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211"/>
  <workbookPr hidePivotFieldList="1" autoCompressPictures="0" defaultThemeVersion="124226"/>
  <mc:AlternateContent xmlns:mc="http://schemas.openxmlformats.org/markup-compatibility/2006">
    <mc:Choice Requires="x15">
      <x15ac:absPath xmlns:x15ac="http://schemas.microsoft.com/office/spreadsheetml/2010/11/ac" url="/Users/marianaviro/Documents/Trabajos/Datasketch/Repositorios/monitor-ciudadano/public/docs/"/>
    </mc:Choice>
  </mc:AlternateContent>
  <xr:revisionPtr revIDLastSave="0" documentId="8_{7CD85C20-1491-6A4B-B20A-DFC868EB65F4}" xr6:coauthVersionLast="41" xr6:coauthVersionMax="41" xr10:uidLastSave="{00000000-0000-0000-0000-000000000000}"/>
  <bookViews>
    <workbookView xWindow="0" yWindow="460" windowWidth="20500" windowHeight="7660" tabRatio="795" xr2:uid="{00000000-000D-0000-FFFF-FFFF00000000}"/>
  </bookViews>
  <sheets>
    <sheet name="reporte_casos_20190219" sheetId="1" r:id="rId1"/>
    <sheet name="Hoja1" sheetId="3" r:id="rId2"/>
    <sheet name="Hoja2" sheetId="4" r:id="rId3"/>
    <sheet name="Hoja3" sheetId="24" r:id="rId4"/>
    <sheet name="Hoja4" sheetId="25" r:id="rId5"/>
  </sheets>
  <externalReferences>
    <externalReference r:id="rId6"/>
  </externalReferences>
  <definedNames>
    <definedName name="_xlnm._FilterDatabase" localSheetId="1" hidden="1">Hoja1!$A$8:$I$963</definedName>
    <definedName name="_xlnm._FilterDatabase" localSheetId="4" hidden="1">Hoja4!$A$2:$L$957</definedName>
    <definedName name="_xlnm._FilterDatabase" localSheetId="0" hidden="1">reporte_casos_20190219!$A$4:$BN$959</definedName>
    <definedName name="actur">Hoja2!$A$1:$B$889</definedName>
    <definedName name="angela">Hoja3!$A$1:$B$309</definedName>
    <definedName name="unik">Hoja2!$F$5:$K$925</definedName>
  </definedNames>
  <calcPr calcId="191029" concurrentCalc="0"/>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L6" i="1" l="1"/>
  <c r="AL8" i="1"/>
  <c r="AE958" i="1"/>
  <c r="AE959" i="1"/>
  <c r="AE6" i="1"/>
  <c r="AE7" i="1"/>
  <c r="AE8" i="1"/>
  <c r="AE9" i="1"/>
  <c r="AE10" i="1"/>
  <c r="AE11" i="1"/>
  <c r="AE12" i="1"/>
  <c r="AE13" i="1"/>
  <c r="AE14" i="1"/>
  <c r="AE15" i="1"/>
  <c r="AE17" i="1"/>
  <c r="AE18" i="1"/>
  <c r="AE19" i="1"/>
  <c r="AE20" i="1"/>
  <c r="AE21" i="1"/>
  <c r="AE22" i="1"/>
  <c r="AE23" i="1"/>
  <c r="AE24" i="1"/>
  <c r="AE25" i="1"/>
  <c r="AE26" i="1"/>
  <c r="AE27" i="1"/>
  <c r="AE28" i="1"/>
  <c r="AE29" i="1"/>
  <c r="AE30" i="1"/>
  <c r="AE31" i="1"/>
  <c r="AE32" i="1"/>
  <c r="AE33" i="1"/>
  <c r="AE34" i="1"/>
  <c r="AE35" i="1"/>
  <c r="AE36" i="1"/>
  <c r="AE37" i="1"/>
  <c r="AE38" i="1"/>
  <c r="AE39" i="1"/>
  <c r="AE40" i="1"/>
  <c r="AE41" i="1"/>
  <c r="AE42" i="1"/>
  <c r="AE43" i="1"/>
  <c r="AE44" i="1"/>
  <c r="AE45" i="1"/>
  <c r="AE46" i="1"/>
  <c r="AE47" i="1"/>
  <c r="AE48" i="1"/>
  <c r="AE49" i="1"/>
  <c r="AE50" i="1"/>
  <c r="AE51" i="1"/>
  <c r="AE52" i="1"/>
  <c r="AE53" i="1"/>
  <c r="AE54" i="1"/>
  <c r="AE55" i="1"/>
  <c r="AE56" i="1"/>
  <c r="AE57" i="1"/>
  <c r="AE58" i="1"/>
  <c r="AE66" i="1"/>
  <c r="AE67" i="1"/>
  <c r="AE68" i="1"/>
  <c r="AE69" i="1"/>
  <c r="AE70" i="1"/>
  <c r="AE71" i="1"/>
  <c r="AE72" i="1"/>
  <c r="AE73" i="1"/>
  <c r="AE74" i="1"/>
  <c r="AE75" i="1"/>
  <c r="AE76" i="1"/>
  <c r="AE77" i="1"/>
  <c r="AE78" i="1"/>
  <c r="AE79" i="1"/>
  <c r="AE80" i="1"/>
  <c r="AE81" i="1"/>
  <c r="AE82" i="1"/>
  <c r="AE83" i="1"/>
  <c r="AE84" i="1"/>
  <c r="AE85" i="1"/>
  <c r="AE86" i="1"/>
  <c r="AE87" i="1"/>
  <c r="AE88" i="1"/>
  <c r="AE89" i="1"/>
  <c r="AE90" i="1"/>
  <c r="AE91" i="1"/>
  <c r="AE92" i="1"/>
  <c r="AE93" i="1"/>
  <c r="AE94" i="1"/>
  <c r="AE95" i="1"/>
  <c r="AE96" i="1"/>
  <c r="AE97" i="1"/>
  <c r="AE98" i="1"/>
  <c r="AE99" i="1"/>
  <c r="AE100" i="1"/>
  <c r="AE101" i="1"/>
  <c r="AE102" i="1"/>
  <c r="AE103" i="1"/>
  <c r="AE104" i="1"/>
  <c r="AE105" i="1"/>
  <c r="AE106" i="1"/>
  <c r="AE107" i="1"/>
  <c r="AE108" i="1"/>
  <c r="AE109" i="1"/>
  <c r="AE110" i="1"/>
  <c r="AE111" i="1"/>
  <c r="AE112" i="1"/>
  <c r="AE113" i="1"/>
  <c r="AE114" i="1"/>
  <c r="AE115" i="1"/>
  <c r="AE116" i="1"/>
  <c r="AE117" i="1"/>
  <c r="AE118" i="1"/>
  <c r="AE119" i="1"/>
  <c r="AE120" i="1"/>
  <c r="AE121" i="1"/>
  <c r="AE122" i="1"/>
  <c r="AE123" i="1"/>
  <c r="AE124" i="1"/>
  <c r="AE125" i="1"/>
  <c r="AE126" i="1"/>
  <c r="AE127" i="1"/>
  <c r="AE128" i="1"/>
  <c r="AE129" i="1"/>
  <c r="AE130" i="1"/>
  <c r="AE131" i="1"/>
  <c r="AE132" i="1"/>
  <c r="AE133" i="1"/>
  <c r="AE134" i="1"/>
  <c r="AE143" i="1"/>
  <c r="AE144" i="1"/>
  <c r="AE145" i="1"/>
  <c r="AE146" i="1"/>
  <c r="AE147" i="1"/>
  <c r="AE148" i="1"/>
  <c r="AE149" i="1"/>
  <c r="AE153" i="1"/>
  <c r="AE154" i="1"/>
  <c r="AE155" i="1"/>
  <c r="AE156" i="1"/>
  <c r="AE157" i="1"/>
  <c r="AE158" i="1"/>
  <c r="AE159" i="1"/>
  <c r="AE160" i="1"/>
  <c r="AE161" i="1"/>
  <c r="AE162" i="1"/>
  <c r="AE163" i="1"/>
  <c r="AE164" i="1"/>
  <c r="AE165" i="1"/>
  <c r="AE166" i="1"/>
  <c r="AE167" i="1"/>
  <c r="AE168" i="1"/>
  <c r="AE169" i="1"/>
  <c r="AE170" i="1"/>
  <c r="AE171" i="1"/>
  <c r="AE172" i="1"/>
  <c r="AE173" i="1"/>
  <c r="AE174" i="1"/>
  <c r="AE175" i="1"/>
  <c r="AE176" i="1"/>
  <c r="AE177" i="1"/>
  <c r="AE178" i="1"/>
  <c r="AE179" i="1"/>
  <c r="AE180" i="1"/>
  <c r="AE181" i="1"/>
  <c r="AE182" i="1"/>
  <c r="AE183" i="1"/>
  <c r="AE184" i="1"/>
  <c r="AE185" i="1"/>
  <c r="AE186" i="1"/>
  <c r="AE187" i="1"/>
  <c r="AE188" i="1"/>
  <c r="AE189" i="1"/>
  <c r="AE190" i="1"/>
  <c r="AE191" i="1"/>
  <c r="AE192" i="1"/>
  <c r="AE193" i="1"/>
  <c r="AE194" i="1"/>
  <c r="AE195" i="1"/>
  <c r="AE196" i="1"/>
  <c r="AE197" i="1"/>
  <c r="AE198" i="1"/>
  <c r="AE199" i="1"/>
  <c r="AE200" i="1"/>
  <c r="AE201" i="1"/>
  <c r="AE202" i="1"/>
  <c r="AE203" i="1"/>
  <c r="AE204" i="1"/>
  <c r="AE205" i="1"/>
  <c r="AE206" i="1"/>
  <c r="AE207" i="1"/>
  <c r="AE208" i="1"/>
  <c r="AE209" i="1"/>
  <c r="AE210" i="1"/>
  <c r="AE211" i="1"/>
  <c r="AE212" i="1"/>
  <c r="AE213" i="1"/>
  <c r="AE214" i="1"/>
  <c r="AE215" i="1"/>
  <c r="AE216" i="1"/>
  <c r="AE217" i="1"/>
  <c r="AE218" i="1"/>
  <c r="AE219" i="1"/>
  <c r="AE220" i="1"/>
  <c r="AE221" i="1"/>
  <c r="AE222" i="1"/>
  <c r="AE223" i="1"/>
  <c r="AE224" i="1"/>
  <c r="AE225" i="1"/>
  <c r="AE226" i="1"/>
  <c r="AE227" i="1"/>
  <c r="AE228" i="1"/>
  <c r="AE229" i="1"/>
  <c r="AE230" i="1"/>
  <c r="AE231" i="1"/>
  <c r="AE232" i="1"/>
  <c r="AE233" i="1"/>
  <c r="AE234" i="1"/>
  <c r="AE235" i="1"/>
  <c r="AE236" i="1"/>
  <c r="AE237" i="1"/>
  <c r="AE238" i="1"/>
  <c r="AE239" i="1"/>
  <c r="AE240" i="1"/>
  <c r="AE241" i="1"/>
  <c r="AE242" i="1"/>
  <c r="AE243" i="1"/>
  <c r="AE244" i="1"/>
  <c r="AE245" i="1"/>
  <c r="AE246" i="1"/>
  <c r="AE247" i="1"/>
  <c r="AE248" i="1"/>
  <c r="AE249" i="1"/>
  <c r="AE250" i="1"/>
  <c r="AE251" i="1"/>
  <c r="AE252" i="1"/>
  <c r="AE253" i="1"/>
  <c r="AE254" i="1"/>
  <c r="AE255" i="1"/>
  <c r="AE256" i="1"/>
  <c r="AE257" i="1"/>
  <c r="AE258" i="1"/>
  <c r="AE259" i="1"/>
  <c r="AE260" i="1"/>
  <c r="AE261" i="1"/>
  <c r="AE262" i="1"/>
  <c r="AE263" i="1"/>
  <c r="AE264" i="1"/>
  <c r="AE265" i="1"/>
  <c r="AE266" i="1"/>
  <c r="AE267" i="1"/>
  <c r="AE268" i="1"/>
  <c r="AE269" i="1"/>
  <c r="AE270" i="1"/>
  <c r="AE271" i="1"/>
  <c r="AE272" i="1"/>
  <c r="AE273" i="1"/>
  <c r="AE274" i="1"/>
  <c r="AE275" i="1"/>
  <c r="AE276" i="1"/>
  <c r="AE277" i="1"/>
  <c r="AE278" i="1"/>
  <c r="AE279" i="1"/>
  <c r="AE280" i="1"/>
  <c r="AE281" i="1"/>
  <c r="AE282" i="1"/>
  <c r="AE283" i="1"/>
  <c r="AE284" i="1"/>
  <c r="AE285" i="1"/>
  <c r="AE286" i="1"/>
  <c r="AE287" i="1"/>
  <c r="AE288" i="1"/>
  <c r="AE289" i="1"/>
  <c r="AE290" i="1"/>
  <c r="AE291" i="1"/>
  <c r="AE292" i="1"/>
  <c r="AE293" i="1"/>
  <c r="AE294" i="1"/>
  <c r="AE295" i="1"/>
  <c r="AE296" i="1"/>
  <c r="AE297" i="1"/>
  <c r="AE298" i="1"/>
  <c r="AE299" i="1"/>
  <c r="AE300" i="1"/>
  <c r="AE301" i="1"/>
  <c r="AE304" i="1"/>
  <c r="AE305" i="1"/>
  <c r="AE306" i="1"/>
  <c r="AE307" i="1"/>
  <c r="AE308" i="1"/>
  <c r="AE309" i="1"/>
  <c r="AE310" i="1"/>
  <c r="AE311" i="1"/>
  <c r="AE312" i="1"/>
  <c r="AE313" i="1"/>
  <c r="AE314" i="1"/>
  <c r="AE315" i="1"/>
  <c r="AE316" i="1"/>
  <c r="AE317" i="1"/>
  <c r="AE318" i="1"/>
  <c r="AE319" i="1"/>
  <c r="AE320" i="1"/>
  <c r="AE321" i="1"/>
  <c r="AE322" i="1"/>
  <c r="AE323" i="1"/>
  <c r="AE324" i="1"/>
  <c r="AE325" i="1"/>
  <c r="AE326" i="1"/>
  <c r="AE327" i="1"/>
  <c r="AE328" i="1"/>
  <c r="AE329" i="1"/>
  <c r="AE330" i="1"/>
  <c r="AE331" i="1"/>
  <c r="AE332" i="1"/>
  <c r="AE333" i="1"/>
  <c r="AE334" i="1"/>
  <c r="AE335" i="1"/>
  <c r="AE336" i="1"/>
  <c r="AE337" i="1"/>
  <c r="AE338" i="1"/>
  <c r="AE339" i="1"/>
  <c r="AE340" i="1"/>
  <c r="AE341" i="1"/>
  <c r="AE342" i="1"/>
  <c r="AE343" i="1"/>
  <c r="AE344" i="1"/>
  <c r="AE345" i="1"/>
  <c r="AE346" i="1"/>
  <c r="AE347" i="1"/>
  <c r="AE348" i="1"/>
  <c r="AE349" i="1"/>
  <c r="AE350" i="1"/>
  <c r="AE351" i="1"/>
  <c r="AE352" i="1"/>
  <c r="AE353" i="1"/>
  <c r="AE354" i="1"/>
  <c r="AE355" i="1"/>
  <c r="AE356" i="1"/>
  <c r="AE357" i="1"/>
  <c r="AE358" i="1"/>
  <c r="AE359" i="1"/>
  <c r="AE360" i="1"/>
  <c r="AE361" i="1"/>
  <c r="AE362" i="1"/>
  <c r="AE363" i="1"/>
  <c r="AE364" i="1"/>
  <c r="AE365" i="1"/>
  <c r="AE366" i="1"/>
  <c r="AE367" i="1"/>
  <c r="AE368" i="1"/>
  <c r="AE369" i="1"/>
  <c r="AE370" i="1"/>
  <c r="AE371" i="1"/>
  <c r="AE372" i="1"/>
  <c r="AE373" i="1"/>
  <c r="AE374" i="1"/>
  <c r="AE375" i="1"/>
  <c r="AE376" i="1"/>
  <c r="AE377" i="1"/>
  <c r="AE378" i="1"/>
  <c r="AE379" i="1"/>
  <c r="AE380" i="1"/>
  <c r="AE381" i="1"/>
  <c r="AE382" i="1"/>
  <c r="AE383" i="1"/>
  <c r="AE384" i="1"/>
  <c r="AE385" i="1"/>
  <c r="AE386" i="1"/>
  <c r="AE387" i="1"/>
  <c r="AE388" i="1"/>
  <c r="AE389" i="1"/>
  <c r="AE390" i="1"/>
  <c r="AE391" i="1"/>
  <c r="AE392" i="1"/>
  <c r="AE393" i="1"/>
  <c r="AE394" i="1"/>
  <c r="AE395" i="1"/>
  <c r="AE396" i="1"/>
  <c r="AE397" i="1"/>
  <c r="AE398" i="1"/>
  <c r="AE399" i="1"/>
  <c r="AE400" i="1"/>
  <c r="AE401" i="1"/>
  <c r="AE402" i="1"/>
  <c r="AE403" i="1"/>
  <c r="AE404" i="1"/>
  <c r="AE405" i="1"/>
  <c r="AE406" i="1"/>
  <c r="AE407" i="1"/>
  <c r="AE408" i="1"/>
  <c r="AE409" i="1"/>
  <c r="AE410" i="1"/>
  <c r="AE411" i="1"/>
  <c r="AE412" i="1"/>
  <c r="AE413" i="1"/>
  <c r="AE414" i="1"/>
  <c r="AE415" i="1"/>
  <c r="AE416" i="1"/>
  <c r="AE417" i="1"/>
  <c r="AE418" i="1"/>
  <c r="AE419" i="1"/>
  <c r="AE420" i="1"/>
  <c r="AE421" i="1"/>
  <c r="AE422" i="1"/>
  <c r="AE423" i="1"/>
  <c r="AE424" i="1"/>
  <c r="AE426" i="1"/>
  <c r="AE427" i="1"/>
  <c r="AE428" i="1"/>
  <c r="AE429" i="1"/>
  <c r="AE430" i="1"/>
  <c r="AE431" i="1"/>
  <c r="AE432" i="1"/>
  <c r="AE433" i="1"/>
  <c r="AE434" i="1"/>
  <c r="AE435" i="1"/>
  <c r="AE436" i="1"/>
  <c r="AE437" i="1"/>
  <c r="AE438" i="1"/>
  <c r="AE439" i="1"/>
  <c r="AE440" i="1"/>
  <c r="AE441" i="1"/>
  <c r="AE442" i="1"/>
  <c r="AE443" i="1"/>
  <c r="AE444" i="1"/>
  <c r="AE445" i="1"/>
  <c r="AE446" i="1"/>
  <c r="AE447" i="1"/>
  <c r="AE448" i="1"/>
  <c r="AE449" i="1"/>
  <c r="AE450" i="1"/>
  <c r="AE451" i="1"/>
  <c r="AE452" i="1"/>
  <c r="AE453" i="1"/>
  <c r="AE454" i="1"/>
  <c r="AE455" i="1"/>
  <c r="AE456" i="1"/>
  <c r="AE457" i="1"/>
  <c r="AE458" i="1"/>
  <c r="AE459" i="1"/>
  <c r="AE460" i="1"/>
  <c r="AE461" i="1"/>
  <c r="AE462" i="1"/>
  <c r="AE463" i="1"/>
  <c r="AE464" i="1"/>
  <c r="AE465" i="1"/>
  <c r="AE466" i="1"/>
  <c r="AE467" i="1"/>
  <c r="AE468" i="1"/>
  <c r="AE469" i="1"/>
  <c r="AE470" i="1"/>
  <c r="AE471" i="1"/>
  <c r="AE472" i="1"/>
  <c r="AE473" i="1"/>
  <c r="AE474" i="1"/>
  <c r="AE475" i="1"/>
  <c r="AE476" i="1"/>
  <c r="AE477" i="1"/>
  <c r="AE478" i="1"/>
  <c r="AE479" i="1"/>
  <c r="AE480" i="1"/>
  <c r="AE481" i="1"/>
  <c r="AE482" i="1"/>
  <c r="AE483" i="1"/>
  <c r="AE484" i="1"/>
  <c r="AE485" i="1"/>
  <c r="AE486" i="1"/>
  <c r="AE487" i="1"/>
  <c r="AE488" i="1"/>
  <c r="AE489" i="1"/>
  <c r="AE490" i="1"/>
  <c r="AE491" i="1"/>
  <c r="AE492" i="1"/>
  <c r="AE493" i="1"/>
  <c r="AE497" i="1"/>
  <c r="AE498" i="1"/>
  <c r="AE499" i="1"/>
  <c r="AE500" i="1"/>
  <c r="AE501" i="1"/>
  <c r="AE502" i="1"/>
  <c r="AE503" i="1"/>
  <c r="AE504" i="1"/>
  <c r="AE505" i="1"/>
  <c r="AE506" i="1"/>
  <c r="AE507" i="1"/>
  <c r="AE508" i="1"/>
  <c r="AE509" i="1"/>
  <c r="AE510" i="1"/>
  <c r="AE511" i="1"/>
  <c r="AE512" i="1"/>
  <c r="AE513" i="1"/>
  <c r="AE514" i="1"/>
  <c r="AE515" i="1"/>
  <c r="AE516" i="1"/>
  <c r="AE517" i="1"/>
  <c r="AE518" i="1"/>
  <c r="AE519" i="1"/>
  <c r="AE520" i="1"/>
  <c r="AE521" i="1"/>
  <c r="AE522" i="1"/>
  <c r="AE523" i="1"/>
  <c r="AE524" i="1"/>
  <c r="AE525" i="1"/>
  <c r="AE526" i="1"/>
  <c r="AE527" i="1"/>
  <c r="AE528" i="1"/>
  <c r="AE529" i="1"/>
  <c r="AE530" i="1"/>
  <c r="AE531" i="1"/>
  <c r="AE532" i="1"/>
  <c r="AE533" i="1"/>
  <c r="AE534" i="1"/>
  <c r="AE535" i="1"/>
  <c r="AE536" i="1"/>
  <c r="AE537" i="1"/>
  <c r="AE538" i="1"/>
  <c r="AE539" i="1"/>
  <c r="AE540" i="1"/>
  <c r="AE541" i="1"/>
  <c r="AE542" i="1"/>
  <c r="AE543" i="1"/>
  <c r="AE544" i="1"/>
  <c r="AE545" i="1"/>
  <c r="AE546" i="1"/>
  <c r="AE547" i="1"/>
  <c r="AE548" i="1"/>
  <c r="AE549" i="1"/>
  <c r="AE550" i="1"/>
  <c r="AE551" i="1"/>
  <c r="AE552" i="1"/>
  <c r="AE553" i="1"/>
  <c r="AE554" i="1"/>
  <c r="AE555" i="1"/>
  <c r="AE556" i="1"/>
  <c r="AE557" i="1"/>
  <c r="AE558" i="1"/>
  <c r="AE559" i="1"/>
  <c r="AE560" i="1"/>
  <c r="AE561" i="1"/>
  <c r="AE562" i="1"/>
  <c r="AE563" i="1"/>
  <c r="AE564" i="1"/>
  <c r="AE565" i="1"/>
  <c r="AE566" i="1"/>
  <c r="AE567" i="1"/>
  <c r="AE568" i="1"/>
  <c r="AE569" i="1"/>
  <c r="AE570" i="1"/>
  <c r="AE571" i="1"/>
  <c r="AE572" i="1"/>
  <c r="AE573" i="1"/>
  <c r="AE574" i="1"/>
  <c r="AE575" i="1"/>
  <c r="AE576" i="1"/>
  <c r="AE577" i="1"/>
  <c r="AE578" i="1"/>
  <c r="AE579" i="1"/>
  <c r="AE580" i="1"/>
  <c r="AE581" i="1"/>
  <c r="AE582" i="1"/>
  <c r="AE583" i="1"/>
  <c r="AE584" i="1"/>
  <c r="AE585" i="1"/>
  <c r="AE586" i="1"/>
  <c r="AE587" i="1"/>
  <c r="AE588" i="1"/>
  <c r="AE589" i="1"/>
  <c r="AE590" i="1"/>
  <c r="AE591" i="1"/>
  <c r="AE592" i="1"/>
  <c r="AE593" i="1"/>
  <c r="AE594" i="1"/>
  <c r="AE595" i="1"/>
  <c r="AE596" i="1"/>
  <c r="AE597" i="1"/>
  <c r="AE598" i="1"/>
  <c r="AE599" i="1"/>
  <c r="AE600" i="1"/>
  <c r="AE601" i="1"/>
  <c r="AE602" i="1"/>
  <c r="AE603" i="1"/>
  <c r="AE604" i="1"/>
  <c r="AE605" i="1"/>
  <c r="AE606" i="1"/>
  <c r="AE607" i="1"/>
  <c r="AE608" i="1"/>
  <c r="AE609" i="1"/>
  <c r="AE610" i="1"/>
  <c r="AE611" i="1"/>
  <c r="AE612" i="1"/>
  <c r="AE613" i="1"/>
  <c r="AE614" i="1"/>
  <c r="AE615" i="1"/>
  <c r="AE616" i="1"/>
  <c r="AE617" i="1"/>
  <c r="AE618" i="1"/>
  <c r="AE619" i="1"/>
  <c r="AE620" i="1"/>
  <c r="AE621" i="1"/>
  <c r="AE622" i="1"/>
  <c r="AE623" i="1"/>
  <c r="AE624" i="1"/>
  <c r="AE625" i="1"/>
  <c r="AE626" i="1"/>
  <c r="AE627" i="1"/>
  <c r="AE628" i="1"/>
  <c r="AE629" i="1"/>
  <c r="AE630" i="1"/>
  <c r="AE631" i="1"/>
  <c r="AE632" i="1"/>
  <c r="AE633" i="1"/>
  <c r="AE634" i="1"/>
  <c r="AE635" i="1"/>
  <c r="AE636" i="1"/>
  <c r="AE637" i="1"/>
  <c r="AE638" i="1"/>
  <c r="AE639" i="1"/>
  <c r="AE644" i="1"/>
  <c r="AE645" i="1"/>
  <c r="AE646" i="1"/>
  <c r="AE647" i="1"/>
  <c r="AE648" i="1"/>
  <c r="AE649" i="1"/>
  <c r="AE650" i="1"/>
  <c r="AE651" i="1"/>
  <c r="AE652" i="1"/>
  <c r="AE653" i="1"/>
  <c r="AE654" i="1"/>
  <c r="AE655" i="1"/>
  <c r="AE656" i="1"/>
  <c r="AE657" i="1"/>
  <c r="AE658" i="1"/>
  <c r="AE659" i="1"/>
  <c r="AE660" i="1"/>
  <c r="AE661" i="1"/>
  <c r="AE662" i="1"/>
  <c r="AE663" i="1"/>
  <c r="AE664" i="1"/>
  <c r="AE665" i="1"/>
  <c r="AE666" i="1"/>
  <c r="AE667" i="1"/>
  <c r="AE668" i="1"/>
  <c r="AE669" i="1"/>
  <c r="AE670" i="1"/>
  <c r="AE671" i="1"/>
  <c r="AE672" i="1"/>
  <c r="AE673" i="1"/>
  <c r="AE674" i="1"/>
  <c r="AE675" i="1"/>
  <c r="AE676" i="1"/>
  <c r="AE677" i="1"/>
  <c r="AE678" i="1"/>
  <c r="AE679" i="1"/>
  <c r="AE680" i="1"/>
  <c r="AE681" i="1"/>
  <c r="AE682" i="1"/>
  <c r="AE683" i="1"/>
  <c r="AE684" i="1"/>
  <c r="AE685" i="1"/>
  <c r="AE686" i="1"/>
  <c r="AE687" i="1"/>
  <c r="AE688" i="1"/>
  <c r="AE689" i="1"/>
  <c r="AE690" i="1"/>
  <c r="AE691" i="1"/>
  <c r="AE692" i="1"/>
  <c r="AE693" i="1"/>
  <c r="AE694" i="1"/>
  <c r="AE695" i="1"/>
  <c r="AE696" i="1"/>
  <c r="AE697" i="1"/>
  <c r="AE698" i="1"/>
  <c r="AE699" i="1"/>
  <c r="AE700" i="1"/>
  <c r="AE701" i="1"/>
  <c r="AE702" i="1"/>
  <c r="AE703" i="1"/>
  <c r="AE704" i="1"/>
  <c r="AE705" i="1"/>
  <c r="AE706" i="1"/>
  <c r="AE707" i="1"/>
  <c r="AE708" i="1"/>
  <c r="AE709" i="1"/>
  <c r="AE710" i="1"/>
  <c r="AE711" i="1"/>
  <c r="AE712" i="1"/>
  <c r="AE713" i="1"/>
  <c r="AE714" i="1"/>
  <c r="AE715" i="1"/>
  <c r="AE716" i="1"/>
  <c r="AE717" i="1"/>
  <c r="AE718" i="1"/>
  <c r="AE719" i="1"/>
  <c r="AE720" i="1"/>
  <c r="AE721" i="1"/>
  <c r="AE722" i="1"/>
  <c r="AE723" i="1"/>
  <c r="AE724" i="1"/>
  <c r="AE725" i="1"/>
  <c r="AE726" i="1"/>
  <c r="AE727" i="1"/>
  <c r="AE728" i="1"/>
  <c r="AE729" i="1"/>
  <c r="AE730" i="1"/>
  <c r="AE731" i="1"/>
  <c r="AE732" i="1"/>
  <c r="AE733" i="1"/>
  <c r="AE734" i="1"/>
  <c r="AE735" i="1"/>
  <c r="AE736" i="1"/>
  <c r="AE737" i="1"/>
  <c r="AE738" i="1"/>
  <c r="AE739" i="1"/>
  <c r="AE740" i="1"/>
  <c r="AE741" i="1"/>
  <c r="AE742" i="1"/>
  <c r="AE743" i="1"/>
  <c r="AE744" i="1"/>
  <c r="AE745" i="1"/>
  <c r="AE746" i="1"/>
  <c r="AE747" i="1"/>
  <c r="AE748" i="1"/>
  <c r="AE752" i="1"/>
  <c r="AE753" i="1"/>
  <c r="AE754" i="1"/>
  <c r="AE755" i="1"/>
  <c r="AE756" i="1"/>
  <c r="AE757" i="1"/>
  <c r="AE758" i="1"/>
  <c r="AE759" i="1"/>
  <c r="AE760" i="1"/>
  <c r="AE761" i="1"/>
  <c r="AE762" i="1"/>
  <c r="AE763" i="1"/>
  <c r="AE764" i="1"/>
  <c r="AE765" i="1"/>
  <c r="AE766" i="1"/>
  <c r="AE767" i="1"/>
  <c r="AE768" i="1"/>
  <c r="AE769" i="1"/>
  <c r="AE770" i="1"/>
  <c r="AE771" i="1"/>
  <c r="AE772" i="1"/>
  <c r="AE773" i="1"/>
  <c r="AE774" i="1"/>
  <c r="AE775" i="1"/>
  <c r="AE776" i="1"/>
  <c r="AE777" i="1"/>
  <c r="AE778" i="1"/>
  <c r="AE787" i="1"/>
  <c r="AE788" i="1"/>
  <c r="AE789" i="1"/>
  <c r="AE790" i="1"/>
  <c r="AE791" i="1"/>
  <c r="AE792" i="1"/>
  <c r="AE793" i="1"/>
  <c r="AE794" i="1"/>
  <c r="AE795" i="1"/>
  <c r="AE796" i="1"/>
  <c r="AE797" i="1"/>
  <c r="AE798" i="1"/>
  <c r="AE799" i="1"/>
  <c r="AE800" i="1"/>
  <c r="AE801" i="1"/>
  <c r="AE802" i="1"/>
  <c r="AE803" i="1"/>
  <c r="AE804" i="1"/>
  <c r="AE805" i="1"/>
  <c r="AE806" i="1"/>
  <c r="AE807" i="1"/>
  <c r="AE808" i="1"/>
  <c r="AE809" i="1"/>
  <c r="AE810" i="1"/>
  <c r="AE811" i="1"/>
  <c r="AE812" i="1"/>
  <c r="AE813" i="1"/>
  <c r="AE814" i="1"/>
  <c r="AE815" i="1"/>
  <c r="AE816" i="1"/>
  <c r="AE817" i="1"/>
  <c r="AE818" i="1"/>
  <c r="AE819" i="1"/>
  <c r="AE820" i="1"/>
  <c r="AE821" i="1"/>
  <c r="AE822" i="1"/>
  <c r="AE823" i="1"/>
  <c r="AE824" i="1"/>
  <c r="AE825" i="1"/>
  <c r="AE826" i="1"/>
  <c r="AE827" i="1"/>
  <c r="AE828" i="1"/>
  <c r="AE829" i="1"/>
  <c r="AE830" i="1"/>
  <c r="AE831" i="1"/>
  <c r="AE832" i="1"/>
  <c r="AE833" i="1"/>
  <c r="AE834" i="1"/>
  <c r="AE835" i="1"/>
  <c r="AE836" i="1"/>
  <c r="AE837" i="1"/>
  <c r="AE838" i="1"/>
  <c r="AE839" i="1"/>
  <c r="AE840" i="1"/>
  <c r="AE841" i="1"/>
  <c r="AE842" i="1"/>
  <c r="AE843" i="1"/>
  <c r="AE844" i="1"/>
  <c r="AE845" i="1"/>
  <c r="AE846" i="1"/>
  <c r="AE847" i="1"/>
  <c r="AE848" i="1"/>
  <c r="AE849" i="1"/>
  <c r="AE850" i="1"/>
  <c r="AE851" i="1"/>
  <c r="AE852" i="1"/>
  <c r="AE853" i="1"/>
  <c r="AE854" i="1"/>
  <c r="AE855" i="1"/>
  <c r="AE856" i="1"/>
  <c r="AE857" i="1"/>
  <c r="AE858" i="1"/>
  <c r="AE859" i="1"/>
  <c r="AE860" i="1"/>
  <c r="AE861" i="1"/>
  <c r="AE862" i="1"/>
  <c r="AE863" i="1"/>
  <c r="AE864" i="1"/>
  <c r="AE865" i="1"/>
  <c r="AE866" i="1"/>
  <c r="AE867" i="1"/>
  <c r="AE868" i="1"/>
  <c r="AE869" i="1"/>
  <c r="AE870" i="1"/>
  <c r="AE871" i="1"/>
  <c r="AE872" i="1"/>
  <c r="AE873" i="1"/>
  <c r="AE874" i="1"/>
  <c r="AE875" i="1"/>
  <c r="AE876" i="1"/>
  <c r="AE877" i="1"/>
  <c r="AE878" i="1"/>
  <c r="AE879" i="1"/>
  <c r="AE880" i="1"/>
  <c r="AE881" i="1"/>
  <c r="AE882" i="1"/>
  <c r="AE883" i="1"/>
  <c r="AE884" i="1"/>
  <c r="AE885" i="1"/>
  <c r="AE886" i="1"/>
  <c r="AE887" i="1"/>
  <c r="AE888" i="1"/>
  <c r="AE889" i="1"/>
  <c r="AE890" i="1"/>
  <c r="AE891" i="1"/>
  <c r="AE892" i="1"/>
  <c r="AE893" i="1"/>
  <c r="AE894" i="1"/>
  <c r="AE895" i="1"/>
  <c r="AE896" i="1"/>
  <c r="AE897" i="1"/>
  <c r="AE898" i="1"/>
  <c r="AE899" i="1"/>
  <c r="AE900" i="1"/>
  <c r="AE901" i="1"/>
  <c r="AE902" i="1"/>
  <c r="AE903" i="1"/>
  <c r="AE904" i="1"/>
  <c r="AE905" i="1"/>
  <c r="AE906" i="1"/>
  <c r="AE922" i="1"/>
  <c r="AE923" i="1"/>
  <c r="AE924" i="1"/>
  <c r="AE925" i="1"/>
  <c r="AE926" i="1"/>
  <c r="AE927" i="1"/>
  <c r="AE928" i="1"/>
  <c r="AE929" i="1"/>
  <c r="AE930" i="1"/>
  <c r="AE931" i="1"/>
  <c r="AE932" i="1"/>
  <c r="AE933" i="1"/>
  <c r="AE934" i="1"/>
  <c r="AE935" i="1"/>
  <c r="AE936" i="1"/>
  <c r="AE937" i="1"/>
  <c r="AE938" i="1"/>
  <c r="AE939" i="1"/>
  <c r="AE940" i="1"/>
  <c r="AE941" i="1"/>
  <c r="AE942" i="1"/>
  <c r="AE943" i="1"/>
  <c r="AE944" i="1"/>
  <c r="AE945" i="1"/>
  <c r="AE946" i="1"/>
  <c r="AE947" i="1"/>
  <c r="AE948" i="1"/>
  <c r="AE949" i="1"/>
  <c r="AE950" i="1"/>
  <c r="AE951" i="1"/>
  <c r="AE952" i="1"/>
  <c r="AE953" i="1"/>
  <c r="AE954" i="1"/>
  <c r="AE955" i="1"/>
  <c r="AE956" i="1"/>
  <c r="AE957" i="1"/>
  <c r="AE5" i="1"/>
  <c r="R7" i="1"/>
  <c r="R9" i="1"/>
  <c r="R11" i="1"/>
  <c r="R12" i="1"/>
  <c r="R13" i="1"/>
  <c r="R15" i="1"/>
  <c r="R16" i="1"/>
  <c r="R19" i="1"/>
  <c r="R20" i="1"/>
  <c r="R22" i="1"/>
  <c r="R27" i="1"/>
  <c r="R29" i="1"/>
  <c r="R31" i="1"/>
  <c r="R34" i="1"/>
  <c r="R36" i="1"/>
  <c r="R44" i="1"/>
  <c r="R50" i="1"/>
  <c r="R54" i="1"/>
  <c r="R58" i="1"/>
  <c r="R59" i="1"/>
  <c r="R64" i="1"/>
  <c r="R66" i="1"/>
  <c r="R68" i="1"/>
  <c r="R71" i="1"/>
  <c r="R72" i="1"/>
  <c r="R79" i="1"/>
  <c r="R80" i="1"/>
  <c r="R81" i="1"/>
  <c r="R82" i="1"/>
  <c r="R83" i="1"/>
  <c r="R84" i="1"/>
  <c r="R87" i="1"/>
  <c r="R88" i="1"/>
  <c r="R90" i="1"/>
  <c r="R92" i="1"/>
  <c r="R94" i="1"/>
  <c r="R96" i="1"/>
  <c r="R97" i="1"/>
  <c r="R98" i="1"/>
  <c r="R99" i="1"/>
  <c r="R103" i="1"/>
  <c r="R105" i="1"/>
  <c r="R113" i="1"/>
  <c r="R116" i="1"/>
  <c r="R119" i="1"/>
  <c r="R120" i="1"/>
  <c r="R122" i="1"/>
  <c r="R126" i="1"/>
  <c r="R131" i="1"/>
  <c r="R134" i="1"/>
  <c r="R141" i="1"/>
  <c r="R143" i="1"/>
  <c r="R144" i="1"/>
  <c r="R146" i="1"/>
  <c r="R149" i="1"/>
  <c r="R151" i="1"/>
  <c r="R153" i="1"/>
  <c r="R155" i="1"/>
  <c r="R160" i="1"/>
  <c r="R164" i="1"/>
  <c r="R165" i="1"/>
  <c r="R168" i="1"/>
  <c r="R170" i="1"/>
  <c r="R172" i="1"/>
  <c r="R177" i="1"/>
  <c r="R178" i="1"/>
  <c r="R179" i="1"/>
  <c r="R180" i="1"/>
  <c r="R181" i="1"/>
  <c r="R182" i="1"/>
  <c r="R185" i="1"/>
  <c r="R186" i="1"/>
  <c r="R188" i="1"/>
  <c r="R192" i="1"/>
  <c r="R193" i="1"/>
  <c r="R194" i="1"/>
  <c r="R196" i="1"/>
  <c r="R197" i="1"/>
  <c r="R201" i="1"/>
  <c r="R204" i="1"/>
  <c r="R206" i="1"/>
  <c r="R208" i="1"/>
  <c r="R212" i="1"/>
  <c r="R213" i="1"/>
  <c r="R215" i="1"/>
  <c r="R218" i="1"/>
  <c r="R219" i="1"/>
  <c r="R223" i="1"/>
  <c r="R224" i="1"/>
  <c r="R226" i="1"/>
  <c r="R228" i="1"/>
  <c r="R229" i="1"/>
  <c r="R236" i="1"/>
  <c r="R240" i="1"/>
  <c r="R242" i="1"/>
  <c r="R243" i="1"/>
  <c r="R245" i="1"/>
  <c r="R252" i="1"/>
  <c r="R266" i="1"/>
  <c r="R276" i="1"/>
  <c r="R283" i="1"/>
  <c r="R286" i="1"/>
  <c r="R287" i="1"/>
  <c r="R290" i="1"/>
  <c r="R291" i="1"/>
  <c r="R297" i="1"/>
  <c r="R302" i="1"/>
  <c r="R303" i="1"/>
  <c r="R304" i="1"/>
  <c r="R313" i="1"/>
  <c r="R315" i="1"/>
  <c r="R318" i="1"/>
  <c r="R319" i="1"/>
  <c r="R320" i="1"/>
  <c r="R323" i="1"/>
  <c r="R324" i="1"/>
  <c r="R326" i="1"/>
  <c r="R328" i="1"/>
  <c r="R334" i="1"/>
  <c r="R335" i="1"/>
  <c r="R336" i="1"/>
  <c r="R341" i="1"/>
  <c r="R344" i="1"/>
  <c r="R345" i="1"/>
  <c r="R348" i="1"/>
  <c r="R350" i="1"/>
  <c r="R353" i="1"/>
  <c r="R358" i="1"/>
  <c r="R367" i="1"/>
  <c r="R379" i="1"/>
  <c r="R382" i="1"/>
  <c r="R385" i="1"/>
  <c r="R386" i="1"/>
  <c r="R389" i="1"/>
  <c r="R392" i="1"/>
  <c r="R394" i="1"/>
  <c r="R395" i="1"/>
  <c r="R399" i="1"/>
  <c r="R404" i="1"/>
  <c r="R411" i="1"/>
  <c r="R414" i="1"/>
  <c r="R417" i="1"/>
  <c r="R419" i="1"/>
  <c r="R422" i="1"/>
  <c r="R425" i="1"/>
  <c r="R426" i="1"/>
  <c r="R427" i="1"/>
  <c r="R429" i="1"/>
  <c r="R432" i="1"/>
  <c r="R435" i="1"/>
  <c r="R439" i="1"/>
  <c r="R441" i="1"/>
  <c r="R444" i="1"/>
  <c r="R446" i="1"/>
  <c r="R447" i="1"/>
  <c r="R452" i="1"/>
  <c r="R454" i="1"/>
  <c r="R456" i="1"/>
  <c r="R461" i="1"/>
  <c r="R464" i="1"/>
  <c r="R466" i="1"/>
  <c r="R467" i="1"/>
  <c r="R468" i="1"/>
  <c r="R471" i="1"/>
  <c r="R472" i="1"/>
  <c r="R475" i="1"/>
  <c r="R482" i="1"/>
  <c r="R484" i="1"/>
  <c r="R489" i="1"/>
  <c r="R492" i="1"/>
  <c r="R493" i="1"/>
  <c r="R494" i="1"/>
  <c r="R495" i="1"/>
  <c r="R498" i="1"/>
  <c r="R501" i="1"/>
  <c r="R503" i="1"/>
  <c r="R504" i="1"/>
  <c r="R506" i="1"/>
  <c r="R508" i="1"/>
  <c r="R509" i="1"/>
  <c r="R510" i="1"/>
  <c r="R511" i="1"/>
  <c r="R512" i="1"/>
  <c r="R514" i="1"/>
  <c r="R515" i="1"/>
  <c r="R516" i="1"/>
  <c r="R517" i="1"/>
  <c r="R520" i="1"/>
  <c r="R525" i="1"/>
  <c r="R538" i="1"/>
  <c r="R548" i="1"/>
  <c r="R553" i="1"/>
  <c r="R564" i="1"/>
  <c r="R565" i="1"/>
  <c r="R566" i="1"/>
  <c r="R567" i="1"/>
  <c r="R572" i="1"/>
  <c r="R574" i="1"/>
  <c r="R576" i="1"/>
  <c r="R577" i="1"/>
  <c r="R579" i="1"/>
  <c r="R581" i="1"/>
  <c r="R583" i="1"/>
  <c r="R584" i="1"/>
  <c r="R589" i="1"/>
  <c r="R601" i="1"/>
  <c r="R607" i="1"/>
  <c r="R615" i="1"/>
  <c r="R628" i="1"/>
  <c r="R630" i="1"/>
  <c r="R634" i="1"/>
  <c r="R635" i="1"/>
  <c r="R636" i="1"/>
  <c r="R637" i="1"/>
  <c r="R641" i="1"/>
  <c r="R647" i="1"/>
  <c r="R656" i="1"/>
  <c r="R660" i="1"/>
  <c r="R661" i="1"/>
  <c r="R663" i="1"/>
  <c r="R665" i="1"/>
  <c r="R670" i="1"/>
  <c r="R671" i="1"/>
  <c r="R672" i="1"/>
  <c r="R675" i="1"/>
  <c r="R676" i="1"/>
  <c r="R680" i="1"/>
  <c r="R682" i="1"/>
  <c r="R683" i="1"/>
  <c r="R692" i="1"/>
  <c r="R696" i="1"/>
  <c r="R697" i="1"/>
  <c r="R700" i="1"/>
  <c r="R710" i="1"/>
  <c r="R714" i="1"/>
  <c r="R715" i="1"/>
  <c r="R719" i="1"/>
  <c r="R721" i="1"/>
  <c r="R722" i="1"/>
  <c r="R723" i="1"/>
  <c r="R724" i="1"/>
  <c r="R725" i="1"/>
  <c r="R726" i="1"/>
  <c r="R728" i="1"/>
  <c r="R730" i="1"/>
  <c r="R732" i="1"/>
  <c r="R733" i="1"/>
  <c r="R736" i="1"/>
  <c r="R739" i="1"/>
  <c r="R741" i="1"/>
  <c r="R745" i="1"/>
  <c r="R749" i="1"/>
  <c r="R754" i="1"/>
  <c r="R755" i="1"/>
  <c r="R756" i="1"/>
  <c r="R758" i="1"/>
  <c r="R759" i="1"/>
  <c r="R760" i="1"/>
  <c r="R762" i="1"/>
  <c r="R767" i="1"/>
  <c r="R770" i="1"/>
  <c r="R778" i="1"/>
  <c r="R781" i="1"/>
  <c r="R786" i="1"/>
  <c r="R788" i="1"/>
  <c r="R794" i="1"/>
  <c r="R795" i="1"/>
  <c r="R798" i="1"/>
  <c r="R803" i="1"/>
  <c r="R805" i="1"/>
  <c r="R808" i="1"/>
  <c r="R810" i="1"/>
  <c r="R811" i="1"/>
  <c r="R812" i="1"/>
  <c r="R816" i="1"/>
  <c r="R819" i="1"/>
  <c r="R821" i="1"/>
  <c r="R822" i="1"/>
  <c r="R826" i="1"/>
  <c r="R827" i="1"/>
  <c r="R837" i="1"/>
  <c r="R840" i="1"/>
  <c r="R842" i="1"/>
  <c r="R843" i="1"/>
  <c r="R844" i="1"/>
  <c r="R845" i="1"/>
  <c r="R846" i="1"/>
  <c r="R847" i="1"/>
  <c r="R848" i="1"/>
  <c r="R851" i="1"/>
  <c r="R859" i="1"/>
  <c r="R870" i="1"/>
  <c r="R872" i="1"/>
  <c r="R875" i="1"/>
  <c r="R876" i="1"/>
  <c r="R877" i="1"/>
  <c r="R878" i="1"/>
  <c r="R879" i="1"/>
  <c r="R880" i="1"/>
  <c r="R884" i="1"/>
  <c r="R888" i="1"/>
  <c r="R889" i="1"/>
  <c r="R892" i="1"/>
  <c r="R895" i="1"/>
  <c r="R898" i="1"/>
  <c r="R901" i="1"/>
  <c r="R903" i="1"/>
  <c r="R904" i="1"/>
  <c r="R906" i="1"/>
  <c r="R908" i="1"/>
  <c r="R918" i="1"/>
  <c r="R919" i="1"/>
  <c r="R920" i="1"/>
  <c r="R922" i="1"/>
  <c r="R925" i="1"/>
  <c r="R926" i="1"/>
  <c r="R928" i="1"/>
  <c r="R930" i="1"/>
  <c r="R931" i="1"/>
  <c r="R932" i="1"/>
  <c r="R933" i="1"/>
  <c r="R942" i="1"/>
  <c r="R944" i="1"/>
  <c r="R946" i="1"/>
  <c r="R948" i="1"/>
  <c r="R958" i="1"/>
  <c r="R959" i="1"/>
  <c r="AL945" i="1"/>
  <c r="AL763" i="1"/>
  <c r="AL764" i="1"/>
  <c r="AL766" i="1"/>
  <c r="AL768" i="1"/>
  <c r="AL342" i="1"/>
  <c r="AL343" i="1"/>
  <c r="AL344" i="1"/>
  <c r="AL567" i="1"/>
  <c r="AL569" i="1"/>
  <c r="AL570" i="1"/>
  <c r="AL571" i="1"/>
  <c r="AL589" i="1"/>
  <c r="AL590" i="1"/>
  <c r="AL591" i="1"/>
  <c r="AL592" i="1"/>
  <c r="AL593" i="1"/>
  <c r="AL594" i="1"/>
  <c r="AL595" i="1"/>
  <c r="AL596" i="1"/>
  <c r="AL597" i="1"/>
  <c r="AL598" i="1"/>
  <c r="AL599" i="1"/>
  <c r="AL81" i="1"/>
  <c r="AL167" i="1"/>
  <c r="AL168" i="1"/>
  <c r="AL169" i="1"/>
  <c r="AL876" i="1"/>
  <c r="AL715" i="1"/>
  <c r="AL716" i="1"/>
  <c r="AL717" i="1"/>
  <c r="AL889" i="1"/>
  <c r="AL336" i="1"/>
  <c r="AL337" i="1"/>
  <c r="AL338" i="1"/>
  <c r="AL339" i="1"/>
  <c r="AL224" i="1"/>
  <c r="AL132" i="1"/>
  <c r="AL133" i="1"/>
  <c r="AL134" i="1"/>
  <c r="AL904" i="1"/>
  <c r="AL905" i="1"/>
  <c r="AL516" i="1"/>
  <c r="AL242" i="1"/>
  <c r="AL90" i="1"/>
  <c r="AL91" i="1"/>
  <c r="AL608" i="1"/>
  <c r="AL609" i="1"/>
  <c r="AL610" i="1"/>
  <c r="AL611" i="1"/>
  <c r="AL612" i="1"/>
  <c r="AL613" i="1"/>
  <c r="AL614" i="1"/>
  <c r="AL615" i="1"/>
  <c r="AL616" i="1"/>
  <c r="AL617" i="1"/>
  <c r="AL618" i="1"/>
  <c r="AL619" i="1"/>
  <c r="AL620" i="1"/>
  <c r="AL621" i="1"/>
  <c r="AL622" i="1"/>
  <c r="AL623" i="1"/>
  <c r="AL624" i="1"/>
  <c r="AL625" i="1"/>
  <c r="AL626" i="1"/>
  <c r="AL635" i="1"/>
  <c r="AL12" i="1"/>
  <c r="AL346" i="1"/>
  <c r="AL347" i="1"/>
  <c r="AL348" i="1"/>
  <c r="AL349" i="1"/>
  <c r="AL769" i="1"/>
  <c r="AL770" i="1"/>
  <c r="AL771" i="1"/>
  <c r="AL772" i="1"/>
  <c r="AL774" i="1"/>
  <c r="AL775" i="1"/>
  <c r="AL776" i="1"/>
  <c r="AL777" i="1"/>
  <c r="AL743" i="1"/>
  <c r="AL744" i="1"/>
  <c r="AL745" i="1"/>
  <c r="AL746" i="1"/>
  <c r="AL747" i="1"/>
  <c r="AL748" i="1"/>
  <c r="AL627" i="1"/>
  <c r="AL628" i="1"/>
  <c r="AL218" i="1"/>
  <c r="AL422" i="1"/>
  <c r="AL423" i="1"/>
  <c r="AL424" i="1"/>
  <c r="AL906" i="1"/>
  <c r="AL227" i="1"/>
  <c r="AL228" i="1"/>
  <c r="AL97" i="1"/>
  <c r="AL923" i="1"/>
  <c r="AL924" i="1"/>
  <c r="AL925" i="1"/>
  <c r="AL88" i="1"/>
  <c r="AL89" i="1"/>
  <c r="AL810" i="1"/>
  <c r="AL318" i="1"/>
  <c r="AL631" i="1"/>
  <c r="AL632" i="1"/>
  <c r="AL633" i="1"/>
  <c r="AL634" i="1"/>
  <c r="AL755" i="1"/>
  <c r="AL20" i="1"/>
  <c r="AL21" i="1"/>
  <c r="AL93" i="1"/>
  <c r="AL94" i="1"/>
  <c r="AL95" i="1"/>
  <c r="AL84" i="1"/>
  <c r="AL85" i="1"/>
  <c r="AL86" i="1"/>
  <c r="AL287" i="1"/>
  <c r="AL662" i="1"/>
  <c r="AL663" i="1"/>
  <c r="AL664" i="1"/>
  <c r="AL368" i="1"/>
  <c r="AL369" i="1"/>
  <c r="AL370" i="1"/>
  <c r="AL371" i="1"/>
  <c r="AL372" i="1"/>
  <c r="AL373" i="1"/>
  <c r="AL374" i="1"/>
  <c r="AL375" i="1"/>
  <c r="AL376" i="1"/>
  <c r="AL377" i="1"/>
  <c r="AL378" i="1"/>
  <c r="AL379" i="1"/>
  <c r="AL817" i="1"/>
  <c r="AL818" i="1"/>
  <c r="AL819" i="1"/>
  <c r="AL820" i="1"/>
  <c r="AL14" i="1"/>
  <c r="AL15" i="1"/>
  <c r="AL852" i="1"/>
  <c r="AL853" i="1"/>
  <c r="AL854" i="1"/>
  <c r="AL855" i="1"/>
  <c r="AL856" i="1"/>
  <c r="AL857" i="1"/>
  <c r="AL858" i="1"/>
  <c r="AL859" i="1"/>
  <c r="AL860" i="1"/>
  <c r="AL861" i="1"/>
  <c r="AL862" i="1"/>
  <c r="AL863" i="1"/>
  <c r="AL864" i="1"/>
  <c r="AL865" i="1"/>
  <c r="AL866" i="1"/>
  <c r="AL867" i="1"/>
  <c r="AL96" i="1"/>
  <c r="AL79" i="1"/>
  <c r="AL22" i="1"/>
  <c r="AL70" i="1"/>
  <c r="AL71" i="1"/>
  <c r="AL219" i="1"/>
  <c r="AL220" i="1"/>
  <c r="AL319" i="1"/>
  <c r="AL683" i="1"/>
  <c r="AL684" i="1"/>
  <c r="AL685" i="1"/>
  <c r="AL686" i="1"/>
  <c r="AL687" i="1"/>
  <c r="AL688" i="1"/>
  <c r="AL689" i="1"/>
  <c r="AL690" i="1"/>
  <c r="AL121" i="1"/>
  <c r="AL122" i="1"/>
  <c r="AL143" i="1"/>
  <c r="AL721" i="1"/>
  <c r="AL517" i="1"/>
  <c r="AL930" i="1"/>
  <c r="AL50" i="1"/>
  <c r="AL51" i="1"/>
  <c r="AL214" i="1"/>
  <c r="AL215" i="1"/>
  <c r="AL216" i="1"/>
  <c r="AL217" i="1"/>
  <c r="AL850" i="1"/>
  <c r="AL851" i="1"/>
  <c r="AL821" i="1"/>
  <c r="AL497" i="1"/>
  <c r="AL498" i="1"/>
  <c r="AL499" i="1"/>
  <c r="AL500" i="1"/>
  <c r="AL507" i="1"/>
  <c r="AL508" i="1"/>
  <c r="AL468" i="1"/>
  <c r="AL11" i="1"/>
  <c r="AL13" i="1"/>
  <c r="AL291" i="1"/>
  <c r="AL795" i="1"/>
  <c r="AL796" i="1"/>
  <c r="AL797" i="1"/>
  <c r="AL366" i="1"/>
  <c r="AL367" i="1"/>
  <c r="AL99" i="1"/>
  <c r="AL100" i="1"/>
  <c r="AL101" i="1"/>
  <c r="AL102" i="1"/>
  <c r="AL292" i="1"/>
  <c r="AL293" i="1"/>
  <c r="AL294" i="1"/>
  <c r="AL295" i="1"/>
  <c r="AL296" i="1"/>
  <c r="AL297" i="1"/>
  <c r="AL298" i="1"/>
  <c r="AL299" i="1"/>
  <c r="AL300" i="1"/>
  <c r="AL301" i="1"/>
  <c r="AL187" i="1"/>
  <c r="AL188" i="1"/>
  <c r="AL890" i="1"/>
  <c r="AL891" i="1"/>
  <c r="AL892" i="1"/>
  <c r="AL893" i="1"/>
  <c r="AL894" i="1"/>
  <c r="AL807" i="1"/>
  <c r="AL808" i="1"/>
  <c r="AL809" i="1"/>
  <c r="AL245" i="1"/>
  <c r="AL189" i="1"/>
  <c r="AL190" i="1"/>
  <c r="AL191" i="1"/>
  <c r="AL192" i="1"/>
  <c r="AL146" i="1"/>
  <c r="AL147" i="1"/>
  <c r="AL148" i="1"/>
  <c r="AL509" i="1"/>
  <c r="AL123" i="1"/>
  <c r="AL124" i="1"/>
  <c r="AL125" i="1"/>
  <c r="AL126" i="1"/>
  <c r="AL127" i="1"/>
  <c r="AL871" i="1"/>
  <c r="AL872" i="1"/>
  <c r="AL873" i="1"/>
  <c r="AL874" i="1"/>
  <c r="AL472" i="1"/>
  <c r="AL473" i="1"/>
  <c r="AL345" i="1"/>
  <c r="AL98" i="1"/>
  <c r="AL503" i="1"/>
  <c r="AL756" i="1"/>
  <c r="AL757" i="1"/>
  <c r="AL758" i="1"/>
  <c r="AL82" i="1"/>
  <c r="AL700" i="1"/>
  <c r="AL701" i="1"/>
  <c r="AL515" i="1"/>
  <c r="AL164" i="1"/>
  <c r="AL922" i="1"/>
  <c r="AL120" i="1"/>
  <c r="AL426" i="1"/>
  <c r="AL207" i="1"/>
  <c r="AL208" i="1"/>
  <c r="AL209" i="1"/>
  <c r="AL848" i="1"/>
  <c r="AL849" i="1"/>
  <c r="AL847" i="1"/>
  <c r="AL427" i="1"/>
  <c r="AL740" i="1"/>
  <c r="AL741" i="1"/>
  <c r="AL742" i="1"/>
  <c r="AL931" i="1"/>
  <c r="AL581" i="1"/>
  <c r="AL682" i="1"/>
  <c r="AL380" i="1"/>
  <c r="AL381" i="1"/>
  <c r="AL382" i="1"/>
  <c r="AL383" i="1"/>
  <c r="AL384" i="1"/>
  <c r="AL702" i="1"/>
  <c r="AL703" i="1"/>
  <c r="AL704" i="1"/>
  <c r="AL705" i="1"/>
  <c r="AL706" i="1"/>
  <c r="AL707" i="1"/>
  <c r="AL708" i="1"/>
  <c r="AL709" i="1"/>
  <c r="AL710" i="1"/>
  <c r="AL711" i="1"/>
  <c r="AL712" i="1"/>
  <c r="AL713" i="1"/>
  <c r="AL723" i="1"/>
  <c r="AL804" i="1"/>
  <c r="AL805" i="1"/>
  <c r="AL806" i="1"/>
  <c r="AL798" i="1"/>
  <c r="AL799" i="1"/>
  <c r="AL800" i="1"/>
  <c r="AL636" i="1"/>
  <c r="AL448" i="1"/>
  <c r="AL449" i="1"/>
  <c r="AL450" i="1"/>
  <c r="AL451" i="1"/>
  <c r="AL452" i="1"/>
  <c r="AL154" i="1"/>
  <c r="AL155" i="1"/>
  <c r="AL868" i="1"/>
  <c r="AL869" i="1"/>
  <c r="AL870" i="1"/>
  <c r="AL92" i="1"/>
  <c r="AL180" i="1"/>
  <c r="AL284" i="1"/>
  <c r="AL285" i="1"/>
  <c r="AL286" i="1"/>
  <c r="AL66" i="1"/>
  <c r="AL431" i="1"/>
  <c r="AL432" i="1"/>
  <c r="AL113" i="1"/>
  <c r="AL307" i="1"/>
  <c r="AL308" i="1"/>
  <c r="AL309" i="1"/>
  <c r="AL310" i="1"/>
  <c r="AL311" i="1"/>
  <c r="AL312" i="1"/>
  <c r="AL313" i="1"/>
  <c r="AL444" i="1"/>
  <c r="AL739" i="1"/>
  <c r="AL464" i="1"/>
  <c r="AL465" i="1"/>
  <c r="AL340" i="1"/>
  <c r="AL341" i="1"/>
  <c r="AL229" i="1"/>
  <c r="AL230" i="1"/>
  <c r="AL231" i="1"/>
  <c r="AL232" i="1"/>
  <c r="AL671" i="1"/>
  <c r="AL487" i="1"/>
  <c r="AL488" i="1"/>
  <c r="AL489" i="1"/>
  <c r="AL490" i="1"/>
  <c r="AL491" i="1"/>
  <c r="AL841" i="1"/>
  <c r="AL842" i="1"/>
  <c r="AL577" i="1"/>
  <c r="AL80" i="1"/>
  <c r="AL225" i="1"/>
  <c r="AL226" i="1"/>
  <c r="AL350" i="1"/>
  <c r="AL198" i="1"/>
  <c r="AL199" i="1"/>
  <c r="AL200" i="1"/>
  <c r="AL201" i="1"/>
  <c r="AL202" i="1"/>
  <c r="AL203" i="1"/>
  <c r="AL675" i="1"/>
  <c r="AL411" i="1"/>
  <c r="AL412" i="1"/>
  <c r="AL413" i="1"/>
  <c r="AL576" i="1"/>
  <c r="AL669" i="1"/>
  <c r="AL670" i="1"/>
  <c r="AL195" i="1"/>
  <c r="AL196" i="1"/>
  <c r="AL695" i="1"/>
  <c r="AL696" i="1"/>
  <c r="AL492" i="1"/>
  <c r="AL335" i="1"/>
  <c r="AL469" i="1"/>
  <c r="AL470" i="1"/>
  <c r="AL471" i="1"/>
  <c r="AL657" i="1"/>
  <c r="AL658" i="1"/>
  <c r="AL659" i="1"/>
  <c r="AL660" i="1"/>
  <c r="AL822" i="1"/>
  <c r="AL177" i="1"/>
  <c r="AL171" i="1"/>
  <c r="AL172" i="1"/>
  <c r="AL173" i="1"/>
  <c r="AL174" i="1"/>
  <c r="AL175" i="1"/>
  <c r="AL114" i="1"/>
  <c r="AL115" i="1"/>
  <c r="AL116" i="1"/>
  <c r="AL117" i="1"/>
  <c r="AL460" i="1"/>
  <c r="AL461" i="1"/>
  <c r="AL462" i="1"/>
  <c r="AL463" i="1"/>
  <c r="AL233" i="1"/>
  <c r="AL234" i="1"/>
  <c r="AL235" i="1"/>
  <c r="AL236" i="1"/>
  <c r="AL387" i="1"/>
  <c r="AL388" i="1"/>
  <c r="AL389" i="1"/>
  <c r="AL36" i="1"/>
  <c r="AL37" i="1"/>
  <c r="AL38" i="1"/>
  <c r="AL39" i="1"/>
  <c r="AL40" i="1"/>
  <c r="AL41" i="1"/>
  <c r="AL320" i="1"/>
  <c r="AL566" i="1"/>
  <c r="AL504" i="1"/>
  <c r="AL505" i="1"/>
  <c r="AL573" i="1"/>
  <c r="AL574" i="1"/>
  <c r="AL575" i="1"/>
  <c r="AL179" i="1"/>
  <c r="AL57" i="1"/>
  <c r="AL513" i="1"/>
  <c r="AL514" i="1"/>
  <c r="AL304" i="1"/>
  <c r="AL305" i="1"/>
  <c r="AL306" i="1"/>
  <c r="AL759" i="1"/>
  <c r="AL760" i="1"/>
  <c r="AL153" i="1"/>
  <c r="AL946" i="1"/>
  <c r="AL933" i="1"/>
  <c r="AL934" i="1"/>
  <c r="AL935" i="1"/>
  <c r="AL936" i="1"/>
  <c r="AL937" i="1"/>
  <c r="AL938" i="1"/>
  <c r="AL939" i="1"/>
  <c r="AL940" i="1"/>
  <c r="AL474" i="1"/>
  <c r="AL475" i="1"/>
  <c r="AL87" i="1"/>
  <c r="AL386" i="1"/>
  <c r="AL453" i="1"/>
  <c r="AL454" i="1"/>
  <c r="AL511" i="1"/>
  <c r="AL879" i="1"/>
  <c r="AL880" i="1"/>
  <c r="AL881" i="1"/>
  <c r="AL882" i="1"/>
  <c r="AL724" i="1"/>
  <c r="AL691" i="1"/>
  <c r="AL692" i="1"/>
  <c r="AL693" i="1"/>
  <c r="AL694" i="1"/>
  <c r="AL441" i="1"/>
  <c r="AL442" i="1"/>
  <c r="AL443" i="1"/>
  <c r="AL118" i="1"/>
  <c r="AL119" i="1"/>
  <c r="AL390" i="1"/>
  <c r="AL391" i="1"/>
  <c r="AL392" i="1"/>
  <c r="AL5" i="1"/>
  <c r="AL7" i="1"/>
  <c r="AL476" i="1"/>
  <c r="AL477" i="1"/>
  <c r="AL478" i="1"/>
  <c r="AL479" i="1"/>
  <c r="AL480" i="1"/>
  <c r="AL481" i="1"/>
  <c r="AL482" i="1"/>
  <c r="AL33" i="1"/>
  <c r="AL34" i="1"/>
  <c r="AL35" i="1"/>
  <c r="AL828" i="1"/>
  <c r="AL829" i="1"/>
  <c r="AL830" i="1"/>
  <c r="AL831" i="1"/>
  <c r="AL832" i="1"/>
  <c r="AL833" i="1"/>
  <c r="AL834" i="1"/>
  <c r="AL835" i="1"/>
  <c r="AL836" i="1"/>
  <c r="AL837" i="1"/>
  <c r="AL838" i="1"/>
  <c r="AL839" i="1"/>
  <c r="AL506" i="1"/>
  <c r="AL10" i="1"/>
  <c r="AL52" i="1"/>
  <c r="AL53" i="1"/>
  <c r="AL54" i="1"/>
  <c r="AL55" i="1"/>
  <c r="AL56" i="1"/>
  <c r="AL321" i="1"/>
  <c r="AL322" i="1"/>
  <c r="AL323" i="1"/>
  <c r="AL845" i="1"/>
  <c r="AL210" i="1"/>
  <c r="AL211" i="1"/>
  <c r="AL212" i="1"/>
  <c r="AL221" i="1"/>
  <c r="AL222" i="1"/>
  <c r="AL223" i="1"/>
  <c r="AL778" i="1"/>
  <c r="AL811" i="1"/>
  <c r="AL644" i="1"/>
  <c r="AL645" i="1"/>
  <c r="AL646" i="1"/>
  <c r="AL647" i="1"/>
  <c r="AL648" i="1"/>
  <c r="AL649" i="1"/>
  <c r="AL650" i="1"/>
  <c r="AL439" i="1"/>
  <c r="AL440" i="1"/>
  <c r="AL512" i="1"/>
  <c r="AL637" i="1"/>
  <c r="AL638" i="1"/>
  <c r="AL639" i="1"/>
  <c r="AL213" i="1"/>
  <c r="AL170" i="1"/>
  <c r="AL483" i="1"/>
  <c r="AL484" i="1"/>
  <c r="AL485" i="1"/>
  <c r="AL486" i="1"/>
  <c r="AL726" i="1"/>
  <c r="AL927" i="1"/>
  <c r="AL725" i="1"/>
  <c r="AL510" i="1"/>
  <c r="AL204" i="1"/>
  <c r="AL205" i="1"/>
  <c r="AL67" i="1"/>
  <c r="AL68" i="1"/>
  <c r="AL69" i="1"/>
  <c r="AL948" i="1"/>
  <c r="AL949" i="1"/>
  <c r="AL950" i="1"/>
  <c r="AL951" i="1"/>
  <c r="AL952" i="1"/>
  <c r="AL953" i="1"/>
  <c r="AL954" i="1"/>
  <c r="AL955" i="1"/>
  <c r="AL956" i="1"/>
  <c r="AL957" i="1"/>
  <c r="AL326" i="1"/>
  <c r="AL274" i="1"/>
  <c r="AL275" i="1"/>
  <c r="AL276" i="1"/>
  <c r="AL277" i="1"/>
  <c r="AL278" i="1"/>
  <c r="AL279" i="1"/>
  <c r="AL149" i="1"/>
  <c r="AL402" i="1"/>
  <c r="AL403" i="1"/>
  <c r="AL404" i="1"/>
  <c r="AL405" i="1"/>
  <c r="AL406" i="1"/>
  <c r="AL407" i="1"/>
  <c r="AL408" i="1"/>
  <c r="AL409" i="1"/>
  <c r="AL410" i="1"/>
  <c r="AL672" i="1"/>
  <c r="AL673" i="1"/>
  <c r="AL674" i="1"/>
  <c r="AL761" i="1"/>
  <c r="AL762" i="1"/>
  <c r="AL734" i="1"/>
  <c r="AL735" i="1"/>
  <c r="AL736" i="1"/>
  <c r="AL737" i="1"/>
  <c r="AL738" i="1"/>
  <c r="AL417" i="1"/>
  <c r="AL932" i="1"/>
  <c r="AL23" i="1"/>
  <c r="AL24" i="1"/>
  <c r="AL25" i="1"/>
  <c r="AL26" i="1"/>
  <c r="AL27" i="1"/>
  <c r="AL28" i="1"/>
  <c r="AL327" i="1"/>
  <c r="AL328" i="1"/>
  <c r="AL329" i="1"/>
  <c r="AL330" i="1"/>
  <c r="AL331" i="1"/>
  <c r="AL332" i="1"/>
  <c r="AL333" i="1"/>
  <c r="AL447" i="1"/>
  <c r="AL42" i="1"/>
  <c r="AL43" i="1"/>
  <c r="AL44" i="1"/>
  <c r="AL45" i="1"/>
  <c r="AL46" i="1"/>
  <c r="AL47" i="1"/>
  <c r="AL48" i="1"/>
  <c r="AL49" i="1"/>
  <c r="AL958" i="1"/>
  <c r="AL883" i="1"/>
  <c r="AL884" i="1"/>
  <c r="AL885" i="1"/>
  <c r="AL886" i="1"/>
  <c r="AL887" i="1"/>
  <c r="AL790" i="1"/>
  <c r="AL791" i="1"/>
  <c r="AL792" i="1"/>
  <c r="AL793" i="1"/>
  <c r="AL794" i="1"/>
  <c r="AL556" i="1"/>
  <c r="AL557" i="1"/>
  <c r="AL558" i="1"/>
  <c r="AL559" i="1"/>
  <c r="AL560" i="1"/>
  <c r="AL561" i="1"/>
  <c r="AL562" i="1"/>
  <c r="AL563" i="1"/>
  <c r="AL564" i="1"/>
  <c r="AL433" i="1"/>
  <c r="AL434" i="1"/>
  <c r="AL435" i="1"/>
  <c r="AL436" i="1"/>
  <c r="AL437" i="1"/>
  <c r="AL438" i="1"/>
  <c r="AL572" i="1"/>
  <c r="AL665" i="1"/>
  <c r="AL666" i="1"/>
  <c r="AL667" i="1"/>
  <c r="AL668" i="1"/>
  <c r="AL878" i="1"/>
  <c r="AL455" i="1"/>
  <c r="AL456" i="1"/>
  <c r="AL457" i="1"/>
  <c r="AL458" i="1"/>
  <c r="AL459" i="1"/>
  <c r="AL428" i="1"/>
  <c r="AL429" i="1"/>
  <c r="AL430" i="1"/>
  <c r="AL548" i="1"/>
  <c r="AL395" i="1"/>
  <c r="AL396" i="1"/>
  <c r="AL397" i="1"/>
  <c r="AL398" i="1"/>
  <c r="AL144" i="1"/>
  <c r="AL145" i="1"/>
  <c r="AL846" i="1"/>
  <c r="AL532" i="1"/>
  <c r="AL533" i="1"/>
  <c r="AL534" i="1"/>
  <c r="AL535" i="1"/>
  <c r="AL536" i="1"/>
  <c r="AL537" i="1"/>
  <c r="AL538" i="1"/>
  <c r="AL539" i="1"/>
  <c r="AL540" i="1"/>
  <c r="AL541" i="1"/>
  <c r="AL542" i="1"/>
  <c r="AL543" i="1"/>
  <c r="AL544" i="1"/>
  <c r="AL545" i="1"/>
  <c r="AL546" i="1"/>
  <c r="AL547" i="1"/>
  <c r="AL197" i="1"/>
  <c r="AL522" i="1"/>
  <c r="AL523" i="1"/>
  <c r="AL524" i="1"/>
  <c r="AL525" i="1"/>
  <c r="AL526" i="1"/>
  <c r="AL527" i="1"/>
  <c r="AL528" i="1"/>
  <c r="AL529" i="1"/>
  <c r="AL530" i="1"/>
  <c r="AL531" i="1"/>
  <c r="AL752" i="1"/>
  <c r="AL753" i="1"/>
  <c r="AL754" i="1"/>
  <c r="AL896" i="1"/>
  <c r="AL897" i="1"/>
  <c r="AL898" i="1"/>
  <c r="AL899" i="1"/>
  <c r="AL900" i="1"/>
  <c r="AL875" i="1"/>
  <c r="AL565" i="1"/>
  <c r="AL264" i="1"/>
  <c r="AL265" i="1"/>
  <c r="AL266" i="1"/>
  <c r="AL267" i="1"/>
  <c r="AL268" i="1"/>
  <c r="AL269" i="1"/>
  <c r="AL270" i="1"/>
  <c r="AL271" i="1"/>
  <c r="AL272" i="1"/>
  <c r="AL273" i="1"/>
  <c r="AL718" i="1"/>
  <c r="AL719" i="1"/>
  <c r="AL730" i="1"/>
  <c r="AL237" i="1"/>
  <c r="AL238" i="1"/>
  <c r="AL239" i="1"/>
  <c r="AL240" i="1"/>
  <c r="AL241" i="1"/>
  <c r="AL394" i="1"/>
  <c r="AL493" i="1"/>
  <c r="AL128" i="1"/>
  <c r="AL129" i="1"/>
  <c r="AL130" i="1"/>
  <c r="AL131" i="1"/>
  <c r="AL288" i="1"/>
  <c r="AL289" i="1"/>
  <c r="AL290" i="1"/>
  <c r="AL185" i="1"/>
  <c r="AL445" i="1"/>
  <c r="AL446" i="1"/>
  <c r="AL676" i="1"/>
  <c r="AL677" i="1"/>
  <c r="AL678" i="1"/>
  <c r="AL399" i="1"/>
  <c r="AL400" i="1"/>
  <c r="AL401" i="1"/>
  <c r="AL827" i="1"/>
  <c r="AL165" i="1"/>
  <c r="AL166" i="1"/>
  <c r="AL630" i="1"/>
  <c r="AL467" i="1"/>
  <c r="AL929" i="1"/>
  <c r="AL314" i="1"/>
  <c r="AL315" i="1"/>
  <c r="AL316" i="1"/>
  <c r="AL317" i="1"/>
  <c r="AL414" i="1"/>
  <c r="AL415" i="1"/>
  <c r="AL416" i="1"/>
  <c r="AL815" i="1"/>
  <c r="AL816" i="1"/>
  <c r="AL584" i="1"/>
  <c r="AL585" i="1"/>
  <c r="AL586" i="1"/>
  <c r="AL587" i="1"/>
  <c r="AL588" i="1"/>
  <c r="AL186" i="1"/>
  <c r="AL823" i="1"/>
  <c r="AL824" i="1"/>
  <c r="AL825" i="1"/>
  <c r="AL826" i="1"/>
  <c r="AL243" i="1"/>
  <c r="AL244" i="1"/>
  <c r="AL901" i="1"/>
  <c r="AL902" i="1"/>
  <c r="AL83" i="1"/>
  <c r="AL801" i="1"/>
  <c r="AL802" i="1"/>
  <c r="AL803" i="1"/>
  <c r="AL324" i="1"/>
  <c r="AL325" i="1"/>
  <c r="AL661" i="1"/>
  <c r="AL156" i="1"/>
  <c r="AL157" i="1"/>
  <c r="AL158" i="1"/>
  <c r="AL159" i="1"/>
  <c r="AL160" i="1"/>
  <c r="AL161" i="1"/>
  <c r="AL162" i="1"/>
  <c r="AL163" i="1"/>
  <c r="AL18" i="1"/>
  <c r="AL19" i="1"/>
  <c r="AL679" i="1"/>
  <c r="AL680" i="1"/>
  <c r="AL681" i="1"/>
  <c r="AL722" i="1"/>
  <c r="AL640" i="1"/>
  <c r="AL641" i="1"/>
  <c r="AL642" i="1"/>
  <c r="AL643" i="1"/>
  <c r="AL549" i="1"/>
  <c r="AL550" i="1"/>
  <c r="AL551" i="1"/>
  <c r="AL552" i="1"/>
  <c r="AL553" i="1"/>
  <c r="AL554" i="1"/>
  <c r="AL555" i="1"/>
  <c r="AL582" i="1"/>
  <c r="AL583" i="1"/>
  <c r="AL895" i="1"/>
  <c r="AL578" i="1"/>
  <c r="AL579" i="1"/>
  <c r="AL580" i="1"/>
  <c r="AL605" i="1"/>
  <c r="AL606" i="1"/>
  <c r="AL607" i="1"/>
  <c r="AL182" i="1"/>
  <c r="AL183" i="1"/>
  <c r="AL184" i="1"/>
  <c r="AL418" i="1"/>
  <c r="AL419" i="1"/>
  <c r="AL420" i="1"/>
  <c r="AL421" i="1"/>
  <c r="AL903" i="1"/>
  <c r="AL727" i="1"/>
  <c r="AL728" i="1"/>
  <c r="AL729" i="1"/>
  <c r="AL495" i="1"/>
  <c r="AL496" i="1"/>
  <c r="AL334" i="1"/>
  <c r="AL750" i="1"/>
  <c r="AL779" i="1"/>
  <c r="AL780" i="1"/>
  <c r="AL781" i="1"/>
  <c r="AL782" i="1"/>
  <c r="AL783" i="1"/>
  <c r="AL784" i="1"/>
  <c r="AL785" i="1"/>
  <c r="AL840" i="1"/>
  <c r="AL72" i="1"/>
  <c r="AL73" i="1"/>
  <c r="AL74" i="1"/>
  <c r="AL75" i="1"/>
  <c r="AL76" i="1"/>
  <c r="AL77" i="1"/>
  <c r="AL78" i="1"/>
  <c r="AL59" i="1"/>
  <c r="AL60" i="1"/>
  <c r="AL61" i="1"/>
  <c r="AL62" i="1"/>
  <c r="AL63" i="1"/>
  <c r="AL907" i="1"/>
  <c r="AL908" i="1"/>
  <c r="AL909" i="1"/>
  <c r="AL910" i="1"/>
  <c r="AL911" i="1"/>
  <c r="AL912" i="1"/>
  <c r="AL913" i="1"/>
  <c r="AL914" i="1"/>
  <c r="AL915" i="1"/>
  <c r="AL150" i="1"/>
  <c r="AL151" i="1"/>
  <c r="AL152" i="1"/>
  <c r="AL206" i="1"/>
  <c r="AL31" i="1"/>
  <c r="AL32" i="1"/>
  <c r="AL104" i="1"/>
  <c r="AL105" i="1"/>
  <c r="AL106" i="1"/>
  <c r="AL107" i="1"/>
  <c r="AL108" i="1"/>
  <c r="AL109" i="1"/>
  <c r="AL110" i="1"/>
  <c r="AL111" i="1"/>
  <c r="AL112" i="1"/>
  <c r="AL466" i="1"/>
  <c r="AL518" i="1"/>
  <c r="AL519" i="1"/>
  <c r="AL520" i="1"/>
  <c r="AL501" i="1"/>
  <c r="AL502" i="1"/>
  <c r="AL600" i="1"/>
  <c r="AL601" i="1"/>
  <c r="AL602" i="1"/>
  <c r="AL603" i="1"/>
  <c r="AL604" i="1"/>
  <c r="AL16" i="1"/>
  <c r="AL731" i="1"/>
  <c r="AL732" i="1"/>
  <c r="AL280" i="1"/>
  <c r="AL281" i="1"/>
  <c r="AL282" i="1"/>
  <c r="AL283" i="1"/>
  <c r="AL652" i="1"/>
  <c r="AL653" i="1"/>
  <c r="AL654" i="1"/>
  <c r="AL655" i="1"/>
  <c r="AL656" i="1"/>
  <c r="AL181" i="1"/>
  <c r="AL916" i="1"/>
  <c r="AL917" i="1"/>
  <c r="AL918" i="1"/>
  <c r="AL697" i="1"/>
  <c r="AL698" i="1"/>
  <c r="AL699" i="1"/>
  <c r="AL843" i="1"/>
  <c r="AL941" i="1"/>
  <c r="AL942" i="1"/>
  <c r="AL943" i="1"/>
  <c r="AL351" i="1"/>
  <c r="AL352" i="1"/>
  <c r="AL353" i="1"/>
  <c r="AL787" i="1"/>
  <c r="AL788" i="1"/>
  <c r="AL789" i="1"/>
  <c r="AL178" i="1"/>
  <c r="AL29" i="1"/>
  <c r="AL30" i="1"/>
  <c r="AL425" i="1"/>
  <c r="AL303" i="1"/>
  <c r="AL246" i="1"/>
  <c r="AL247" i="1"/>
  <c r="AL248" i="1"/>
  <c r="AL249" i="1"/>
  <c r="AL250" i="1"/>
  <c r="AL251" i="1"/>
  <c r="AL252" i="1"/>
  <c r="AL253" i="1"/>
  <c r="AL254" i="1"/>
  <c r="AL255" i="1"/>
  <c r="AL256" i="1"/>
  <c r="AL257" i="1"/>
  <c r="AL258" i="1"/>
  <c r="AL259" i="1"/>
  <c r="AL260" i="1"/>
  <c r="AL261" i="1"/>
  <c r="AL262" i="1"/>
  <c r="AL263" i="1"/>
  <c r="AL921" i="1"/>
  <c r="AL813" i="1"/>
  <c r="AL64" i="1"/>
  <c r="AL65" i="1"/>
  <c r="AL135" i="1"/>
  <c r="AL136" i="1"/>
  <c r="AL137" i="1"/>
  <c r="AL138" i="1"/>
  <c r="AL139" i="1"/>
  <c r="AL140" i="1"/>
  <c r="AL141" i="1"/>
  <c r="AL142" i="1"/>
  <c r="AL494" i="1"/>
  <c r="AL354" i="1"/>
  <c r="AL355" i="1"/>
  <c r="AL356" i="1"/>
  <c r="AL357" i="1"/>
  <c r="AL358" i="1"/>
  <c r="AL359" i="1"/>
  <c r="AL360" i="1"/>
  <c r="AL361" i="1"/>
  <c r="AL362" i="1"/>
  <c r="AL363" i="1"/>
  <c r="AL364" i="1"/>
  <c r="AL365" i="1"/>
</calcChain>
</file>

<file path=xl/sharedStrings.xml><?xml version="1.0" encoding="utf-8"?>
<sst xmlns="http://schemas.openxmlformats.org/spreadsheetml/2006/main" count="29142" uniqueCount="3287">
  <si>
    <t>id caso</t>
  </si>
  <si>
    <t>id actor</t>
  </si>
  <si>
    <t>Hecho de Corrupción</t>
  </si>
  <si>
    <t>Nombre Hecho de Corrupción (Público)</t>
  </si>
  <si>
    <t>Subtítulo Hecho de Corrupción (Público)</t>
  </si>
  <si>
    <t>Resumen del Hecho</t>
  </si>
  <si>
    <t>Actor</t>
  </si>
  <si>
    <t>Tipo de participación</t>
  </si>
  <si>
    <t>Tipo de actor indivual</t>
  </si>
  <si>
    <t>Subcategoría 1 actor indivual</t>
  </si>
  <si>
    <t>Subcategoría 2 actor indivual</t>
  </si>
  <si>
    <t>Tipo de actor colectivo</t>
  </si>
  <si>
    <t>Subcategoría 1 actor colectivo</t>
  </si>
  <si>
    <t>Subcategoría 2 actor colectivo</t>
  </si>
  <si>
    <t>Institución</t>
  </si>
  <si>
    <t>Rama del poder Público</t>
  </si>
  <si>
    <t>Autoridad Pública</t>
  </si>
  <si>
    <t>Partido Político</t>
  </si>
  <si>
    <t>Nacional</t>
  </si>
  <si>
    <t>Departamento</t>
  </si>
  <si>
    <t>Municipio</t>
  </si>
  <si>
    <t>Mes Hecho</t>
  </si>
  <si>
    <t>Año Inicial Hecho</t>
  </si>
  <si>
    <t>Año Final Hecho</t>
  </si>
  <si>
    <t>Dinero en Juego</t>
  </si>
  <si>
    <t>Dinero Apropiado</t>
  </si>
  <si>
    <t>Dinero recuperado y/o multa impuesta</t>
  </si>
  <si>
    <t>Rango de dinero</t>
  </si>
  <si>
    <t>Derecho Vulnerado</t>
  </si>
  <si>
    <t>Tipo Corrupción</t>
  </si>
  <si>
    <t>Formas de Corrupción</t>
  </si>
  <si>
    <t>Naturaleza Corrupción</t>
  </si>
  <si>
    <t>Caso Emblemático</t>
  </si>
  <si>
    <t>Situación Judicial</t>
  </si>
  <si>
    <t>Detalle de la sanción</t>
  </si>
  <si>
    <t>Tipo de Investigación</t>
  </si>
  <si>
    <t>Etapa Procesal</t>
  </si>
  <si>
    <t>Entidad de Conocimiento</t>
  </si>
  <si>
    <t>Fecha del Historial</t>
  </si>
  <si>
    <t>2011, Cartagena, Bolívar, Corrupción administrativa. Capturados exdirectores de Empresa de Desarrollo Urbano de Bolívar</t>
  </si>
  <si>
    <t>Sin andenes... otra vez</t>
  </si>
  <si>
    <t>Por irregularidades en la ejecución de obras en la localidad 1 fueron capturados dos exdirectores de la Empresa de Desarrollo Urbano de Bolívar - EDURBE y dos exalcaldes locales.</t>
  </si>
  <si>
    <t>En 2011, la alcaldía de la Localidad 1 de Cartagena firmó un convenio administrativo con la Empresa de Desarrollo Urbano de Bolívar -EDURBE, para la ejecución de 32 obras por un valor de más de $1.000 millones de pesos con una duración de cuatro meses. Debido al cambio de administración del periodo (2008-2011) a (2012-2015) se pagó todo el valor del convenio sin que se firmara la póliza que aseguraba la ejecución de las obras, y sólo fueron entregadas 15 obras. Por estos hechos, en 2016 la Dijin capturó a dos exdirectores de EDURBE Augusto Mainero y Ramón Expósito Vélez; dos exalcaldes de la Localidad 1 Amaury Lora Márquez y Mauricio Betancurt Cardona y a los interventores Alfonso Echeverría Suárez y Boris Burgos Burgos.</t>
  </si>
  <si>
    <t>Amaury Lora Márquez</t>
  </si>
  <si>
    <t>Actor involucrado</t>
  </si>
  <si>
    <t>Servidores públicos</t>
  </si>
  <si>
    <t>Libre nombramiento y remoción</t>
  </si>
  <si>
    <t>No Aplica</t>
  </si>
  <si>
    <t>Alcaldia de la localidad 1 de Cartagena- Bolívar</t>
  </si>
  <si>
    <t>Si</t>
  </si>
  <si>
    <t>Movimiento Independiente de Renovación Absoluta - MIRA</t>
  </si>
  <si>
    <t>No</t>
  </si>
  <si>
    <t>BOLIVAR</t>
  </si>
  <si>
    <t>CARTAGENA</t>
  </si>
  <si>
    <t>Infraestructura y Planeación</t>
  </si>
  <si>
    <t>De 1001 a 5000 millones de pesos</t>
  </si>
  <si>
    <t>Derechos fundamentales, civiles y políticos</t>
  </si>
  <si>
    <t>Corrupción Administrativa</t>
  </si>
  <si>
    <t>Pequeña corrupción</t>
  </si>
  <si>
    <t>Contratación pública</t>
  </si>
  <si>
    <t>informe II 2016-2018</t>
  </si>
  <si>
    <t>Capturado</t>
  </si>
  <si>
    <t>Penal</t>
  </si>
  <si>
    <t>Orden de captura</t>
  </si>
  <si>
    <t>Fiscalía General de la Nación</t>
  </si>
  <si>
    <t>Augusto Mainero Román</t>
  </si>
  <si>
    <t>Empresa de Desarrollo Urbano de Bolívar -EDURBE</t>
  </si>
  <si>
    <t>Rama Ejecutiva</t>
  </si>
  <si>
    <t>Mauricio Betancurt Cardona</t>
  </si>
  <si>
    <t>Alcaldía local de Cartagena- Bolívar</t>
  </si>
  <si>
    <t>Ramón David Expósito Vélez</t>
  </si>
  <si>
    <t>2017, Sincelejo-Sucre. Corrupción Judicial. Capturado fiscal anticorrupción de Sincelejo</t>
  </si>
  <si>
    <t>Si me das el dinero, no tienes que preocuparte.</t>
  </si>
  <si>
    <t>Fiscal anticorrupción exigió dinero al alcalde de Sincelejo (2016-2019) a cambio de favorecerlo en investigaciones que tenía en su contra.</t>
  </si>
  <si>
    <t>En 2017, el fiscal anticorrupción de Sincelejo, Óscar Javier Martínez le habría pedido la suma de $70 millones de pesos al alcalde de Sincelejo para el periodo (2016-2019) para archivar una investigación que tenía vigente por irregularidades en la celebración de contratos durante su mandato. Luego de que se realizara la denuncia por parte del alcalde, la Fiscalía General de la Nación realizó una investigación y logró recuperar audios y conversaciones donde se comprobaba el hecho; por esta razón, el mismo año ordenaron medida de aseguramiento en la cárcel La Picota de Bogotá contra el fiscal Óscar Javier, decisión que fue apelada. El fiscal fue acusado por los delitos de concusión y concierto para delinquir.</t>
  </si>
  <si>
    <t>Jacobo Quessep Espinosa</t>
  </si>
  <si>
    <t>Actor que realiza la denuncia</t>
  </si>
  <si>
    <t>Autoridad electa por votación popular</t>
  </si>
  <si>
    <t>Alcalde</t>
  </si>
  <si>
    <t>Alcaldía Municipal de Sincelejo- Sucre</t>
  </si>
  <si>
    <t>Partido Liberal Colombiano</t>
  </si>
  <si>
    <t>SUCRE</t>
  </si>
  <si>
    <t>SINCELEJO</t>
  </si>
  <si>
    <t>Justicia</t>
  </si>
  <si>
    <t>De 0 a 100 millones de pesos</t>
  </si>
  <si>
    <t>Corrupción judicial</t>
  </si>
  <si>
    <t>Funciones / Decisiones Judiciales</t>
  </si>
  <si>
    <t>Óscar Javier Martínez Monterroza</t>
  </si>
  <si>
    <t>Rama judicial</t>
  </si>
  <si>
    <t>Fiscal</t>
  </si>
  <si>
    <t>Fiscalía Seccional de Sincelejo - Sucre</t>
  </si>
  <si>
    <t>Rama Judicial</t>
  </si>
  <si>
    <t>Apelación (Penal)</t>
  </si>
  <si>
    <t>(2006-2010), Amazonas, Corrupción Política, Condenado Gobernador de Amazonas ( 2016-2019)</t>
  </si>
  <si>
    <t>Feria de puestos</t>
  </si>
  <si>
    <t>Condenado Gobernador del Amazonas (2016-2019) por abuso de las funciones públicas de los funcionarios de su UTL cuando fue Congresista</t>
  </si>
  <si>
    <t>Entre 2006 y 2010, Manuel Antonio Carebilla fue elegido como Representante a la Cámara por el departamento de Amazonas. Durante este periodo usó su Unidad de Trabajo Legislativo-UTL como oficina para beneficiar a varios servidores públicos y lucrarse personalmente con distintas conductas ilegales . Las investigaciones de la Corte Suprema de Justicia demostraron que el congresista certificó que varias personas cumplieron de manera falsa las funciones en la UTL cuando en realidad nunca trabajaron en el Congreso. Además, el representante pedía a sus funcionarios que pagaran de su sueldo gastos personales del mandatario como el arreglo de sus camionetas, e incluso , que financiaran campañas políticas locales en Amazonas. En 2017, la Corte Suprema de Justicia condenó al gobernador a 14 años de cárcel.</t>
  </si>
  <si>
    <t>Manuel Antonio Carebilla</t>
  </si>
  <si>
    <t>Gobernador</t>
  </si>
  <si>
    <t>Gobernación del Amazonas</t>
  </si>
  <si>
    <t>Partido Cambio Radical</t>
  </si>
  <si>
    <t>AMAZONAS</t>
  </si>
  <si>
    <t>Función Pública</t>
  </si>
  <si>
    <t>No aplica</t>
  </si>
  <si>
    <t>Corrupción Política</t>
  </si>
  <si>
    <t>Político/ Electoral</t>
  </si>
  <si>
    <t>Condenado penalmente</t>
  </si>
  <si>
    <t>Fallo: culpable</t>
  </si>
  <si>
    <t>Corte Suprema de Justicia</t>
  </si>
  <si>
    <t>1997, Vetas, Santander, Corrupción Administrativa, Captura exalcaldesa</t>
  </si>
  <si>
    <t>Comprando predios por otros medios</t>
  </si>
  <si>
    <t>Capturada exalcaldesa de Vetas, Santander por irregularidades en compra de tierras</t>
  </si>
  <si>
    <t>En 1997, cuando Amanda Cabeza Monoga fungía como alcaldesa del municipio de Vetas, celebró un contrato de compra de dos predios por un valor aproximado de 12 millones de pesos sin que el propietario de la época tuviera el derecho de dominio de esos inmuebles. En 2011, un Juzgado de Bucaramanga condenó por estos hechos a la exmandataria con 78 meses de prisión, una multa que rodeaba los 15 millones de pesos e inhabilidad para ejercer cargos públicos por un monto igual a la pena. Sin embargo, hasta 2017 fue capturada para que cumpliera la condena.</t>
  </si>
  <si>
    <t>Amanda Cabeza Monoga</t>
  </si>
  <si>
    <t>Alcaldía Municipal de Vetas-Santander</t>
  </si>
  <si>
    <t>No Disponible</t>
  </si>
  <si>
    <t>SANTANDER</t>
  </si>
  <si>
    <t>VETAS</t>
  </si>
  <si>
    <t>Agricultura y desarrollo rural</t>
  </si>
  <si>
    <t>1997, Vichada, Corrupción Administrativa, Condena Gobernador (1994-1998)</t>
  </si>
  <si>
    <t>No encestó</t>
  </si>
  <si>
    <t>Condenado gobernador del Vichada (1994-1998) por irregularidad en construcción de una cancha de baloncesto</t>
  </si>
  <si>
    <t>En 1997, durante la gobernación de Fernando Londoño Aristizábal (1994-1998) , se adjudicó un contrato cercano a los $28 millones de pesos cuyo objeto era la construcción de una cancha de baloncesto y graderías en el municipio de Cumaribo. El contratista seleccionado para la obra, William Díaz Alvarado, recibió un anticipo por $12 millones 500 mil pesos, pero nunca construyó el escenario deportivo. En 2012, la Corte Suprema de Justicia emitió orden de captura en contra del mandatario por el delito de peculado por apropiación. Posteriormente, en marzo de 2016, fue condenado a 14 años y 3 meses de prisión</t>
  </si>
  <si>
    <t>Fernando Londoño Aristizábal</t>
  </si>
  <si>
    <t>Gobernación del Vichada</t>
  </si>
  <si>
    <t>VICHADA</t>
  </si>
  <si>
    <t>Deporte</t>
  </si>
  <si>
    <t>Derechos sociales, económicos y culturales</t>
  </si>
  <si>
    <t>14 años y 3 meses de cárcel</t>
  </si>
  <si>
    <t>1998, Barranquilla-Atlántico. Corrupción Administrativa. Captura a exalcaldes.</t>
  </si>
  <si>
    <t>Esa tierra se perdió</t>
  </si>
  <si>
    <t>Exalcaldes de Barranquilla capturados por irregularidades con proyectos de vivienda</t>
  </si>
  <si>
    <t>En 1998, en el segundo periodo del alcalde de Barranquilla Bernardo Hoyos (1998-2002) , se registraron varias irregularidades en un proyecto de viviendas de interés social, debido a la compra de varios lotes por un valor de más de $5.000 millones de pesos en los cuales se iba a construir la Ciudadela Don Bosco. En este hecho están vinculados, junto con el exalcalde Hoyos, el exalcalde Guillermo Hoenigsberg Bornacelli (2003-2007) quien en ese periodo fungía como secretario de Hacienda Distrital, el exgerente de Fonvisocial, Alcibiades Bustillo, el exdirector de Presupuesto Carlos Camacho y el contratista, quienes debían pagar una multa mayor a los $1.000 millones de pesos. Por las irregularidades cometidas el exalcalde habría incurrido en los delitos de peculado por apropiación y contrato sin cumplimiento de requisitos legales A finales del 2006, a ambos exalcaldes se les impuso medida de aseguramiento en casa por cárcel. En 2011, se les impuso una primera sentencia a los exalcaldes Hoyos y Hoenigsberg, de 48 meses de prisión; en 2013 la condena aumentó a 10 años de prisión y finalmente en 2014 la sentencia dictada fue de 120 meses de prisión junto con el pago de una multa por más de $1.000 millones de pesos. En 2017, un juez resolvió avocar y aprender el conocimiento del proceso, con el propósito de vigilar la pena impuesta a los sentenciados.</t>
  </si>
  <si>
    <t>Bernardo Hoyos Montoya</t>
  </si>
  <si>
    <t>Alcaldía Distrital de Barranquilla</t>
  </si>
  <si>
    <t>Otro</t>
  </si>
  <si>
    <t>ATLANTICO</t>
  </si>
  <si>
    <t>BARRANQUILLA</t>
  </si>
  <si>
    <t>Vivienda</t>
  </si>
  <si>
    <t>De 5001 a 10.000 millones de pesos</t>
  </si>
  <si>
    <t>Provisión de bienes y servicios</t>
  </si>
  <si>
    <t>Formulación de imputación</t>
  </si>
  <si>
    <t>Guillermo Hoenigsberg Bornacelli</t>
  </si>
  <si>
    <t>Fallo: Sanción</t>
  </si>
  <si>
    <t>2000-2010, Captura del Estado/Gran Corrupción, Desfalco a Saludcoop</t>
  </si>
  <si>
    <t>Viajemos que la Salud Invita</t>
  </si>
  <si>
    <t>Capturado Carlos Palacino por desfalco a recursos de la salud de la EPS Saludcoop</t>
  </si>
  <si>
    <t>Entre 2000 y 2010, Saludcoop, una de las EPS más grandes del país desvió recursos de la salud para otros propósitos como la compra de otras EPS, la creación de empresas de medicamentos, diálisis renal, software, ropa, vigilancia, entre otras irregularidades. Hasta el 2011, la EPS, reportaba anualmente un promedio de utilidades por $20.000 millones; a partir de esta fecha empezó a ser intervenida por la Superintendencia de Salud y se encontraron alrededor de 70 fallas financieras, luego cuando fue intervenida por el Gobierno, reportaba pérdidas superiores a $498.000 millones. En investigaciones realizadas por la Contraloría General de la República, se encontró que la EPS llegó a la iliquidez debido a los malos manejos y la desviación de recursos, ocasionando una deuda de un billón de pesos a sus proveedores, sumado a las sanciones interpuestas por la Supersalud y la Contraloría; en total la deuda rodea los 3 billones de pesos. Dentro de las irregularidades que encontró la Contraloría, figuran diferentes viajes, donde en ocasiones los empleados iban con sus familiares, a encuentros de salud, educación y cooperativismo a nivel regional y mundial. Dos de los viajes más polémicos fueron uno hecho a Lisboa en el cual la junta le reconoció al director de Saludcoop, Carlos Palacino el reembolso del dinero que gastó en llevar a su esposa y otro viaje que realizaron los ocho miembros del consejo de administración a un evento a Singapur. Por estos hechos, la entidad fue liquidada en 2016. El director ejecutivo de Saludcoop, Carlos Palacino, fue llamado a juicio en julio del 2018 y se encuentra cobijado con medida de aseguramiento por estos hechos desde marzo de 2018.</t>
  </si>
  <si>
    <t>Carlos Gustavo Palacino Antía</t>
  </si>
  <si>
    <t>Miembro del tercer sector</t>
  </si>
  <si>
    <t>Miembro de Corporación Privada</t>
  </si>
  <si>
    <t>Saludcoop. EPS</t>
  </si>
  <si>
    <t>Salud</t>
  </si>
  <si>
    <t>Más de 10.000</t>
  </si>
  <si>
    <t>Captura del Estado</t>
  </si>
  <si>
    <t>Gran corrupción</t>
  </si>
  <si>
    <t>Presupuesto y gasto público</t>
  </si>
  <si>
    <t>Peculado</t>
  </si>
  <si>
    <t>Detenido</t>
  </si>
  <si>
    <t>Audiencia del juicio oral</t>
  </si>
  <si>
    <t>2001, Villavicencio- Meta. Corrupción administrativa. Hallazgos fiscales y presunto detrimento patrimonial en la construcción del acueducto del municipio.</t>
  </si>
  <si>
    <t>El acueducto de Villavicencio.</t>
  </si>
  <si>
    <t>Contraloría General informa sobre presunto detrimento patrimonial y hallazgos administrativos en la ejecución del acueducto de Villavicencio.</t>
  </si>
  <si>
    <t>En 2011 se dio inicio al proyecto para la optimización del acueducto de Villavicencio- Meta por un costo de más de $43 mil millones de pesos y adiciones por $65 mil millones para entregar en un término de 12 meses. A 2017, la obra no había sido entregada por lo cual la Contraloría General de la República inició investigaciones y descubrió que hubo irregularidades en la forma en como fue adjudicada la obra, el proceso de ejecución y seguimiento de la misma. De igual forma, aseguró en su informe que se encontraron hallazgos administrativos y un posible detrimento patrimonial por conductas fiscales ineficientes por un valor de más de $60 mil millones de pesos.</t>
  </si>
  <si>
    <t>Contraloría General de la República</t>
  </si>
  <si>
    <t>Entidades del Estado</t>
  </si>
  <si>
    <t>Órganos autónomos</t>
  </si>
  <si>
    <t>Organismos de control</t>
  </si>
  <si>
    <t>META</t>
  </si>
  <si>
    <t>VILLAVICENCIO</t>
  </si>
  <si>
    <t>Servicios Públicos y saneamiento básico</t>
  </si>
  <si>
    <t>Detrimento patrimonial</t>
  </si>
  <si>
    <t>Empresa de Servicios Públicos del Meta (Edesa S.A.)</t>
  </si>
  <si>
    <t>Tercer sector</t>
  </si>
  <si>
    <t>Empresa</t>
  </si>
  <si>
    <t>Investigado</t>
  </si>
  <si>
    <t>Investigación</t>
  </si>
  <si>
    <t>Unión Temporal Bocatoma Ptap</t>
  </si>
  <si>
    <t>Unión temporal</t>
  </si>
  <si>
    <t>2002, San Marcos, Sucre. Corrupción administrativa. Condena a alcalde de San Marcos (2002-2006)</t>
  </si>
  <si>
    <t>La corrupción quedó en la vía</t>
  </si>
  <si>
    <t>Alcalde de San Marcos (2002-2006) condenado por irregularidades en contratación vial</t>
  </si>
  <si>
    <t>Entre 2002 y 2006, el alcalde de San Marcos- Sucre, Luis Acosta Bravo (2002-2006) suscribió varios contratos para mejorar las vías del municipio. En la investigación realizada por la Fiscalía General de la Nación se determinó que el alcalde Acosta y el interventor del contrato, Lisandro Cortavarria autorizaron el pago del 100% del contrato sin ser ejecutada la obra. Adicionalmente, se destacó que las irregularidades se presentaron solo en la construcción de la vía El Torno-Caño. En mayo del 2017, los implicados fueron inhabilitados para ejercer cargos públicos y condenados a prisión a cuatro años y dos meses y debieron pagar una multa de 50 salarios mínimos.</t>
  </si>
  <si>
    <t>Lisandro Cortavarria</t>
  </si>
  <si>
    <t>No disponible</t>
  </si>
  <si>
    <t>SAN MARCOS</t>
  </si>
  <si>
    <t>Luis Acosta Bravo</t>
  </si>
  <si>
    <t>Alcaldía Municipal de San Marcos</t>
  </si>
  <si>
    <t>2003, Barranbermeja, Santander, Corrupción Política, Condena Alcalde</t>
  </si>
  <si>
    <t>Malas amistades</t>
  </si>
  <si>
    <t>Exalcalde de Barrancabermeja (2012-2015) implicado en caso de Parapolítica</t>
  </si>
  <si>
    <t>En 2003, durante las eleccciones regionales en Barrancabermeja, el candidato Elkin David Bueno Altahona habría recibido apoyo por parte de grupos paramilitares en su campaña a la Alcaldía del puerto. Las investigaciones iniciadas por la Fiscalía General de la Nación comprobaron que el candidato y posteriormente alcalde de Barrancabermeja entre 2012 y 2015 tuvo vínculos con el Bloque Central Bolívar de las Autodefensas, con quienes habría pactado apoyo militar, político y económico para respaldar su candidatura. La declaraciones en el marco del proceso de Justicia y Paz de un exjefe paramilitar demostraron los apoyos al candidato. Por su parte, Bueno Altahona desmitió las versiones porque fue aquella candidatura del 2003 la única que ha perdido, después de haber ganado 3 contiendas como alcalde de Barrancabermeja. En Abril de 2016, la Fiscalía ordenó la captura del exalcalde.</t>
  </si>
  <si>
    <t>Elkin David Bueno Altahona</t>
  </si>
  <si>
    <t>Alcaldía Municipal de Barrancaberjema-Santander</t>
  </si>
  <si>
    <t>BARRANCABERMEJA</t>
  </si>
  <si>
    <t>Electoral</t>
  </si>
  <si>
    <t>Concierto para delinquir</t>
  </si>
  <si>
    <t>2004, Córdoba. Corrupción administrativa. Procuraduría General abre investigación por irregularidades en pagos a IPS</t>
  </si>
  <si>
    <t>El Cartel del Sida</t>
  </si>
  <si>
    <t>Caja de Compensación Familiar de Córdoba-Comfacor estaría vinculada al desfalco en la salud de Córdoba por pagos realizados a IPS por tratamientos a falsos pacientes de Sida</t>
  </si>
  <si>
    <t>En enero del 2018, la Procuraduría General de la Nació reveló lo que seria el "Cartel del Sida" en Córdoba, el cual operaba cobrando a la Gobernación dinero por tratamientos a pacientes diagnosticados con Sida, los cuales serian inexistentes o ya habían fallecido. La Caja de Compensación Familiar de Córdoba-Comfacor, encargada de contratar a IPS para que prestaran atención a los pacientes, reportó que habían 1.400 pacientes que debían ser tratados, cuando dos años atrás solo habían 622 pacientes. Comfacor, pagaba a los operadores alrededor de un millón por paciente, cuando el promedio de pago era de seiscientos mil pesos. Las investigaciones aseguran que el Cartel del Sida tendría el mismo sistema de funcionamiento que el Cartel de la Hemofilia, pues se hacían pagos desde la Gobernación a IPS que prestaban servicios a pacientes inexistentes con documentos y soportes falsos para apropiarse del dinero. Las investigaciones seguían en curso en 2018 , y se presumía que este cartel había tenido sus inicios en el año 2004. Las IPS investigadas son Oportunidad y Vida, Medifuturo, IPS de la Costa, Mediser y Oncovihda. Por otra parte, Comfacor fue intervenida desde 2017 por la Superintendencia de Salud y se presume que el desfalco del Cartel del Sida superaría los $100 mil millones de pesos.</t>
  </si>
  <si>
    <t>Mediser</t>
  </si>
  <si>
    <t>CORDOBA</t>
  </si>
  <si>
    <t>Disciplinaria</t>
  </si>
  <si>
    <t>Procuraduría General de la Nación</t>
  </si>
  <si>
    <t>Caja de Compensación Familiar de Córdoba-Comfacor</t>
  </si>
  <si>
    <t>Caja de compensación familiar</t>
  </si>
  <si>
    <t>Otros</t>
  </si>
  <si>
    <t>IPS de la Costa</t>
  </si>
  <si>
    <t>Medifuturo IPS</t>
  </si>
  <si>
    <t>Oncovihda</t>
  </si>
  <si>
    <t>Oportunidad y Vida</t>
  </si>
  <si>
    <t>2004, Nacional. Corrupción judicial. Exministro (1998) fue condenado por irregularidades en proceso de demanda</t>
  </si>
  <si>
    <t>Los superpoderosos</t>
  </si>
  <si>
    <t>En 2016 fue condenado exministro por hechos irregulares ocurridos en 2004 luego de interponer una demanda con documentos falsos.</t>
  </si>
  <si>
    <t>En 2004, el exministro de Hacienda (1998), Antonio Urdinola, habría falsificado certificados de pagos y un contrato de administración como soporte de una demanda que interpuso con el fin de embargar un predio de plantaciones de caña de azúcar de Inversiones Agroindustriales del Cauca, en los municipio de Palmira y Pradera. En 2013, el Tribunal Superior de Cali le otorgó detención domiciliaria y fue acusado por el delito de fraude procesal y estafa. Finalmente en el 2016 se determinó que la demanda interpuesta fue simulada con el fin de retirar los bienes que fueron entregados por fideicomiso y fue condenado a 4 años de prisión y al pago de 200 salarios mínimos. Por otro lado, la jueza María teresa López Muñoz fue condenada en 2017 a 9 años y 10 meses de prisión por haber emitido en el 2007 una orden judicial para pagar más de $ 3 mil millones en favor de Urdinola por una deuda simulada y por haber omitido deberes funcionales en el embargo, sumado a que entre enero de 2006 y noviembre de 2009 López Muñoz recibió entre 7 y 8 millones de pesos mensuales con el fin de sostener su decisión y no realizar cambios en el embargo.</t>
  </si>
  <si>
    <t>Antonio José Urdinola Uribe</t>
  </si>
  <si>
    <t>Ministro</t>
  </si>
  <si>
    <t>Ministerio de Hacienda</t>
  </si>
  <si>
    <t>VALLE</t>
  </si>
  <si>
    <t>CALI</t>
  </si>
  <si>
    <t>Maria Teresa López Muñoz</t>
  </si>
  <si>
    <t>Juzgado Trece Civil del Circuito de Cali</t>
  </si>
  <si>
    <t>2004, Soledad- Atlántico. Captura del Estado. Contratos para remodelar instituciones educativas vincularon a las autodefensas.</t>
  </si>
  <si>
    <t>Infraestructura para las AUC</t>
  </si>
  <si>
    <t>Rosa Ibañez Alonso, alcaldesa de Soledad (2004-2007) fue condenada penalmente por vincular a las AUC en contrataciones en el municipio.</t>
  </si>
  <si>
    <t>Entre los años 2004 y 2006, en Soledad- Atlántico, se celebraron varios contratos entre la alcaldía de Rosa Ibañez Alonso (2004–2007) y la Cooperativa Conalde para remodelar la infraestructura de varios colegios en el municipio por un valor cercano a los $3.500 millones de pesos. Dichos contratos presentaron irregularidades en su celebración e involucraron a funcionarios de la Alcaldía y miembros de las Autodefensas Unidas de Colombia-AUC . Las investigaciones indican que Tarcisio Jóse Gómez, quien era representante legal de la Comercializadora El Porvenir, fue quien suscribió una orden de asistencia técnica con Conalde, hacía de pagador de las comisiones a las AUC y a la alcaldesa ibañez, fue el intermediario entre ambas partes y el director de las obras. En 2013, la Fiscalía capturó a Rosa Ibáñez, quien fue condenada a 210 meses de prisión; mientras que a Tarcisio Gómez en 2016 se le revocó la sentencia que lo había favorecido y se le condenó a 58 meses de prisión y debió pagar una multa de $454 millones de pesos.</t>
  </si>
  <si>
    <t>Rosa Stella Ibañez Alonso</t>
  </si>
  <si>
    <t>Alcaldía Municipal de Soledad- Atlántico</t>
  </si>
  <si>
    <t>SOLEDAD</t>
  </si>
  <si>
    <t>Educación</t>
  </si>
  <si>
    <t>Juzgados Penales</t>
  </si>
  <si>
    <t>Tarcisio Jóse Gómez Arias</t>
  </si>
  <si>
    <t>Comercializadora El Porvenir</t>
  </si>
  <si>
    <t>Representante legal</t>
  </si>
  <si>
    <t>2006, Barranquilla- Atlántico. Corrupción Privada. Empresa textil defrauda a la Dirección de Aduanas Nacionales -DIAN</t>
  </si>
  <si>
    <t>Que entren las telas sin pagar nada.</t>
  </si>
  <si>
    <t>Empresa Textil defrauda a la Dirección de Aduanas Nacionales –DIAN en Barranquilla</t>
  </si>
  <si>
    <t>Entre 2006 y 2014, la empresa Importadora y Exportadora de Textiles y Calzado -Iyeteca declaró ante la Dirección de Aduanas Nacionales -DIAN precios menores al valor verdadero de las mercancías que traía al país para así pagar menos impuestos. La empresa presentó en sus cuentas $300 mil millones de pesos, pero los movimientos reportados fueron de $150 mil millones, por lo que se presumía que la diferencia era consecuencia de la evasión de impuestos en 61 mil importaciones que realizaron durante ese periodo. En 2013, La Fiscalía General de la Nación y la Policía fiscal aduanera, empezaron sus investigaciones y lograron descubrir que la red realizó importaciones de textiles y calzado bajo esta modalidad, lo cual ocasionó que la DIAN dejara de recaudar $2.600 millones de pesos. Por estos hechos fueron capturados y se le imputaron cargos en 2016 a Jaime Auque Cuello, representante legal de Iyeteca junto con el propietario, Joel Rojas Villadiego y el contador de la empresa.</t>
  </si>
  <si>
    <t>Jaime Auque Cuello</t>
  </si>
  <si>
    <t>Iyeteca</t>
  </si>
  <si>
    <t>Industria y Comercio</t>
  </si>
  <si>
    <t>Corrupción Privada</t>
  </si>
  <si>
    <t>Joel Yannicx Rojas Villadiego</t>
  </si>
  <si>
    <t>Importadora y Exportadora de Textiles y Calzado (Iyeteca)</t>
  </si>
  <si>
    <t>Juan Rodríguez Albarracín</t>
  </si>
  <si>
    <t>Importadora y Exportadora de Textiles y Calzado -Iyeteca</t>
  </si>
  <si>
    <t>Contador</t>
  </si>
  <si>
    <t>2006, Carmen de Bolívar- Bolívar. Corrupción administrativa. Capturados funcionarios del ICBF</t>
  </si>
  <si>
    <t>Con el dinero de los niños no se juega</t>
  </si>
  <si>
    <t>Capturados funcionarios del ICBF y padres de familia por apropiación de los recursos de la alimentación de los niños del municipio.</t>
  </si>
  <si>
    <t>En 2006, funcionarios del Instituto Colombiano de Bienestar Familiar- ICBF en el Carmen de Bolívar junto con miembros de la asociación de padres contrataron a tenderos del municipio para que suministraran insumos y alimentos para los niños. Las entidades contratadas denuncian que a pesar de haber cumplido con el objeto del contrato no recibieron el pago acordado, pero en investigaciones realizadas por el CTI de la Fiscalía General de la Nación, se pudo esclarecer que el dinero fue retirado por Adolfo Meza Gonzalez, padre de familia quien era gerente de un banco. Por la apropiación de aproximadamente $100 millones de pesos fueron detenidos en 2017 por la Fiscalía General de la Nación siete personas, cuatro de ellos funcionarios del ICBF, y los otros tres miembros de la asociación de padres.No obstante, en diciembre del mismo año, la exsupervisora del ICBF, recuperó la libertad ya que el fiscal consideró que en su conducta no había vulneración de tipo penal.</t>
  </si>
  <si>
    <t>Adolfo Rafael Meza González</t>
  </si>
  <si>
    <t>Ciudadano (a)</t>
  </si>
  <si>
    <t>EL CARMEN DE BOLIVAR</t>
  </si>
  <si>
    <t>Beatriz Elena Felizzola Gómez</t>
  </si>
  <si>
    <t>Instituto Colombiano de Bienestar Familiar- ICBF de El Carmen de Bolívar</t>
  </si>
  <si>
    <t>Elena Beatriz Salcedo Donado</t>
  </si>
  <si>
    <t>Instituto Colombiano de Bienestar Familiar- ICBF de El Carmen de Bolívar.</t>
  </si>
  <si>
    <t>Absuelto</t>
  </si>
  <si>
    <t>Maideline Isabel Gutiérrez Torres</t>
  </si>
  <si>
    <t>Asociación de Madres Comunitarias de El Carmen de Bolívar</t>
  </si>
  <si>
    <t>Rafael de Jesús Barrios Castro</t>
  </si>
  <si>
    <t>Revisor fiscal</t>
  </si>
  <si>
    <t>Shirley María Luna Manjarrez</t>
  </si>
  <si>
    <t>2006-2009, Valle del Cauca, Corrupción Administrativa, Desfalco a pensiones</t>
  </si>
  <si>
    <t>Pensión sin cotización</t>
  </si>
  <si>
    <t>Capturados funcionarios del Seguro Social en Valle del Cauca que concedían pensiones a personas que no tenían los requisitos completos para obtenerlas.</t>
  </si>
  <si>
    <t>Entre 2006 y 2009 se presentó en el entonces Instituto de Seguros Sociales un desfalco por un monto cercano a los $8.000 millones de pesos. Ocho personas de la institución habrían conformado una red para desviar recursos a través del sistema pensional. Las irregularidades se dieron en el otorgamiento de pensiones, pues habrían sido concedidas a personas sin semanas de cotización, que no habían completado la totalidad de las mismas, o con salarios superiores a los que tenían derecho. El modus operandi utilizado para la defraudación fue la creación de historias laborales falsas, y la alteración de los salarios y las semanas cotizadas. En 2017 fueron condenadas 8 personas por el delito de peculado por apropiación.</t>
  </si>
  <si>
    <t>María Eudocia Herrera Valencia</t>
  </si>
  <si>
    <t>Instituto de Seguros Sociales Seccional Cali</t>
  </si>
  <si>
    <t>Trabajo</t>
  </si>
  <si>
    <t>Trámites y servicio al ciudadano</t>
  </si>
  <si>
    <t>Jorge Segundo Hurtado</t>
  </si>
  <si>
    <t>Instituto de Seguros Sociales-Seccional Cali</t>
  </si>
  <si>
    <t>139 meses y 15 días de cárcel</t>
  </si>
  <si>
    <t>José Joaquin Reyes Correa</t>
  </si>
  <si>
    <t>Luis Enrique Triana Llano</t>
  </si>
  <si>
    <t>María Amparo Rodríguez Marulanda</t>
  </si>
  <si>
    <t>Orlando Mondragón Libreros</t>
  </si>
  <si>
    <t>Rafael Mizrchi Milhen</t>
  </si>
  <si>
    <t>Sony Aldana Llanos</t>
  </si>
  <si>
    <t>2007, Barranquilla-Atlántico. Corrupción administrativa. Irregularidades en la ejecución de la Estampilla Pro-ciudadela universitaria.</t>
  </si>
  <si>
    <t>Con la Estampilla pagamos todo... menos la infraestructura</t>
  </si>
  <si>
    <t>En gastos no autorizados se invirtió el dinero de la Universidad del Atalntico</t>
  </si>
  <si>
    <t>Entre 2007 y 2011, el Gobernador del Atlántico, Eduardo Verano de la Rosa (2008-2011), se vio involucrado en varias irregularidades referentes al manejo de la estampilla "Pro-Ciudadela universitaria", contribución parafiscal con destinación específica para el fortalecimiento de las universidades estatales, ya que en ésta se habrían incluido gastos que no son reglamentados en las estampillas por un valor de más de $ 4 mil millones de pesos, lo cual ocasionó una disminución de los recursos de inversión para obras de infraestructura de la Universidad del Atlántico. La Procuraduría General de la Nación, consideró el hecho como una falta disciplinaria grave, debido a que dichos recursos tenían una destinación específica. En junio de 2017, Verano de la Rosa fue suspendido por 4 meses de su cargo como gobernador junto con la exrectora de la Universidad del Atlántico , Ana Sofía Mesa de Cuervo, quien fue suspendida cuatro meses y obligada a pagar una multa mayor a los $ 51 millones de pesos.</t>
  </si>
  <si>
    <t>Eduardo Verano de la Rosa</t>
  </si>
  <si>
    <t>Gobernación del Atlántico</t>
  </si>
  <si>
    <t>Sancionado disciplinariamente</t>
  </si>
  <si>
    <t>Ana Sofía Mesa de Cuervo</t>
  </si>
  <si>
    <t>Órgano autónomo</t>
  </si>
  <si>
    <t>Director de Universidad estatal/Institución técnica y tecnológica</t>
  </si>
  <si>
    <t>Universidad del Atlántico</t>
  </si>
  <si>
    <t>Otras instituciones del Estado</t>
  </si>
  <si>
    <t>2007, Buenaventura - Valle, Corrupción Administrativa, El puente más estratégico de Buenaventura tuvieron que pagarlo dos veces.</t>
  </si>
  <si>
    <t>Pagaron dos veces por un mismo puente.</t>
  </si>
  <si>
    <t>Puente El Piñal que unía Buenaventura con el centro del país lo cobraron dos veces.</t>
  </si>
  <si>
    <t>En 2007, el Instituto Nacional de Vías (Invías) adjudicó el contrato de la construccion del puente El Piñal, uno de los más estratégicos de la vía entre Buenaventura y Buga al consorcio Construcciones CF Ltda., el puente debía estar listo en un año, pero solamente hasta 2014 fue posible su entrega, porque los contratista iniciales nunca ejecutaron la obra, de hecho modificaron el contrato de tal forma que tuvieran que legalizar únicamente el 1% del avance de la obra. Para 2013 fue necesario contratar un nuevo constructor. El Gobierno Nacional adjudicó un nuevo contrato de construcción al consorcio KHM, y la obra se logro inauguró en el 2015. En junio de 2018, los exfuncionarios de Invías Juan Gabriel Berón Zea, El secretario general técnico de Invías, y Carlos Julio Romero Antury, subdirector de la Red Nacional de Carreteras, fueron condenados fiscalmente por la Contraloría General de la República y debieron pagar una multa superior a los $ 8 mil millones de pesos.</t>
  </si>
  <si>
    <t>Juan Gabriel Berón Zea</t>
  </si>
  <si>
    <t>Instituto Nacional de Vías - INVÍAS</t>
  </si>
  <si>
    <t>BUENAVENTURA</t>
  </si>
  <si>
    <t>Sanción Fiscal</t>
  </si>
  <si>
    <t>Fallo: con responsabilidad fiscal</t>
  </si>
  <si>
    <t>Julio Romero Antury</t>
  </si>
  <si>
    <t>Instituto Nacional de Vías-INVIAS</t>
  </si>
  <si>
    <t>CF Ltda</t>
  </si>
  <si>
    <t>Construcciones Civiles y Portuarias S.A</t>
  </si>
  <si>
    <t>Consultores Civiles e Hidráulicos Ltda</t>
  </si>
  <si>
    <t>2007, Candelaria- Atlántico. Corrupción administrativa. Nueva sede de la alcaldía se convirtió en elefante blanco.</t>
  </si>
  <si>
    <t>El palacio del elefante blanco</t>
  </si>
  <si>
    <t>Construcción del palacio municipal de Candelaria termino siendo un elefante blanco</t>
  </si>
  <si>
    <t>En 2007 la firma Asoatlántico inició la construcción del palacio municipal de Candelaria, Atlántico por un valor de más de $700 millones girados por el Gobierno Nacional. La obra debía ser terminada en un plazo de cuatro meses, sin embargo a 2017, la obra no había sido terminada, catalogándose como un "elefante blanco" que fue denunciado ante la Fiscalía seccional de Barranquilla, organismo que dictó preclusión y archivo el proceso. De acuerdo a la denuncia presentada por un ciudadano del municipio el alcalde municipal de la época (2004-2007) Javier Enrique Rodríguez Consuegra, a fecha 30 de diciembre de 2007, faltando un día para entregar la administración al nuevo Alcalde colocó una placa donde decía que dicha obra se construyó e inauguró ese día, cuando en realidad la obra nunca fue culminada. Rodríguez Consuegra fue elegido de nuevo Alcalde para el periodo (2016-2019).</t>
  </si>
  <si>
    <t>Asoatlántico</t>
  </si>
  <si>
    <t>Consorcio</t>
  </si>
  <si>
    <t>CANDELARIA</t>
  </si>
  <si>
    <t>Función de Planeación</t>
  </si>
  <si>
    <t>Preclusión</t>
  </si>
  <si>
    <t>Arturo Quiroz</t>
  </si>
  <si>
    <t>Miembro de sociedad civil organizada</t>
  </si>
  <si>
    <t>Ciudadano que realiza control social</t>
  </si>
  <si>
    <t>Municipio de Candelaria-Atlántico</t>
  </si>
  <si>
    <t>Líder Social</t>
  </si>
  <si>
    <t>2007, Nacional, Corrupción Judicial, Sobornos Fidupetrol</t>
  </si>
  <si>
    <t>Justicia en caída libre</t>
  </si>
  <si>
    <t>Se destapan caso de sobornos de magistrados de la Corte Constitucional para frenar fallos de tutela</t>
  </si>
  <si>
    <t>En 2007, el entonces Gobernador de Casanare (Septiembre 2006 - Diciembre 2007), Witman Herney Porras autorizó un giro de $25.000 millones al patrimonio de Fidupetrol y UT Carbones Likuen, inversiones que fueron cuestionadas ya que se consideraron operaciones riesgosas y podían generar la pérdida de los recursos invertidos. Dicha inversión realizada por orden del gobernador, desde un inicio indicaba que no había garantías de retorno del dinero a la administración. Por esta razón, la Corte Suprema de Justicia consideroó que Fidupetrol debía pagar el dinero que perdió el departamento. Ante esta medida, Fidupetrol, interpuso una tutela que llegó a la Corte Constitucional a través de su abogado Víctor Pacheco; dentro de las declaraciones de la empresa se mencionaba que el contrato en cuestión correspondía a una negociación entre Fidupetrol y Carbones Likuen Unión Temporal, por lo que no hubo relación directa entre Fidupetrol y la Gobernación del Casanare. Dicha tutela fue negada en octubre del 2014 por la Corte Constitucional. La principal razón fue que los magistrados no identificaron de manera razonable la violación a un derecho fundamental. Luego de todo el proceso de tutela y luego de que el Gobernador del Casanare fuera condenado a 18 años de prisión e inhabilitado de por vida para ejercer cargos públicos, empezó un nuevo escándalo que involucraba a la Corte Constitucional por un supuesto soborno donde estaba involucrado el entonces magistrado Jorge Pretelt para fallar dicha tutela. El supuesto soborno, se habría dado a raíz de una reunión en la casa de Pretelt, donde le habría exigido $ 500 millones de pesos al abogado Victor Pacheco por fallar a favor de la empresa. Finalmente, Fidupetrol fue liquidada en el 2014, luego de que la Contraloría General de la República la encontrara responsable por los hechos ocurridos y le indicara las responsabilidad de fiscal de $22.500 millones de pesos de las regalías del departamento de Casanare. Por este hecho fue condenado en 2018 el exmagistrado Rodrigo Escobar a 4 años de cárcel por servir como intermediario entre Fidupetrol y los magistrados de la Corte Constitucional. El abogado Victor Pacheco también había sido condenado en 2016 a dos años, cuatro meses y 24 días de prisión. En noviembre de 2018 y mientras espera el fallo en su proceso pensal, el exmagistrado Jorge Pretelt se vio involucrado en otra investigación por supuestos sobornos con una empresa española.</t>
  </si>
  <si>
    <t>Jorge Pretelt</t>
  </si>
  <si>
    <t>Magistrado</t>
  </si>
  <si>
    <t>Corte Constitucional</t>
  </si>
  <si>
    <t>Imputado</t>
  </si>
  <si>
    <t>Involucrado en otra investigación</t>
  </si>
  <si>
    <t>Rodrigo Escobar</t>
  </si>
  <si>
    <t>4 años de cárcel</t>
  </si>
  <si>
    <t>Victor Pacheco</t>
  </si>
  <si>
    <t>Fidupetrol</t>
  </si>
  <si>
    <t>Witman Herney Porras</t>
  </si>
  <si>
    <t>En provisionalidad</t>
  </si>
  <si>
    <t>Gobernación de Casanare</t>
  </si>
  <si>
    <t>Helbert Otero</t>
  </si>
  <si>
    <t>2007, Nacional. Corrupción privada. Capturado y condenado el denominado Zar de la Chatarra.</t>
  </si>
  <si>
    <t>Cartel de la Chatarra</t>
  </si>
  <si>
    <t>Capturados zar de la corrupción y funcionarios de la Dian por desfalco por recobro ilegales.</t>
  </si>
  <si>
    <t>En el año 2007 y 2009, James Arias Vásquez habría creado alrededor de 26 empresas de chatarra, para obtener irregularmente la devolución del impuesto al valor agregado- IVA por la exportación de esa mercancía, lo cual fue denominado por los entes de control como "cartel de las devoluciones ilegales de IVA" o el "cartel de la Chatarra". James Arias era uno de los principales exportadores de chatarra, tenía embarcaciones, contenedores, centros de acopio en siete ciudades del país y su operación llegaba a alrededor de 130 países. Desde 2011 la Fiscalía General de la Nación empezó a investigar sus empresas, ya que con la ayuda de Blanca Jazmín Becerra, quien era funcionaria de la Dirección de Impuestos y Aduanas Nacionales- DIAN, idearon una estrategia para hacer el recobro ilegal del IVA a través de facturas ficticias de compra y venta de productos de exportación con los que lograron defraudar a la DIAN. En 2011, fue capturada Blahca y condenada a 17 años de prisión; en diciembre de 2015 fue capturado James Arias y condenado a 10 años de prisión; en junio de 2016 se avaló el principio de oportunidad entre James Arias y la Fiscalía General de la Nación, en la que éste se comprometió a colaborar con las autoridades judiciales en el desarrollo de la investigación.</t>
  </si>
  <si>
    <t>Blahca Jazmín Becerra Segura</t>
  </si>
  <si>
    <t>Dirección de Impuestos y Aduanas Nacionales- DIAN</t>
  </si>
  <si>
    <t>Otros procesos administrativos</t>
  </si>
  <si>
    <t>James Francisco Arias Vasquez</t>
  </si>
  <si>
    <t>CI Mundo Metal</t>
  </si>
  <si>
    <t>2007, Pereira - Risaralda, Corrupción Política, Procuraduria Investiga al Alcalde de Pereira. (2016-2019)</t>
  </si>
  <si>
    <t>Yo te elijo y tú me exoneras.</t>
  </si>
  <si>
    <t>Alcalde de Pereira (2016-2019) en aprietos por denuncia que lo haría perder investidura.</t>
  </si>
  <si>
    <t>En 2007, Juan Pablo Gallo , concejal de Pereira se vio inmerso en un caso de conflicto de interés en la votación del contralor municipal de la época pues estaba siendo investigado por un caso de cobros de multas del Instituto de Tránsito. En el 2017, la Contraloría de Pereira reconoció que fue un error haber investigado al concejal. En 2018 la Sala Primera del Consejo de Estado falló de manera favorable al alcalde Gallo quedando absuelto.</t>
  </si>
  <si>
    <t>Juan Pablo Gallo</t>
  </si>
  <si>
    <t>Alcaldía Municipal de Pereira- Risaralda.</t>
  </si>
  <si>
    <t>RISARALDA</t>
  </si>
  <si>
    <t>PEREIRA</t>
  </si>
  <si>
    <t>Empleo Público</t>
  </si>
  <si>
    <t>Fallo: absolución</t>
  </si>
  <si>
    <t>Consejo de Estado</t>
  </si>
  <si>
    <t>2007, Santander, Corrupción Privada, Irregularidades en manejos de PANACHI</t>
  </si>
  <si>
    <t>Corruptour por el Parque Nacional del Chicamocha</t>
  </si>
  <si>
    <t>Se revelan irregularidades en el Parque Nacional del Chicamocha</t>
  </si>
  <si>
    <t>En 2007 fue creada la Corporación del Parque Nacional del Chicamocha –actualmente uno de los grandes atractivos turísticos del departamento. No obstante, mediante denuncias ciudadanas se revelaron irregularidades al interior de la corporación, relacionadas con bonificaciones económicas a exdirectivos del parque que no estaban aprobadas por la Junta Directiva y ascendían a un monto cercano a los $350 millones de pesos; créditos con personas naturales también sin aprobación de la junta y manejos dudosos en la contabilidad de las personas que ingresaban al parque vs el registro plasmado por la entidad. En estos hechos se vieron involucrados 3 exdirectivos de la Corporación. Para la vigencia 2015 y 2016, la Contraloría General de la República pudo comprobar hallazgos fiscales por cerca de $ 600 millones de pesos por cuenta de dichas irregularidades administrativas. En marzo de 2018 le fueron imputados cargos a Carlos Fernando Sánchez, María Eva Bermúdez y Daniel Enrique Valencia por los delitos de peculado y celebración indebida de contratos. Aunque un juez pidió medida de aseguramiento, los exdirectivos permanecieron en libertad.</t>
  </si>
  <si>
    <t>Carlos Fernando Sánchez</t>
  </si>
  <si>
    <t>Parque Nacional del Chicamocha-PANACHI</t>
  </si>
  <si>
    <t>Turismo</t>
  </si>
  <si>
    <t>De 501 a 1000 millones de pesos</t>
  </si>
  <si>
    <t>Participación del privado en la función pública</t>
  </si>
  <si>
    <t>Daniel Enrique Valencia</t>
  </si>
  <si>
    <t>María Eva Bermúdez</t>
  </si>
  <si>
    <t>2007, Tolima, Corrupción Administrativa, Irregularidades del Gobernador (2008-2011-2016-2019)</t>
  </si>
  <si>
    <t>A contratos necios, oídos sordos</t>
  </si>
  <si>
    <t>Gobernador del Tolima (2008-2011) involucrado en irregularidades de contratos para equipos escolares</t>
  </si>
  <si>
    <t>En 2007, La Gobernación del Tolima en manos de Fernando Osorio Cuenca (2004-2008) se vio involucrado en la firma de un contrato con la Secretaría Ejecutiva del Convenio Andrés Bello (SECAB) para la adquisición de equipos escolares, sillas e infraestructura tecnológica para la gobernación por un valor cercano a los 2 mil millones de pesos. En 2009 se presentaron denuncias ante la Fiscalía General de la Nación por el imcumplimiento del contrato e irregularidades en el lleno de requisitos para el mismo. Posteriormente con la llegada del Gobernador Oscar Barreto (2008-2011) , el convenio fue renovado a pesar de haber estado enterado de las irregularidades en este convenio. En marzo de 2017, la Fiscalía General de la Nación solicitó medida de aseguramiento en contra del mandatario argumentando el riesgo de obstruir su proceso con la justicia. En mayo del 2018 por vencimiento de términos, Fernando Osorio fue dejado en libertad.</t>
  </si>
  <si>
    <t>Fernando Osorio Cuenca</t>
  </si>
  <si>
    <t>Gobernación departamental de Tolima</t>
  </si>
  <si>
    <t>TOLIMA</t>
  </si>
  <si>
    <t>Oscar Barreto Quiroga</t>
  </si>
  <si>
    <t>Gobernación del Tolima</t>
  </si>
  <si>
    <t>Partido Conservador Colombiano</t>
  </si>
  <si>
    <t>2007-2017, Bolívar, Corrupción Privada, Sobrecostos en Reficar</t>
  </si>
  <si>
    <t>El robo del siglo</t>
  </si>
  <si>
    <t>Escandalosos sobrecostos en la modernización de la refìnería de Cartagena (Reficar)</t>
  </si>
  <si>
    <t>En 2007, en el marco de la modernización de la Refinaría de Cartagena (Reficar), la firma estadounidense Chicago, Bridge &amp; Iron (CB&amp;I) asumió la construcción e ingeniería de esta obra, estimada en 2009 en 3.777 millones de dólares. Sin embargo en 2012 este valor subió a 5.148 millones; en 2013, a 6.092 millones y finalmente toda su construcción costo 8.016 millones de dólares. Mediante una investigación realizada por la Contraloría General de la República, se encontraron 36 hallazgos fiscales por valor de 8.5 billones de pesos en donde se demostró que la firma CB&amp;I no contaba con la experiencia necesaria para la ejecución de este tipo proyectos, mostrando falta de planeación y construcción. Dentro de las irregularidades se encontraron pagos de llamadas telefónicas, costos de minibar, gastos que eran no reembolsables, pagos excesivos en baños portátiles, buses a los que no se les daba uso, andamios por 135 millones de pesos entre otros. Finalmente la Contraloría evidenció que la obra se había incrementado en 4.023 millones de dólares y fue entregada tres años después en 2015, cuando debía culminar en 2012. La investigación de este hecho continúa en curso por parte de la Contraloría y la Fiscalía. En julio del 2017 les fueron imputados cargos a directivos de Reficar y de CB&amp;I por los sobrecostos en la modernización de la Refinería. En julio de 2018 fueron llamados a juicio por la Contraloría General de la República estos implicados y otros más para responder por el detrimento de al menos 2.433 millones de dólares.</t>
  </si>
  <si>
    <t>Carlos Alberto Lloreda</t>
  </si>
  <si>
    <t>Minas y Energía</t>
  </si>
  <si>
    <t>Derechos colectivos y del medio ambiente</t>
  </si>
  <si>
    <t>Formulación de pliego de cargos</t>
  </si>
  <si>
    <t>Felipe Laverde Concha</t>
  </si>
  <si>
    <t>Refinería de Cartagena S.A</t>
  </si>
  <si>
    <t>Massoud Deudehban</t>
  </si>
  <si>
    <t>Chicago, Bridge &amp; Iron (CB&amp;I)</t>
  </si>
  <si>
    <t>Orlando José Cabrales</t>
  </si>
  <si>
    <t>Pedro Alonso Rosales Navarro</t>
  </si>
  <si>
    <t>Downstream de Ecopetrol</t>
  </si>
  <si>
    <t>Philip Kent Asherman</t>
  </si>
  <si>
    <t>Reyes Reinoso Yanéz</t>
  </si>
  <si>
    <t>2008, Barrancabermeja, Santander, Corrupción Administrativa, Condena Alcalde (2008-2011)</t>
  </si>
  <si>
    <t>Viaticando ando...</t>
  </si>
  <si>
    <t>Alcalde de Barrancabermeja (2008-2011) aprobaba viáticos a funcionarios de la alcaldía que terminaban siendo usados a beneficio personal</t>
  </si>
  <si>
    <t>En 2008, el entonces alcalde del puerto de Barrancabermeja, Carlos Alberto Contreras López (2008-2011) avaló el pago de viáticos para Luz Consuelo Gallo, jefe de la Oficina Asesora de la Alcaldía Municipal. La suma estimada de los viáticos serían de casi dos millones de pesos, recursos del Municipio que fueron destinados para los gastos de diligencias personales de la funcionaria en Bogotá. En junio de 2016, la Fiscalía dictó condena por 60 meses para el excalcalde por los delitos de peculado y prevaricato. No obstante, hasta ese momento y pasados casi cinco años del proceso judicial, Contreras López no había estado privado de su libertad.</t>
  </si>
  <si>
    <t>Carlos Alberto Contreras López</t>
  </si>
  <si>
    <t>Alcaldía Municipal de Barrancabermeja-Santander</t>
  </si>
  <si>
    <t>Alianza Social Independiente-ASI</t>
  </si>
  <si>
    <t>60 meses de cárcel</t>
  </si>
  <si>
    <t>2008, Bucaramanga, Santander, Corrupción Administrativa, Condena Directora de Tránsito (2008-2011)</t>
  </si>
  <si>
    <t>Contratación directa, Condena directa</t>
  </si>
  <si>
    <t>A la cárcel directora de tránsito de Bucaramanga (2008-2011) por irregularidades en contratos de grúas y capacitación a líderes sociales</t>
  </si>
  <si>
    <t>En 2008, la entonces directora de Tránsito de Bucaramanga (2008-2011) , Elvia Liliana Sarmiento, celebró un contrato para el arrendamiento de dos grúas para el servicio de la entidad por un valor de $72 millones de pesos mediante la modalidad de contratación directa. El contrato fue adjudicado al Servicio Automotriz Crimitá cuando el valor del contrato obligaba a la realización de una licitación. En 2017, la funcionaria fue condenada a 32 meses de cárcel por los delitos de celebración de contratos sin el lleno de los requisitos legales junto con el pago de una multa por $27 millones de pesos. Liliana Sarmiento también quedó inhabilitada para ejercer cargos públicos por más de 3 años. En 2018, la funcionaria recibió una condena adicional frente a irregularidades en un contrato celebrado en 2011 para capacitar a líderes sociales de 56 meses de prisión domiciliaria y el pago de una multa de $24 millones de pesos.</t>
  </si>
  <si>
    <t>Elvia Liliana Sarmiento</t>
  </si>
  <si>
    <t>Dirección de Tránsito de Bucaramanga</t>
  </si>
  <si>
    <t>BUCARAMANGA</t>
  </si>
  <si>
    <t>Transporte</t>
  </si>
  <si>
    <t>Celebración indebida de contratos</t>
  </si>
  <si>
    <t>2008, Cantagallo, Bolívar, Corrupción Administrativa. Captura a exalcalde (e) de Cantagallo</t>
  </si>
  <si>
    <t>La plata de todos es la plata mía.</t>
  </si>
  <si>
    <t>Exalcalde de Cantagallo (e) usó dinero del municipio para gastos personales</t>
  </si>
  <si>
    <t>En 2008, se presentaron varias irregularidades en 17 contratos ejecutados en Cantagallo - Sur de Bolívar. El hecho se remonta al periodo de gobierno del alcalde Javier Humberto González (2008-2011), ya que empleó dinero del municipio para saldar deudas personales. Además, cometió ciertas irregularidades en el manejo de dineros de regalías y contrataciones como las realizadas con la Fundación Univalle por valor de $510 millones de pesos, con Acuavalle por valor de $ 6.000 millones y otro más por $ 820 millones de pesos. Por estos hechos, la Fiscalía General de la Nación imputó cargos en 2017 contra el exmandatario acusado por los delitos de contrato sin cumplimiento de requisitos legales; de igual forma la Procuraduría General de la Nación lo destituyó e inhabilitó por 15 años para cumplir funciones públicas.</t>
  </si>
  <si>
    <t>Javier Humberto González Argel</t>
  </si>
  <si>
    <t>Alcaldía Municipal de Cantagallo</t>
  </si>
  <si>
    <t>CANTAGALLO</t>
  </si>
  <si>
    <t>Regalías</t>
  </si>
  <si>
    <t>2008, Luruaco- Atlántico. Corrupción administrativa. Capturado exalcalde (2008-2011) por pagos indebidos</t>
  </si>
  <si>
    <t>Paguemos la prestación social de mis funcionarias</t>
  </si>
  <si>
    <t>Capturado exalcalde (2008-2011) por pagos indebidos</t>
  </si>
  <si>
    <t>En el periodo (2008-2011) cuando Antonio Roa ejercía como Alcalde de Luruaco- Atlántico, se registraron varias irregularidades debido al pago de prestaciones sociales por un valor de $ 100 millones de pesos a dos funcionarias vinculadas a la alcaldía en modalidad de prestación de servicios. Por estos hechos el alcalde fue capturado por parte de la DIJIN en enero del 2018 acusado de los delitos de prevaricato por acción, fraude procesal y peculado por apropiación y dejado a disposición de la Fiscalía seccional de Barranquilla.</t>
  </si>
  <si>
    <t>Antonio Enrique Roa Montero</t>
  </si>
  <si>
    <t>Alcaldía Municipal de Luruaco</t>
  </si>
  <si>
    <t>LURUACO</t>
  </si>
  <si>
    <t>Audiencia de formulación de acusación</t>
  </si>
  <si>
    <t>2008, San Benito Abad- Sucre. Corrupción administrativa. Capturado alcalde (2008 -2011)</t>
  </si>
  <si>
    <t>La justicia llega, tarde pero llega</t>
  </si>
  <si>
    <t>En 2008 el alcalde de San Benito Abad- Sucre incurrio en una serie de irregularidades en la ejecución de los recursos destinados a la educación, por lo cual fue capturado en 2017.</t>
  </si>
  <si>
    <t>Entre 2008 y 2011, Manuel del Cristo Cadrazco Salcedo, alcalde de San Benito Abad- Sucre y por segunda vez en el municipio(1998–2000) y del (2008 -2011), habría cometido una serie de irregularidades durante su gobierno. La primera esta relacionada con el manejo de fondos utilizados para la construcción de carpas de embarcaciones, por más de $20 millones en el 2008; por otro lado también habría incurrido en dobles pagos afectando los recursos destinados a la educación. Por estos hechos fue capturado en 2017 luego de que la Fiscalía General de la Nación le imputara los delitos de peculado por apropiación y falsedad ideológica en documento público. Un juez le dictó medida de aseguramiento de detención domiciliaria.</t>
  </si>
  <si>
    <t>Manuel del Cristo Cadrazco Salcedo</t>
  </si>
  <si>
    <t>Alcaldia Municipal de San Benito Abad- Sucre</t>
  </si>
  <si>
    <t>SAN BENITO ABAD</t>
  </si>
  <si>
    <t>2008, San Pelayo,Córdoba. Corrupción administrativa. Hallazgos fiscales en las transacciones del régimen subsidiado</t>
  </si>
  <si>
    <t>Transacciones sin aprobaciones</t>
  </si>
  <si>
    <t>Alcalde de San Pelayo (2008-2011) sancionado por irregularidades en transacciones del régimen subsidiado</t>
  </si>
  <si>
    <t>En el periodo 2008-2011, cuando Oswaldo Negrete llegó a la alcaldía de San Pelayo-Córdoba, se realizó un pago a la IPS Unisalud E.A.T por un valor superior a los $ 5.000 millones de pesos, sin que existiera relación contractual entre la entidad y la alcaldía. Luego de recibir una querella en 2013 por parte del tesorero de la administración (2012-2015), la Contraloría de Córdoba realizó una auditoria que arrojó varios hallazgos fiscales por irregularidades que se encontraron en las transacciones electrónicas de recursos del régimen subsidiado. Junto al alcalde Negrete, estuvieron vinculados al hecho Óscar Augusto Hernández, exsecretario de Salud de San Pelayo y el extesorero Marco Tulio Orozco. En noviembre de 2016, la Procuraduría General de la Nación formuló pliego de cargos contra los implicados y en febrero de 2017, el Contralor confirmó el fallo de responsabilidad fiscal en contra de Negrete, que lo obligó a restituir los recursos desviados. Por otro lado el alcalde Negrete también fue vinculado a una investigación por presunto detrimento patrimonial en el 2007, luego de que se autorizara la ejecución de los proyectos San Pelayo I, II, III, IV y V que consistieron en la construcción de 386 viviendas para los damnificados por la ola invernal. El proyecto tuvo una inversión de más de $3.000 millones de pesos y las viviendas no fueron entregadas.</t>
  </si>
  <si>
    <t>Marco Tulio Orozco Portillo</t>
  </si>
  <si>
    <t>Secretaría de Hacienda de San Pelayo- Córdoba.</t>
  </si>
  <si>
    <t>SAN PELAYO</t>
  </si>
  <si>
    <t>Óscar Augusto Hernández Álvarez</t>
  </si>
  <si>
    <t>Secretaría de salud Municipal de San Pleayo- Córdoba.</t>
  </si>
  <si>
    <t>Oswaldo Manuel Negrete Causil</t>
  </si>
  <si>
    <t>Alcaldía Municipal de San Pelayo- Córdoba.</t>
  </si>
  <si>
    <t>Responsable fiscalmente</t>
  </si>
  <si>
    <t>2008-2009, Bogotá, Corrupción Administrativa, Captura secretaria de integración social (2008-2011)</t>
  </si>
  <si>
    <t>A la medida</t>
  </si>
  <si>
    <t>Secretaria de Integración Social del gobierno de Samuel Moreno capturada por direccionar contratos de alimentación</t>
  </si>
  <si>
    <t>Entre 2008 y 2009 la entonces Secretaria de Integración Social de Bogotá, Mercedes del Carmen Ríos firmó una serie de contratos por más de $9 mil millones de pesos para adquisición de alimentos para menores y para comedores comunitarios. La funcionaria habría entregado ilícitamente contratos al grupo Torrado, adecuando los pliegos para que fueran direccionados a este grupo de empresarios, que se dedicaba a tener contratos relacionados con alimentación en Bogotá. En 2014, la secretaria aceptó cargos y obtuvo una rebaja de la pena. No obstante, en junio de 2016 fue condenada a cinco años de cárcel y el pago de una multa de $60 millones de pesos por el delito de interés indebido en la celebración de contratos.</t>
  </si>
  <si>
    <t>Mercedes del Carmen Ríos</t>
  </si>
  <si>
    <t>Director de departamento/Agencia</t>
  </si>
  <si>
    <t>Secretaría de Desarrollo Social de Bogotá</t>
  </si>
  <si>
    <t>BOGOTÁ, DISTRITO CAPITAL</t>
  </si>
  <si>
    <t>5 años de cárcel</t>
  </si>
  <si>
    <t>2008-2009, Mariquita, Tolima, Corrupción Administrativa, Condena Alcalde (2016-2019) y Esposa</t>
  </si>
  <si>
    <t>La dama de las viviendas</t>
  </si>
  <si>
    <t>Capturado alcalde de Mariquita (2008-2011) y su esposa por estafa con proyectos de vivienda en el municipio</t>
  </si>
  <si>
    <t>Entre 2008 y 2009, cuando fungía como alcalde de Mariquita Alejandro Galindo (2008-2011) , se presentaron irregularidades con la venta de lotes para construcción de viviendas de interés social. Muchos mariquiteños entregaron dinero al mandatario y a su esposa Ángela Gutiérrez para obtener vivienda propia. En 2009 el alcalde adquirió el predio y lo vendió a la Asociación de Vivienda de Interés Social Balcones del Prado, de la cual era miembro la misma esposa del alcalde Galindo. Las irregularidades comenzaron a detectarse cuando los propietarios de las viviendas se encontraban sin escrituras, no tenían razón de su dinero y encontraron que sus lotes habían sido revendidos 5, 8 y hasta 15 veces. Se calcula en total que la primera dama estafó a unas 500 familias. Por estos hechos, fueron capturados en 2017 el exmandatario junto con su esposa y enviados a la cárcel La Picota.</t>
  </si>
  <si>
    <t>Alejandro Galindo</t>
  </si>
  <si>
    <t>Alcaldía Municipal de Mariquita-Tolima</t>
  </si>
  <si>
    <t>MARIQUITA</t>
  </si>
  <si>
    <t>Ángela Gutiérrez</t>
  </si>
  <si>
    <t>Asociación de Vivienda de Interés Social Balcones del Prado</t>
  </si>
  <si>
    <t>2008-2011, Bucaramanga, Santander, Corrupción Administrativa, Inhabilitado alcalde (2008-2011)</t>
  </si>
  <si>
    <t>Decisiones extremas</t>
  </si>
  <si>
    <t>Inhabilitado Fernando Vargas, alcalde de Bucaramanga (2008-2011) por modificaciones en contrato de construcción de un parque extremo</t>
  </si>
  <si>
    <t>En 2010 se anunció la construcción de un Parque Extremo en la ciudad de Bucaramanga. Sin embargo, el alcalde Fernando Vargas Mendoza (2008-2011) junto con su secretario de infraestructura. Álvaro Ramírez Herrera modificaron el objeto del contrato sin justificación y sin contar con los estudios técnicos requeridos. La obra tuvo sobrecostos de alrededor de $3.500 millones de pesos, es decir, el parque costó casi dos veces su valor. En 2017 la Procuraduría General de la Nación sancionó al alcalde por estos hechos con 11 años de inhabilidad para ejercer cargos públicos, lo cual frenó sus aspiraciones a la Gobernación de Santander para el 2019. Cabe resaltar que Vargas Mendoza ya había sido sancionado en 2011 por celebrar de manera directa un convenio interadministrativo con una institución educativa. El secretario de infraestructura al momento de los hechos, Álvaro Ramírez también fue inhabilitado por 12 años para ejercer cargos públicos</t>
  </si>
  <si>
    <t>Álvaro Ramírez Herrera</t>
  </si>
  <si>
    <t>Alcaldía Municipal de Bucaramanga-Santander</t>
  </si>
  <si>
    <t>Fernando Vargas Mendoza</t>
  </si>
  <si>
    <t>Alcaldía Municipal de Bucaramanga -Santander</t>
  </si>
  <si>
    <t>11 años de inhabilidad para ejercer cargos públicos</t>
  </si>
  <si>
    <t>2008-2011, Cartago, Valle, Corrupción Administrativa, Condena Diputada del Valle</t>
  </si>
  <si>
    <t>El arca se desvía del camino</t>
  </si>
  <si>
    <t>Diputada del Valle Martha Lucía Vélez capturada por desviar recursos públicos del municipio de Cartago</t>
  </si>
  <si>
    <t>Entre 2008 y 2011, periodo en el cual Martha Lucía Vélez, diputada del Valle del Cauca por el partido de la U, ejercía el cargo de secretaria de Hacienda de Cartago permitió una apropiación de recursos públicos de más de diez mil millones de pesos, los cuales iban a financiar el Plan de Aguas del municipio. Los hechos se presentaron cuando el dinero fue trasladado a una cuenta de recursos propios de Cartago y posteriormente pagados a particulares con autorización del área financiera sin soportes fiscales ni contractuales. En 2017, la diputada fue capturada por estos hechos junto con 21 personas más involucradas. La diputada Vélez obtuvo posteriormente su libertad pero fue recapturada en marzo del 2018 para que cumpliera su medida de aseguramiento.</t>
  </si>
  <si>
    <t>Martha Lucía Vélez Mejía</t>
  </si>
  <si>
    <t>Diputado</t>
  </si>
  <si>
    <t>Asamblea Departamental del Valle del Cauca</t>
  </si>
  <si>
    <t>Corporación Político-Administrativa</t>
  </si>
  <si>
    <t>Partido de la U</t>
  </si>
  <si>
    <t>CARTAGO</t>
  </si>
  <si>
    <t>2008-2011, San Vicente de Chucurí, Santander, Capturada exalcaldesa</t>
  </si>
  <si>
    <t>Un mamut en Santander</t>
  </si>
  <si>
    <t>Alcaldesa de San Vicente de Chucurí (2008-2011) a la cárcel por acueducto que nunca construyó</t>
  </si>
  <si>
    <t>En diciembre de 2008, la entonces alcaldesa del San Vicente de Chucurí, Enilce Suarez (2008-2011) suscribió un contrato con el Consorcio Lizama III cercano a los $ 1.200 millones de pesos para la construcción del acueducto en tres veredas de municipio. No obstante, los habitantes de las veredas beneficiarias del acueducto se percataron que al finalizar el periodo de gobierno de la alcaldesa, el acueducto nunca se terminó. La Fiscalía General de la Nación investigó los hechos y comprobó que el lote en el cual debía estar el acueducto se encontraba en estado de abandono y sólo se encontraba un tanque en mal estado. En 2018, Enilce Suarez fue condenada a 14 años de cárcel. El Contratista de la obra, Libardo Angulo Rojas el interventor Édgar Uribe Schroeder también fueron condenados a 9 años de prisión.</t>
  </si>
  <si>
    <t>Edgar Uribe Schroeder</t>
  </si>
  <si>
    <t>SAN VICENTE DE CHUCURI</t>
  </si>
  <si>
    <t>Enilce Suárez</t>
  </si>
  <si>
    <t>Alcaldía Municipal de San Vicente de Chucurí-Santander</t>
  </si>
  <si>
    <t>14 años de cárcel</t>
  </si>
  <si>
    <t>Libardo Angulo Rojas</t>
  </si>
  <si>
    <t>Miembro de Consorcio</t>
  </si>
  <si>
    <t>Consorcio Lizama III</t>
  </si>
  <si>
    <t>2008-2011, Socorro, Santander, Corrupción Administrativa, Captura alcalde (2008-2011)</t>
  </si>
  <si>
    <t>Contratando con concejales</t>
  </si>
  <si>
    <t>Exalcalde de Socorro- Santander contrató obra con un concejal de otro municipio</t>
  </si>
  <si>
    <t>En octubre de 2008, el entonces alcalde de Socorro Humberto Chinchilla Mora (2008-2011) , celebró un contrato de prestación de servicios para el mantenimiento de 4 kilómetros de vía en el municipio. Sin embargo, el contratista fungía en la época de los hechos como concejal de Palmas del Socorro, incurriendo de esta manera en una violación al régimen de incompatibilidades. Además, el contratista recibió el dinero por la ejecución del contrato y también los honorarios como concejal. En marzo de 2016, la Fiscalía General de la Nación le imputó cargos al mandatario por estos hechos y solicitó medida de aseguramiento para el exalcalde, pero fue negada porque tenía una detención domiciliaria vigente por otras irregularidades.</t>
  </si>
  <si>
    <t>Humberto Chinchilla Mora</t>
  </si>
  <si>
    <t>Alcaldía Municipal de El Socorro-Santander</t>
  </si>
  <si>
    <t>SOCORRO</t>
  </si>
  <si>
    <t>2008-2011, Tocancipá, Cundinamarca, Corrupción Administrativa, Captura Alcalde</t>
  </si>
  <si>
    <t>Un juicio muy raro</t>
  </si>
  <si>
    <t>Alcalde de Tocancipá (2008-2011) capturado por irregularidades en contratación genera polémica por cambios inesperados en su juicio.</t>
  </si>
  <si>
    <t>Entre 2008 y 2011, periodo donde ejercía como alcalde Walfrando Adolfo Forero, se cometieron fraudes en el mantenimiento de vehículos oficiales dados de baja. La Fiscalía General de la Nación dio inicio a una serie de investigaciones para comprobar si el mandatario alteró documentación con el propósito de ocultar dichas conductas. En diciembre de 2016 el alcalde fue capturado por estos hechos. Durante su proceso de legalización de cargos, el fiscal encargado del caso solicitó privar de la libertad a Forero mientras culminaba su proceso. Pero de un momento a otro, cambió la decisión indicando que lo dejaran el libertad. Este cambio de decisión generó polémica pues el abogado defensor del mandatario fue exjefe del CTI -José Eduardo Saavedra Roa- aliado cercano al exmagistrado Leonidas Bustos, investigado por el caso del Cartel de la Toga.</t>
  </si>
  <si>
    <t>Walfrando Adolfo Forero</t>
  </si>
  <si>
    <t>Alcaldía Municipal de Tocancipá-Cundinamarca</t>
  </si>
  <si>
    <t>Centro Democrático</t>
  </si>
  <si>
    <t>CUNDINAMARCA</t>
  </si>
  <si>
    <t>TOCANCIPA</t>
  </si>
  <si>
    <t>En libertad</t>
  </si>
  <si>
    <t>2008-2014, Palmira, Valle del Cauca, Corrupción Administrativa, Investigado alcalde (2008-2011)</t>
  </si>
  <si>
    <t>Sin vías y sin mesadas</t>
  </si>
  <si>
    <t>Alcalde de Palmira (2008-2011) investigado por irregularidades en contratos durante su gobierno</t>
  </si>
  <si>
    <t>En 2008, el entonces alcalde de Palmira, Raúl Alfredo Arboleda Márquez (2008-2011) firmó un convenio de asociación para un estudio topográfico que permitiera el mejoramiento de vías en el Corregimiento La Dolores por un valor de $ 75 millones de pesos sin el cumplimiento adecuado de las leyes de contratación. Al parecer el mandatario no invirtió dichos recursos en las obras, por lo cual en 2013 le formularon cargos. No obstante, Arboleda Márquez no fue capturado y fue absuelto de esta decisión en 2014. Otro de los hechos por los cuales el alcalde fue investigado se relacionan con la terminación anticipada de un acuerdo de reestructuración de pasivos, desconociendo que aún faltaba por cumplir la constitución de un fideicomiso. En 2018, le imputaron cargos al exalcalde pero tampoco le fue impuesta medida de aseguramiento.</t>
  </si>
  <si>
    <t>Raúl Alfredo Arboleda Márquez</t>
  </si>
  <si>
    <t>Alcaldía Municipal de Palmira-Valle</t>
  </si>
  <si>
    <t>PALMIRA</t>
  </si>
  <si>
    <t>2008-2015, Amazonas, Corrupción Administrativa, Sanción de Diputados</t>
  </si>
  <si>
    <t>Vacaciones y primas pagas para todos: la Asamblea invita</t>
  </si>
  <si>
    <t>Sancionados diputados y exdiputados del Amazonas por cobro irregular de vacaciones y primas que no estaban estipuladas en la Ley</t>
  </si>
  <si>
    <t>Entre los periodos 2008-2012 y 2013-2014 , 22 diputados del Amazonas habrían recibido de manera irregular el pago correspondiente a vacaciones y prima de vacaciones, cuando éstos no estaban establecidos por ley. El valor de estos pagos ascendían a un monto cercano a los $ 230 millones de pesos. La Fiscalía General de la Nación recuperó una serie de pruebas y en junio de 2017 decidió imputar cargos a 8 diputados y exdiputados por los delitos de peculado por apropiación, prevaricato por acción y falsedad ideológica en documento público. En agosto del 2018, la Procuraduría General de la Nación sancionó con destitución e inhabilidad para ejercer cargos públicos por 12 años al presidente de la Asamblea Departamental del Amazonas, Camilo Suárez Torres, a la Vicepresidenta, Mónica Karina Bocanegra Pantoja; a la ex vicepresidenta Pastora Orobio Carvalho, y al ex segundo vicepresidente, Regis Pinto Leonardo, por esta apropiación ilegal de recursos del Estado.</t>
  </si>
  <si>
    <t>Camilo Suárez Torres</t>
  </si>
  <si>
    <t>Asamblea Departamental del Amazonas</t>
  </si>
  <si>
    <t>Partido Alianza Verde</t>
  </si>
  <si>
    <t>De 101 a 500 millones de pesos</t>
  </si>
  <si>
    <t>Inhabilitado por 12 años</t>
  </si>
  <si>
    <t>Mónica Karina Bocanegra</t>
  </si>
  <si>
    <t>Inhabilitada por 12 años</t>
  </si>
  <si>
    <t>Pastora Orobio Carvalho</t>
  </si>
  <si>
    <t>Regis Pinto Leonardo</t>
  </si>
  <si>
    <t>Polo Democrático Alternativo</t>
  </si>
  <si>
    <t>2009, Arauca- Arauca. Abandono de la planta de potabilización y red matriz del acueducto.</t>
  </si>
  <si>
    <t>El agua viene, el agua va.</t>
  </si>
  <si>
    <t>La Contraloría General alertó de un posible daño patrimonial por la construcción del acueducto del municipio, que luego de 9 años no ha sido entregado.</t>
  </si>
  <si>
    <t>En 2009, se iniciaron obras para construir la planta de potabilización y red matriz del acueducto del municipio de Arauca- Arauca el cual se encontraba abandonado, inconcluso y con un evidente deterioro. Luego de denuncias realizadas por la Contraloría departamental, se realizaron investigaciones por parte de la Contraloría General a las obras y se determinó un presunto daño patrimonial por más de $10 mil millones de pesos, generados por el abandono y la falta de mantenimiento de la infraestructura y sus equipos. En 2016 dichos hallazgos con incidencia fiscal fueron presentados para iniciar el proceso de investigaciones y determinar responsabilidades fiscales.</t>
  </si>
  <si>
    <t>ARAUCA</t>
  </si>
  <si>
    <t>2009, Bogotá, Gran Corrupción, El Carrusel de la Contratación en Bogotá.</t>
  </si>
  <si>
    <t>Repartámonos la 26</t>
  </si>
  <si>
    <t>Samuel Moreno Rojas, exalcalde de Bogotá condenado a 24 años de prisión</t>
  </si>
  <si>
    <t>Entre 2008 y 2011, en la alcaldía de Samuel Moreno Rojas se presentaron irregularidades al momento de adjudicar obras, proyectos y procesos de contratación. Estas irregularidades se conocen como el "Carrusel de la Contratación", que fue destapado el 25 de junio de 2010, cuando se revelaron unas grabaciones que comprometía al Contralor de Bogotá, Miguel Ángel Moralesrussi, al excongresista Liberal Germán Olano y a Miguel Nule, con su empresa, Grupo Nule. Los audios se referían a la adjudicación de “megacontratos” con el Distrito gracias a comisiones que serían repartidas entre los hermanos Moreno, Moralesrussi y Olano. Un subcontratista al que le habían incumplido un pago denunció anónimamente las anomalías y se inició una investigación por parte de las autoridades revelando las irregularidades que involucranban al grupo Nule, a Emilio Tapia, Julio Gómez y Álvaro Dávila (reconocidos contratistas) y nueve licitaciones, dentro de los que figuran la rehabilitación de la malla vial, la segunda fase del Transmilenio por la 26 , entre otras. los Nule ganaron la licitación de uno de los tramos de la segunda fase del Transmilenio; las investigaciones apuntan a que esta licitación se les otorgó luego de que en varias reuniones que tuvieron lugar en Bogotá y en Miami, Tapia, los Nule, Olano, Gómez y Dávila, acordaron el pago de comisiones del 6% del valor del contrato a Iván Moreno (10.800 millones de pesos) y el 2% (3.500 millones) al contralor Moralesrussi. Finalmente, la Contraloría General, determinó que se perdieron alrededor de $175.000 millones de pesos del erario público. Por estos hechos la Corte Suprema de Justicia condenó hasta el año 2018 al exalcalde Moreno a 24 años de prisión.</t>
  </si>
  <si>
    <t>Álvaro Dávila</t>
  </si>
  <si>
    <t>Emilio Tapia Aldana</t>
  </si>
  <si>
    <t>Contratista</t>
  </si>
  <si>
    <t>Guido Nule</t>
  </si>
  <si>
    <t>Grupo Nule</t>
  </si>
  <si>
    <t>Julio Gómez</t>
  </si>
  <si>
    <t>10 años de cárcel</t>
  </si>
  <si>
    <t>Liliana Pardo</t>
  </si>
  <si>
    <t>Instituto de Desarrollo Urbano-IDU</t>
  </si>
  <si>
    <t>Manuel Nule</t>
  </si>
  <si>
    <t>Miguel Nule</t>
  </si>
  <si>
    <t>Miguel Ángel Moralesrussi</t>
  </si>
  <si>
    <t>Contralor</t>
  </si>
  <si>
    <t>Contraloría de Bogotá</t>
  </si>
  <si>
    <t>Samuel Moreno Rojas</t>
  </si>
  <si>
    <t>Alcaldía Distrital de Bogotá</t>
  </si>
  <si>
    <t>24 años de cárcel</t>
  </si>
  <si>
    <t>2009, Bogotá, Cundinamarca, Corrupción Administrativa, A la cárcel contratista de obra en el Río Bogotá</t>
  </si>
  <si>
    <t>Dinero que no se lo lleva el río</t>
  </si>
  <si>
    <t>Contratista de la construcción de túnel para descontaminar el Río Bogotá a la cárcel por sobornos durante la administración de Samuel Moreno</t>
  </si>
  <si>
    <t>En 2009, se celebró en Bogotá un contrato para construir un túnel interceptor que descontaminaría el Río Bogotá denominado “Tunjuelo-Canoas-Río Bogotá” entre la Empresa de Acueducto de Bogotá y el Consorcio Canoas, conformado por las empresas CASS del grupo Solarte y de Odebrecht por un valor $ 244 mil millones de pesos. El contratista líder de la obra era el ingeniero civil y empresario Orlando Fajardo Castillo. Según las investigaciones adelantadas por la Fiscalía General de la Nación, Fajardo Castillo pagó a través de terceros y personalmente al entonces alcalde de Bogotá, Samuel Moreno (2008-2011) mil millones de pesos para obtener la adjudicación de este contrato. Testimonios de otro contratista que se vio beneficiado con estos sobornos, afirmaba que Fajardo Castillo le dio personalmente 250 millones de pesos para favorecerlo en dicha contratación. Posteriormente, investigaciones realizadas por la Contraloría de Bogotá determinaron que la obra nunca cumplió con el fin esperado. En junio de 2017, la Fiscalía General de la Nació emitió medida de aseguramiento al contratista Orlando Fajardo. En febrero de 2018 fue condenado a 5 años de cárcel por los delitos de interés indebido en la celebración de contratos y cohecho por dar u ofrecer. El contratista también quedó inhabilitado para ejercer cargos públicos por 68 meses, vetado de contratar con el Estado y con una multa por pagar de casi 100 millones de pesos.</t>
  </si>
  <si>
    <t>Orlando Fajardo Castillo</t>
  </si>
  <si>
    <t>Consorcio Canoas (empresas CASS )</t>
  </si>
  <si>
    <t>Ambiente y desarrollo sostenible</t>
  </si>
  <si>
    <t>2009, Bucaramanga, Santander, Corrupción Administrativa, Corrupción con Juegos Comunales</t>
  </si>
  <si>
    <t>Robo comunal en Juegos Comunales</t>
  </si>
  <si>
    <t>Se revelan irregularidades con contratos para los Juegos Comunales de Bucaramanga del 2009</t>
  </si>
  <si>
    <t>En 2009, la Secretaría de Educación de Santander celebró un contrato con la Confederación Nacional de Juntas de Acción Comunal cuyo objeto era la realización de los primeros juegos recreativos y deportivos comunales de ese año en Bucaramanga por un valor de $250 millones de pesos pero al parecer miembros de la Confederación se habrían apropiado de $55 millones relacionados al alojamiento, la hidratación y la alimentación de los deportistas. En marzo de 2018, la Fiscalía General de la Nación le imputó cargos a Javier Solís Gordon Martínez y Hernando Vásquez Pimienta, por los delitos de peculado por apropiación y falsedad ideológica en documento privado. Por estos hechos la Fiscalía imputó también cargos a la exsecretaria de Educación Departamental, Laura Cristina Gómez Ocampo; y al exdirector del Indersantander, Diego Hernando Mendoza, quien fungía como interventor del contrato. Sólo dos personas se encuentran en prisión desde 2016 por este caso.</t>
  </si>
  <si>
    <t>Javier Solís Gordon Martínez</t>
  </si>
  <si>
    <t>Confederación Nacional de Juntas de Acción Comunal</t>
  </si>
  <si>
    <t>Laura Cristina Gómez Ocampo</t>
  </si>
  <si>
    <t>Secretaría de Educación de Santander</t>
  </si>
  <si>
    <t>Diego Hernando Mendoza</t>
  </si>
  <si>
    <t>Instituto Departamental de Recreación y Deportes de Santander-INDERSANTANDER</t>
  </si>
  <si>
    <t>Hernando Vásquez Pimienta</t>
  </si>
  <si>
    <t>2009, Cali- Valle del Cauca, Corrupcion Privada, Caso Metrocali</t>
  </si>
  <si>
    <t>Con pago y sin obras</t>
  </si>
  <si>
    <t>Metrocali y empresa de origen Israelí suscribieron contrato que nunca se realizo por mas de 6 mil millones de pesos.</t>
  </si>
  <si>
    <t>En marzo del 2009 se suscribió un contrato entre Metrocali y la empresa de origen israelí Hafira Ve Hatziva Ltda., para construir la Terminal Calima del Sistema Integrado de Transporte Masivo de Cali, por un valor superior a los $22 mil millones de pesos, y con un plazo de ejecución de 10 meses. Tras múltiples suspensiones y prórrogas solo hasta noviembre del 2010 se inició la etapa de preconstrucción, y Metrocali le giró a la empresa adjudicada como anticipo más de $ 6.825 millones de pesos correspondiente al 30 por ciento del valor del contrato. Este monto debía destinarse específicamente en comprar materiales, planta y equipos, pero la empresa contratada gastó el dinero injustificadamente y nunca ejecutaron la obra. Por estos hechos no sólo se incumplió el contrato, sino que muchos de los gastos no contaban con los correspondientes soportes, es decir sin facturas o documentos contables que los justificaran, generando incertidumbre sobre el destino de los recursos. En abril de 2017, La Contraloría General de la República condenó al expresidente de Metrocali Luis Eduardo Barrera y a la empresa Israeli, imponiéndoles una multa de más de $ 8 mil millones de pesos.</t>
  </si>
  <si>
    <t>Hafira Ve Hatziva Ltda</t>
  </si>
  <si>
    <t>Luis Eduardo Barrera</t>
  </si>
  <si>
    <t>Metro Cali S.A.</t>
  </si>
  <si>
    <t>2009, Cumaral- Meta. Corrupción administrativa. Irregularidades en contratos vinculan a alcalde Cumaral (2008-2011)</t>
  </si>
  <si>
    <t>Irregularidades en contratos llevan a la cárcel a alcalde de Cumaral (2008-2011)</t>
  </si>
  <si>
    <t>Entre los años 2009-2010, se cometieron varias irregularidades en la firma de contratos entre la alcaldía de Cumaral- Meta, en cabeza de Luis Henry Navarrete Ariza (2008-2011), y diferentes entidades sin ánimo de lucro para realizar ajustes en el esquema de ordenamiento territorial y la sensibilización de la construcción del polideportivo, por más de $ 700 mil millones de pesos. Otro de los contratos se relacionaba con la socialización y sensibilización de un proyecto de obras civiles en el municipio por más de $ 90 mil millones de pesos. Por estas irregularidades en 2016 el alcalde fue condenado a 4 años y 3 meses de prisión y debió pagar multa de 100 salarios mínimos legales mensuales vigentes por verse acusado en los delitos de contrato sin cumplimiento de requisitos legales y peculado por apropiación.</t>
  </si>
  <si>
    <t>Luis Henry Navarrete Ariza</t>
  </si>
  <si>
    <t>Alcaldía Municipal de Cumaral-Meta</t>
  </si>
  <si>
    <t>CUMARAL</t>
  </si>
  <si>
    <t>2009, Cundinamarca, Corrupción Administrativa, Condena Gobernador Álvaro Cruz</t>
  </si>
  <si>
    <t>El Gobernador del Carrusel</t>
  </si>
  <si>
    <t>Álvaro Cruz, exgobernador de Cundinamarca (2001-2003/2012-2015) condenado por su participación en el Carrusel de la Contratación en Bogotá</t>
  </si>
  <si>
    <t>En 2009 Álvaro Cruz, previo a obtener el cargo como gobernador de Cundinamarca (2012-2015) se encontraba al frente de una empresa de Ingeniería llamada ICM y como representante legal de la misma logró entregar sobornos por más de $ 800 millones de pesos a la Unidad de Mantenimiento Vial para obtener varias licitaciones de obras viales en Bogotá . Los sobornos según investigaciones de la Fiscalía General de la Nación, iban destinados a 3 concejales de la ciudad para evitar que realizaran control político a estos procesos de contratación. Una vez iniciado su proceso de investigación penal, tanto el gobernador como su esposa, Luz Zoraida Rozo, intentaron sobornar a altos funcionarios de la Fiscalía para que se congelara su proceso. En mayo del 2017 el Tribunal Superior de Bogotá decidió condenar al gobernador a 7 años y 4 meses de prisión. Por su parte, la esposa del Gobernador Cruz en su proceso judicial aceptó los cargos por lo cual obtuvo una rebaja del 50 % de la pena. El ente acusador también solicitó que esta se cumpliera en prisión domiciliaria por la condición de salud de la abogada. No obstante, la juez del caso profirió una condena no restrictiva de la libertad de dos años y 11 meses de prisión, lo que quiere decir que quedó en libertad.</t>
  </si>
  <si>
    <t>Álvaro Cruz</t>
  </si>
  <si>
    <t>Gobernación de Cundinamarca</t>
  </si>
  <si>
    <t>Luz Soraida Rozo</t>
  </si>
  <si>
    <t>Detención domiciliaria</t>
  </si>
  <si>
    <t>2009, el Calvario-Meta. Corrupción Administrativa. Alcalde de el Calvario- Meta (2008-2011) en irregularidades por contratación</t>
  </si>
  <si>
    <t>Los errores se convirtieron en calvario</t>
  </si>
  <si>
    <t>Alcalde de el Calvario- Meta (2008-2011) cometió irregularidades en contratos de construcción de vivienda.</t>
  </si>
  <si>
    <t>En 2009, se firmó un convenio de cooperación entre el municipio de El Calvario- Meta y la Corporación Colombiana de Investigaciones Ambientales - Colinam, con el objetivo de formular, tramitar y ejecutar un proyecto de construcción de vivienda por un valor mayor a los $ 2 mil millones de pesos, con el cual se beneficiarían a 200 familias afectadas por la ola invernal. Para ese año el alcalde del municipio era jairo Humberto Morales Tiusa (2008-2011), quien incurrió en irregularidades en la firma del convenio según un informe de la Contraloría General de la Nación, pues no todas las viviendas fueron construidas ni cumplían con el reglamento colombiano de construcción y sismo resistencia. Por esta razón, la Fiscalía General de la Nación imputó cargos en septiembre del 2017 contra el exacalde Jairo Morales y contra Miguel Alberto Sánchez Jiménez, interventor; Jaime Monsalve Medina, contratista; Jean Pierre Laguado Rojas, supervisor del gobierno departamental; y Luis Eduardo Linares Linares, interviniente, por los delitos de interés indebido en la celebración de contratos, contrato sin el cumplimiento de requisitos, peculado por apropiación y falsedad ideológica en documento privado.</t>
  </si>
  <si>
    <t>Jaime Monsalve Medina</t>
  </si>
  <si>
    <t>EL CALVARIO</t>
  </si>
  <si>
    <t>jairo Humberto Morales Tiusa</t>
  </si>
  <si>
    <t>Alcaldía Municipal de El Calvario</t>
  </si>
  <si>
    <t>Jean Pierre Laguado Rojas</t>
  </si>
  <si>
    <t>Gobernación del Meta</t>
  </si>
  <si>
    <t>Luis Eduardo Linares Linares</t>
  </si>
  <si>
    <t>Miguel Alberto Sánchez Jiménez</t>
  </si>
  <si>
    <t>2009, La Guajira. Corrupción administrativa. Capturado Gobernador (2008-2011) por detrimento patrimonial</t>
  </si>
  <si>
    <t>Desierto de escuelas en la Guajira</t>
  </si>
  <si>
    <t>En 2009 el gobernador de la Guajira (2008-2011) firmo un contrato para la constucción de escuelas en el departamento, las cuales no fueron entregadas y se generó un detrimento al patrimonio.</t>
  </si>
  <si>
    <t>En 2009, la Gobernación de la Guajira en cabeza de Jorge Eduardo Pérez Bernier (2008-2011) y la Unión Temporal del Norte suscribieron un contrato con el objeto de construir y mejorar la infraestructura de 42 megacolegios en el departamento, por un valor inicial de más de $90 mil millones de pesos, al que se le realizaron 8 adiciones y tuvo como valor final más de $135 mil millones de pesos. Inicialmente la Unión Temporal del Norte estaba conformada por las firmas Ávila SAS y HH Arquitectura, pero esta última se retiró de la Unión antes de entregar las obras. En el año 2016, la Fiscalía General de la Nación realizó una investigación debido a varias irregularidades presentadas en la ejecución de las obras, como sobrecostos por más de $10 mil millones de pesos, pagos ficticios y una subcontratación para la realización del 90% de las obras, la cual tuvo un costo de $17 mil millones de pesos. De igual forma, se determinó que la adjudicación de la obra se realizó de manera irregular y que el gobernador tuvo participación directa en la celebración de los contratos. Por su parte la Contraloría General de la República en sus investigaciones encontró que la Gobernación no realizó los descuentos correspondientes a los impuestos por valor de $25.900 millones y fueron pagados a los contratistas lo que generó un detrimento patrimonial. Por estos hechos, en 2016 fueron capturados y les fueron imputados delitos al gobernador Jorge Pérez junto con los hermanos Antonio , Enrique y Carmenza Ávila Chassaigne- de la firma Ávila SAS. El exgobernador érez fPue dejado en libertad en junio del 2018 mientras el proceso continúa. Por su parte a los hermanos Antonio y Enrique Ávila les otorgaron libertad en noviembre del 2016 y a Carmenza Ávila le dieron detención domiciliaria y siguen vinculados a la investigación.</t>
  </si>
  <si>
    <t>Antonio Ávila Chassaigne</t>
  </si>
  <si>
    <t>Miembro de Unión temporal</t>
  </si>
  <si>
    <t>Unión Temporal del Norte</t>
  </si>
  <si>
    <t>GUAJIRA</t>
  </si>
  <si>
    <t>Carmenza Ávila Chassaigne</t>
  </si>
  <si>
    <t>Enrique Ávila Chassaigne</t>
  </si>
  <si>
    <t>Jorge Eduardo Pérez Bernier</t>
  </si>
  <si>
    <t>Gobernación de La Guajira</t>
  </si>
  <si>
    <t>2009, Luruaco, Atlántico, Corrupción Administrativa, Captura del alcalde de Luruaco por irregularidades en contratación</t>
  </si>
  <si>
    <t>No hay unidades sanitarias para Palmar</t>
  </si>
  <si>
    <t>Alcalde de Luruaco (2008-2011) capturado junto con dos funcionarios por irregularidades en la contratación para Palmar de Candelaria.</t>
  </si>
  <si>
    <t>En 2009, cuando Antonio Roa cumplía su primer mandato como Alcalde del municipio de Luruaco (2008-2011), se registraron varias irregularidades en un contrato para la compra de unidades sanitarias para el corregimiento Palmar de Candelaria con una inversión de $ 11 millones de pesos, el cual no se realizó . Por estos hechos el alcalde Antonio Roa, quien volvió a ser mandatario del municipio para el periodo (2016-2019), fue capturado en 2016 junto con Eddy Altamar, ex tesorero y Miguel Ángel Castellanos Fernández ex secretario de Planeación por los delitos de peculado por apropiación y celebración indebida de contratos.</t>
  </si>
  <si>
    <t>Eddy Altamar</t>
  </si>
  <si>
    <t>Secretaría de Hacienda de Luruaco</t>
  </si>
  <si>
    <t>Miguel Ángel Castellanos Fernández</t>
  </si>
  <si>
    <t>Secretaría de Planeación de Luruaco</t>
  </si>
  <si>
    <t>2009, Nacional. Corrupción privada. Por cartelización fueron sancionadas 7 empresas de seguridad.</t>
  </si>
  <si>
    <t>Cartelización de empresas de vigilancia.</t>
  </si>
  <si>
    <t>Siete empresas de seguridad fueron sancionadas por cartelización para beneficiarse en licitaciones públicas.</t>
  </si>
  <si>
    <t>Entre 2009 y 2012, varias empresas de vigilancia que competían en las licitaciones públicas con el Estado por más de $70 mil millones se vieron involucradas en una cartelización al conformar un grupo empresarial denominado "Grupo SMG" en el cual manipularon procesos de licitación y fijaron los precios de costo del servicio para beneficiarse entre sí. Por estos hechos, en 2017 fueron sancionadas siete empresas y sus directores por la Superintendencia de Industria y Comercio, SIC y les fue impuesta una multa de más de $26.000 millones de pesos. La sanción fue dada por la violación a la libre competencia económica. Por otro lado, a Jorge Arturo Moreno Ojeda, quien no comparece desde agosto de 2016 al proceso penal a pesar de las citaciones judiciales, en 2017 la Fiscalía General de la Nación le impuso una multa por más de $325 millones y también medida de aseguramiento en centro carcelario por cometer los delitos de fraude procesal y prácticas restrictivas de la competencia. Cabe resaltar que la medida de aseguramiento no se ha podido materializar desde que fue impuesta debido a que Jorge Moreno no se encuentra en el país.</t>
  </si>
  <si>
    <t>Centinel</t>
  </si>
  <si>
    <t>Seguridad</t>
  </si>
  <si>
    <t>Superintendencia de Industria y Comercio</t>
  </si>
  <si>
    <t>Cobasec</t>
  </si>
  <si>
    <t>Expertos</t>
  </si>
  <si>
    <t>Guardianes</t>
  </si>
  <si>
    <t>Insevig</t>
  </si>
  <si>
    <t>Jorge Arturo Moreno Ojeda</t>
  </si>
  <si>
    <t>Security Management Group S.A. -SMG</t>
  </si>
  <si>
    <t>Security Management</t>
  </si>
  <si>
    <t>Starcoop</t>
  </si>
  <si>
    <t>2009, Purísima, Córdoba. Corrupción administrativa. Alcalde (2009 -2011) vinculado a desfalco del magisterio</t>
  </si>
  <si>
    <t>Pensiones para mi gente</t>
  </si>
  <si>
    <t>Capturado abogados y exalcalde (2008 -2011) por desfalcos pensionales</t>
  </si>
  <si>
    <t>Entre 2009 y 2011, Daniel López Valencia, alcalde de Purísima-Córdoba para el periodo (2016-2019), se vio involucrado en el desfalco al Fondo Nacional de Prestaciones Sociales del Magisterio por un valor superior a los $ 60 mil millones de pesos. Dicho desfalco se habría llevado a cabo a través de ajustes pensionales que le habrían facilitado la apropiación de $14 mil millones al alcalde. Las investigaciones realizadas por la Fiscalía General de la Nación, evidenciaron que López Valencia, junto con Robert Montes y Guillermo Rhenals Nova, abogados de profesión, habrían instaurado 12 demandas laborales en contra de la Nación, del Ministerio de Educación Nacional, del Fondo de Prestaciones Sociales del Magisterio y contra la Fiduciaria Previsora S.A., con el fin de que se reconocieran los reajustes pensionales a 1.403 docentes. Por estos hechos la Fiscalía General de la Nación los acusó de incurrir en los delitos de concierto para delinquir, prevaricato por acción, peculado por apropiación, falsedad material en documento público y falsedad en documento privado. En enero del 2016, el mandatario fue capturado por parte del CTI de la Fiscalía. En abril de 2017, Daniel López fue liberado, luego de estar recluido desde enero del 2016 en la Picota de Bogotá.</t>
  </si>
  <si>
    <t>Daniel López Valencia</t>
  </si>
  <si>
    <t>Alcaldía Municipal de Purísima</t>
  </si>
  <si>
    <t>PURISIMA</t>
  </si>
  <si>
    <t>2009, Putumayo, Corrupción Privada, Sobrecostos contrato Selvasalud</t>
  </si>
  <si>
    <t>En la Selva la Salud no se vió</t>
  </si>
  <si>
    <t>Capturados funcionarios de EPS en Putumayo por sobrecostos y alteración de documentos en contrato de Salud</t>
  </si>
  <si>
    <t>En 2009, la EPS Selvasalud del departamento de Putumayo celebró un contrato de suministro de medicamentos con la droguería Servifarma en Salud Ltda por un valor de $ 1.500 millones de pesos. Las investigaciones adelantadas por la Fiscalía General de la Nación detectaron sobrecostos en el contrato por un valor de $ 843 millones de pesos, al igual que la alteración de algunas claúsulas del contrato. Por estos hechos fueron capturados en 2017 dos funcionarios de la EPS Selvasalud y un representante de la Droguería Servifarma. Los implicados fueron judicializados por los delitos de peculado por apropiación, uso de documento falso y falsedad ideológica en documento público.</t>
  </si>
  <si>
    <t>Augusto Alexánder Rodríguez Toro</t>
  </si>
  <si>
    <t>Selvasalud EPS</t>
  </si>
  <si>
    <t>PUTUMAYO</t>
  </si>
  <si>
    <t>Elsa Magaly Cerón Tapia</t>
  </si>
  <si>
    <t>2009, Sevilla, Valle, Corrupción Administrativa, Alcalde Encargado Sevilla</t>
  </si>
  <si>
    <t>Convenios express</t>
  </si>
  <si>
    <t>Alcalde encargado de Sevilla-Valle del Cauca involucrado en irregularidades de convenio para apoyo a madres comunitarias</t>
  </si>
  <si>
    <t>En 2009, el alcalde encargado de Sevilla Jorge Hernán Solano Delgado en cabeza de la administración municipal firmó un convenio interinstitucional con la Asociación de Hogares de Bienestar Brasil del municipio, el cual quería brindar un auxilio a madres comunitarias. Las irregularidades detectadas fue la duración del contrato pues equivalió a un tiempo de duración de tan sólo un día por un valor de $14 millones de pesos. En 2017, La Fiscalía General de la Nación formuló cargos al mandatario encargado, a Luz Argenis García Rodríguez, representante legal de la Asociación Hogares de Bienestar Brasil y Jenny Velásquez Luna, interventora del convenio por los delitos de contrato sin cumplimiento de los requisitos legales y peculado por apropiación. Los implicados en el proceso permanecieron el libertad.</t>
  </si>
  <si>
    <t>Jenny Velásquez Luna</t>
  </si>
  <si>
    <t>SEVILLA</t>
  </si>
  <si>
    <t>Jorge Hernán Solano Delgado</t>
  </si>
  <si>
    <t>Alcaldía Municipal de Sevilla-Valle</t>
  </si>
  <si>
    <t>Luz Argenis García Rodríguez</t>
  </si>
  <si>
    <t>Miembro de una Fundación</t>
  </si>
  <si>
    <t>Asociación Hogares de Bienestar Brasil</t>
  </si>
  <si>
    <t>2009-2014, Cali- Valle del Cauca, Corrupción Administrativa, Extesorera del ejercito sentencia a 90 meses de prisión.</t>
  </si>
  <si>
    <t>Tesorobería</t>
  </si>
  <si>
    <t>Condenan a 90 meses de prisión a mujer que estafó al Ejército.</t>
  </si>
  <si>
    <t>Entre 2009 y 2014 , Sandra Patricia Bonilla Ramos, Tesorera de la Agencia Logística de la Fuerzas Militares Regional Suroccidente transfirió dinero a falsos proveedores para la compra de suministros que requerían los batallones. Como tesorera tenía autonomía en el manejo de estos recursos enviando alrededor de $800 millones de pesos a cuentas bancarias de sus familiares. En mayo de 2017, La exfuncionaria fue condenada a 90 meses de prisión y asimismo fue inhabilitada por el mismo tiempo de la pena para ejercer sus derechos y deberes públicos, y tuvo que pagar una multa de mas de $400 millones de pesos por ser la autora intelectual del robo.</t>
  </si>
  <si>
    <t>Sandra Patricia Bonilla Ramos</t>
  </si>
  <si>
    <t>Agencia Logística de la Fuerzas Militares Regional Suroccidente</t>
  </si>
  <si>
    <t>Fuerza pública</t>
  </si>
  <si>
    <t>Defensa</t>
  </si>
  <si>
    <t>2009-2016, Gran Corrupción, Así funcionaba el plan de corrupción de la constructora Odebrecht.</t>
  </si>
  <si>
    <t>La Gran Estafa</t>
  </si>
  <si>
    <t>Congresistas condenados por haber formado parte del plan de corrupción de la constructora brasileña Odebrecht.</t>
  </si>
  <si>
    <t>Entre 2009 y 2016, la licitación del contrato Ruta del Sol II Ocaña- Gamarra, se hizo de forma irregular con la constructora brasileña Odebrecht, pues contrataron como intermediario con el Congreso al Senador Otto Bula para que el proyecto no fuese sometido a una licitación como estipula la ley, sino que se realizara en forma directa a través de un convenio. Bula habría recibido sobornos por más de $14 mil millones de pesos para gestionar la construcción de la vía Gamarra – Ocaña. Asimismo la empresa brasileña necesitaba aumentar las comisiones de presupuesto del Congreso y de la Agencia Nacional de Infraestructura (ANI), presidida por Luis Fernando Andrade. El senador Otto Bula sabía de la gran amistad entre Andrade y el Senador Eduardo "Ñoño" Elias, por lo que les ofreció una comisión del 4% del contrato que luego se dividirían entre Andrade y Elías. En febrero de 2018, la Corte Suprema de Justicia condenó a Bernardo Miguel Elías a 6 años y 8 meses de prisión, por los delitos de cohecho y tráfico de influencia, hasta la fecha el ex senador se encuentra con medida de aseguramiento en centro carcelario. Un juez de Bogotá condenó al exsenador Otto Bula a 2 años de prisión, una multa por 33,33 salarios mínimos legales vigentes y 40 meses de inhabilidad para cualquier cargo público; por su parte la Fiscalía General de la Nación imputó cargos al expresidente de la ANI Luis Fernando Andrade y tiene medida de aseguramiento domiciliaria.</t>
  </si>
  <si>
    <t>Senador</t>
  </si>
  <si>
    <t>Senado de la República</t>
  </si>
  <si>
    <t>Rama Legislativa</t>
  </si>
  <si>
    <t>Otto Nicolas Bula Bula</t>
  </si>
  <si>
    <t>Congreso de la República</t>
  </si>
  <si>
    <t>Luis Fernando Andrade</t>
  </si>
  <si>
    <t>Agencia Nacional de Infraestructura-ANI</t>
  </si>
  <si>
    <t>2009. Cantagallo-Bolívar. Corrupción administrativa. Alcalde encargado fue capturado por irregularidades en contratos.</t>
  </si>
  <si>
    <t>Le encargaron el mandado y lo hizo mal</t>
  </si>
  <si>
    <t>Alcalde encargado de Cantagallo capturado por irregularidades en contratos de más 13 millones de pesos</t>
  </si>
  <si>
    <t>Durante el periodo (2008-2011), fueron designados varios alcaldes encargados en el municipio de Cantagallo- Bolívar. En el año 2009 Edinson Meriño ejerció ese cargo y durante su administración autorizó la ejecución de varios contratos de forma irregular que alcanzaron un valor de $13 millones de pesos. Por dichas irregularidades en 2016 fueron capturados por parte de la Fiscalía General de la Nación el alcalde encargado, Edinson Meriño, junto con varios funcionarios. Cabe resaltar que durante el periodo (2006 - 2009), en el municipio hubo 12 alcaldes.</t>
  </si>
  <si>
    <t>Edinson Meriño Tundeno</t>
  </si>
  <si>
    <t>Alcaldia Municipal de Cantagallo- Bolivar</t>
  </si>
  <si>
    <t>2009. Norte de Santander. Corrupción administrativa. Contrato de vías</t>
  </si>
  <si>
    <t>Material pagado pero no utilizado</t>
  </si>
  <si>
    <t>Irregularidades en las vías de Norte de Santander</t>
  </si>
  <si>
    <t>En 2009, cuando William Villamizar (2008- 2011) ejercía su primer periodo como Gobernador de Norte de Santander, suscribió un contrato de suministro de materiales para el mejoramiento de la malla vial del departamento por un valor superior a los $ 6 mil millones de pesos con la empresa Trituradora La Roca por un periodo de 10 meses, el cual se extendió hasta el 2012, cuando Edgar Díaz Contreras era gobernador. En investigaciones realizadas por la Procuraduría se evidenciaron tres hallazgos fiscales, uno penal y un posible detrimento al patrimonio del departamento por mas de $ 300 millones de pesos por material que se pagó y no fue utilizado. De igual forma en investigaciones realizadas por la Fiscalia General de la Nación se evidenció que el contrato fue direccionado y hubo irregularidades en su celebración y ejecución.En noviembre de 2017 la Fiscalía General de la Nación le imputó cargos a William Villamizar y a Edgar Díaz.</t>
  </si>
  <si>
    <t>Édgar Jesús Díaz Contreras</t>
  </si>
  <si>
    <t>Gobernación del Norte de Santander</t>
  </si>
  <si>
    <t>NORTE SANTANDER</t>
  </si>
  <si>
    <t>Auto de imputación</t>
  </si>
  <si>
    <t>William Villamizar Laguado</t>
  </si>
  <si>
    <t>Gobernación de Norte de Santander</t>
  </si>
  <si>
    <t>201. Meta. Corrupción privada. Capturados integrantes de banda que se dedicaba a extorsionar familias vendiendo lotes con documentos falsos.</t>
  </si>
  <si>
    <t>Los Tierreros del Llano</t>
  </si>
  <si>
    <t>Capturan a 8 miembros de banda que se dedicaba a extorsionar a familias e invadía predios para luego venderlos.</t>
  </si>
  <si>
    <t>En junio de 2018, la Fiscalía General logró desarticular una banda que delinquía en la ciudad de Villavicencio dedicada a extorsionar, invadir zonas protegidas, lotear terrenos ajenos y revender las tierras a personas humildes con documentos falsos. De igual forma ofrecían proyectos de interés social y créditos por valor de tres a nueve millones de pesos y desaparecían con el dinero. La Fiscalía General de la Nación determinó que la banda se apropió a través de las estafas alrededor de $9 mil millones de pesos. Por estos hechos, imputó cargos y ordenó detención en centro carcelario a ocho integrantes de la banda criminal.</t>
  </si>
  <si>
    <t>Adela Torres León</t>
  </si>
  <si>
    <t>Actor vinculado a economía ilegal</t>
  </si>
  <si>
    <t>Actor vinculado a redes de extorsión</t>
  </si>
  <si>
    <t>Tierreros del Llano</t>
  </si>
  <si>
    <t>Aura Yaneth Rodríguez Vargas</t>
  </si>
  <si>
    <t>Jorge Giovany López Sierra</t>
  </si>
  <si>
    <t>José Ignacio Chitiva Beltrán</t>
  </si>
  <si>
    <t>José Leonel Niño Romero</t>
  </si>
  <si>
    <t>Libardo Rodas Cortés.</t>
  </si>
  <si>
    <t>Luis Ángel Mojica Hernández</t>
  </si>
  <si>
    <t>Richard Muñoz Mendez</t>
  </si>
  <si>
    <t>2010, Aguadas - Caldas, Corrupción Política, Alcalde de Aguadas Caldas (2016-2019) con doble militancia.</t>
  </si>
  <si>
    <t>"Es que me gustaban dos partidos"</t>
  </si>
  <si>
    <t>Alcalde de Aguadas, Caldas (2016-2019) acusado de doble militancia</t>
  </si>
  <si>
    <t>En diciembre de 2010, Oscar Jhony Zapata era militante del partido Conservador y presentó su renuncia para postularse a la alcaldía del municipio de Aguadas en las elecciones del 2015, en la cual quedó electo para el periodo (2016-2019). No obstante, su renuncia como militante del partido Conservador nunca fue tramitada por el directorio, por tal motivo en la época en la que fue elegido Alcalde por el partido de La U seguían siendo militante del partido Conservador. En abril de 2018, la Fiscalía pidió medida de aseguramiento para Oscar Jhony Zapata.</t>
  </si>
  <si>
    <t>Oscar Jhony Zapata</t>
  </si>
  <si>
    <t>Alcaldía Municipal de Aguadas-Caldas</t>
  </si>
  <si>
    <t>CALDAS</t>
  </si>
  <si>
    <t>AGUADAS</t>
  </si>
  <si>
    <t>Falsedad en documento público</t>
  </si>
  <si>
    <t>2010, Antioquia, Corrupcion Judicial, Exagente de EE.UU. admitió sobornos de narcotraficante colombiano</t>
  </si>
  <si>
    <t>Saldando cuentas</t>
  </si>
  <si>
    <t>El agente federal que borró prontuarios de narco colombiano.</t>
  </si>
  <si>
    <t>En diciembre de 2010, el ganadero y narcotraficante José Bayron Piedrahíta, también conocido como "El Gran Capo de Caucasia" por sus negocios ilícitos de estupefacientes con el Cartel de Cali, ofreció a un agente federal de la oficina de Investigaciones de Seguridad Nacional de Estados Unidos, Christopher Ciccione, una cena en un lujoso hotel al norte de Bogotá, 4 noches con una trabajadora sexual, y $60 millones de pesos, a cambio de desechar un caso por narcotráfico en contra de Piedrahíta. Este funcionario llevaba trabajando en Colombia desde 1991 y su labor se encaminaba hacia el seguimiento de los grandes capos de la droga en el país. El funcionario finalmente aceptó y también ayudó al narcotraficante colombiano y a su familia a que pudieran obtener una autorización oficial para su ingreso a Estados Unidos. Por último en febrero de 2018, La Corte Federal de Miami condenó a Ciccione a 3 años de prisión por obstrucción a la justicia, fraude y corrupción. A Piedrahíta le fue impuesta una condena de 27 años de prisión en Estados Unidos.</t>
  </si>
  <si>
    <t>José Bayron Piedrahíta</t>
  </si>
  <si>
    <t>Narcotraficante</t>
  </si>
  <si>
    <t>ANTIOQUIA</t>
  </si>
  <si>
    <t>Corrupción transnacional</t>
  </si>
  <si>
    <t>27 años de cárcel</t>
  </si>
  <si>
    <t>Corte del Distrito Sur de la Florida</t>
  </si>
  <si>
    <t>Christopher Ciccione</t>
  </si>
  <si>
    <t>Servicio de Inmigración y Control de Aduanas de EE. UU</t>
  </si>
  <si>
    <t>2010, Barichara, Santander, Corrupción Administrativa, Capturado Alcalde (2016-2019)</t>
  </si>
  <si>
    <t>No llegó la Primavera</t>
  </si>
  <si>
    <t>Capturan Alcalde de Barichara (2016-2020) por irregularidades en proyecto de vivienda</t>
  </si>
  <si>
    <t>En 2010, Israel Agón, alcalde de Barichara reelegido para el periodo (2016-2019) solicitó 8 millones de pesos a 280 familias de estratos 1 y 2 para la realización de un proyecto de vivienda denominado "La Primavera". El mandatario logró un acuerdo con los concejales para la compra de un lote de 7 hectáreas para dicho proyecto, sin embargo a 2017 el proyecto aún no se había ejecutado. Por estos hechos fueron capturados en 2017 el alcalde , el gerente de empresas públicas y un exsecretario de planeación de Barichara.</t>
  </si>
  <si>
    <t>Israel Agón</t>
  </si>
  <si>
    <t>Alcaldía Municipal de Barichara-Santander</t>
  </si>
  <si>
    <t>BARICHARA</t>
  </si>
  <si>
    <t>Jorge Eliécer Tasco</t>
  </si>
  <si>
    <t>Empresa de Servicios Públicos de Santander S.A. E.S.P</t>
  </si>
  <si>
    <t>Leandro Sánchez</t>
  </si>
  <si>
    <t>2010, Cali- Valle del Cauca, Corrupcion Administrativa, Exsecretario de educacion condenado</t>
  </si>
  <si>
    <t>Un Secretario poco educado</t>
  </si>
  <si>
    <t>Exsecretario de educación se robo las bibliotecas del Valle del Cauca.</t>
  </si>
  <si>
    <t>En enero de 2010, durante la administración de Juan Carlos Abadía como Gobernador del Valle entre el 2008-2010, el Secretario de Educación Eiber Gustavo Navarro suscribió un contrato con la Fundación CaliMio por un valor de mas de $ 1000 millones de pesos, para dotar 40 bibliotecas escolares de 10 municipios del departamento. El convenio que se realizó con la Fundación se celebró sin el cumplimiento de requisitos legales y sin hacer uso de una licitación pública, sabiendo que la cuantía del proyecto lo requería. Sin embargo el contrato terminó favoreciendo así a terceros y generó un detrimento patrimonial. En marzo del 2017, el exfuncionario fue condenado por La Corte Suprema de Justicia a 13 años de prisión.</t>
  </si>
  <si>
    <t>Eiber Gustavo Navarro</t>
  </si>
  <si>
    <t>Gobernación del Valle del Cauca</t>
  </si>
  <si>
    <t>2010, Cartagena- Bolívar. Corrupción administrativa. Cuatro Capitanes capturados por desfalco a la Agencia Logística de las Fuerzas Militares</t>
  </si>
  <si>
    <t>Por la plata baila el Capitan</t>
  </si>
  <si>
    <t>Por desfalco millonario a las Fuerzas Militares fueron capturados cuatro capitanes.</t>
  </si>
  <si>
    <t>Entre los años 2010 y 2016, en la regional del Atlántico de la Agencia Logística de las Fuerzas Militares, ubicada en Cartagena- Bolívar, se realizaron varios giros electrónicos, consignaciones a terceros y pagos de cheques por parte de funcionarios que se dedicaron a desfalcar la institución. El valor total de todas las consignaciones realizadas fue de $6.000 millones de pesos. Si bien desde las oficinas de control interno se presentaron a la dirección en Bogotá mas de 50 informes evidenciando irregularidades en tesorería, no se tomaron medidas hasta el 2017. Ante la Fiscalía regional se realizó una denuncia por parte del Director general de la Agencia, el Coronel Óscar Jaramillo Carrillo, y el ente de control junto con la Contraloría General y la oficina de control interno de la Fuerzas Militares realizaron una serie de investigaciones que destaparon la red interna que vinculaba a funcionarios, contratistas y hasta directores de la entidad. Por este hecho, desde el 2017 están siendo investigados 22 personas y le fueron imputados cargos a Víctor Manuel Orozco Almanza, Auxiliar contable; Jorge Luis Martínez Reyes, contratista; José Catalino Martínez Rodríguez, Coordinador financiero; Lida Caballero Rossini, auxiliar de tesorería; y Luisa Hortensia Palafor, tesorera; todos acusados por el delito de peculado por apropiación.</t>
  </si>
  <si>
    <t>Víctor Manuel Orozco Almanza</t>
  </si>
  <si>
    <t>Miembro de las Fuerza Pública</t>
  </si>
  <si>
    <t>Fuerza Armada</t>
  </si>
  <si>
    <t>Raso</t>
  </si>
  <si>
    <t>Agencia Logística de las Fuerzas Militares</t>
  </si>
  <si>
    <t>Jorge Luis Martínez Reyes</t>
  </si>
  <si>
    <t>José Catalino Martínez Rodríguez</t>
  </si>
  <si>
    <t>Lida Caballero Rossini</t>
  </si>
  <si>
    <t>Luisa Hortensia Palafor Palafor</t>
  </si>
  <si>
    <t>Óscar Jaramillo Carrillo</t>
  </si>
  <si>
    <t>Alto rango</t>
  </si>
  <si>
    <t>2010, Medellin- Antioquia, Otros, Irregularidades Reforestadora Integral de Antioquia</t>
  </si>
  <si>
    <t>En cuidados intensivos a RIA</t>
  </si>
  <si>
    <t>Los cuestionados negocios de la Reforestadora Integral de Antioquia.</t>
  </si>
  <si>
    <t>En 2010 la Reforestadora Integral de Antioquia (RIA) invirtió $3.900 millones de pesos en siembras de madera en predios de los municipios de Salgar y Caucasia. En 2015, fueron taladas las plantaciones por el gobierno departamental con el argumento de que no se podía continuar con el mantenimiento de las mismas, generando la pérdida de recursos públicos correspondientes a la inversión inicial por la siembra de los árboles. Otra de las irregularidades fue el cambio de las condiciones de los contratos en favor de los dueños de las tierras donde se realizaban las siembras. Según el contralor General de Antioquia a 2017, Sergio Zuluaga Peña, los árboles que figuraban talados no lo estaban, razón por la cual el hallazgo quedó en firme y se dio inicio a un proceso de responsabilidad fiscal, pues en concepto de la Contraloría, si la tala no se hizo, los recursos que supuestamente se pagaron a unas personas para que hicieran las talas debían aparecer. En marzo de 2017 se contemplaba la posibilidad de liquidar la empresa debido a las graves irregularidades que se venían presentando en la siembra de árboles.</t>
  </si>
  <si>
    <t>Reforestadora Integral de Antioquia (RIA)</t>
  </si>
  <si>
    <t>Regulación y Licenciamiento</t>
  </si>
  <si>
    <t>2010, Nacionales, Corrupción administrativa, Director administrativo del Senado de la República inhabilitado.</t>
  </si>
  <si>
    <t>Dinero de software del Senado termino destinado en inmuebles, enseres y demás.</t>
  </si>
  <si>
    <t>Destitución e inhabilidad general por 11 años a exdirector administrativo del Senado.</t>
  </si>
  <si>
    <t>En el año 2008, Omar Enrique Velásquez Rodríguez en su calidad de director General Administrativo del Senado de la República, incurrió en irregularidades presentadas en el proceso licitatorio para la contratación del sistema de modernización informático de la Plenaria del Senado de la República. Las condiciones exigidas para que una empresa o contratista participara eran tan específica que sólo la tenía el contratista al que se le adjudico. Esta no fue la única falta que cometió Velásquez, también disminuyó el presupuesto del contrato que inicialmente era de más de $8 mil millones de pesos a $5 mil millones de pesos, el resto del dinero se destinó para que el mismo contratista remodelara el recinto a través de obras civiles y adquiriera muebles, aspectos que no eran indispensables ni necesarios para cumplir con la finalidad del objeto licitatorio. En febrero del 2017, la Procuraduría General de la Nación destituyó e inhabilitó por 11 años en cargos públicos a Omar Velásquez por estos hechos.</t>
  </si>
  <si>
    <t>Omar Enrique Velasquez Rodriguez</t>
  </si>
  <si>
    <t>Congreso de la República de Colombia.</t>
  </si>
  <si>
    <t>TICS/Tecnologías de la Información y las Comunicaciones</t>
  </si>
  <si>
    <t>Inhabilitado disciplinariamente</t>
  </si>
  <si>
    <t>11 años inhabilitado</t>
  </si>
  <si>
    <t>2010, Santander, Corrupción Administrativa, Secretaría de Educación involucrada en irregularidades en contratos</t>
  </si>
  <si>
    <t>Aguas a 5 mil y balones a 100 mil</t>
  </si>
  <si>
    <t>Secretaria de Educación de Santander en 2010 involucrada en irregularidades en contratos de recreación y deporte del departamento</t>
  </si>
  <si>
    <t>En 2010, la Secretaría de Educación de Santander suscribió un contrato con el Instituto Departamental de Recreación y Deportes de Santander - InderSantander por $113 millones de pesos. No obstante, se presentaron inconsistencias en algunos temas del contrato. Por ejemplo, se cobraban a 5 mil pesos las bolsas de agua , cuando su valor comercial real era de mil pesos; se presentaban menores de edad como Médicos profesionales e incluso se habría facturado la compra de cinco balones por más de 500 mil pesos pero éstos jamás llegaron a manos de los deportistas. En enero de 2016 le imputaron cargos a la entonces secretaria de educación por estos hechos, siendo el cuarto llamado de la justicia pues ya la Procuraduría, la Contraloría y la oficina de control interno de la Gobernación habían investigado el caso.</t>
  </si>
  <si>
    <t>2010, Valle, Corrupción Administrativa, Proceso penal contra Gobernador (2008-2011)</t>
  </si>
  <si>
    <t>El Súper investigado</t>
  </si>
  <si>
    <t>Proceso penal contra exgobernador del Valle, Juan Carlos Abadía (2008-2011) resurge de nuevo y le imputan cargos</t>
  </si>
  <si>
    <t>En 2010, el entonces gobernador del Valle, Juan Carlos Abadía (2008-2011) firmó un contrato con la Fundación Calimío para compra de libros para dotar 40 bibliotecas en 10 municipios del departamento por un valor cercano a los $1.100 millones de pesos. Según las investigaciones adelantadas en seis años, el Gobernador incurrió en sobrecostos por este contrato cercano a los $800 millones de pesos. Adicionalmente se comprobó que la compra de libros se hizo mediante subcontratos de la Fundación Calimío y una serie de compras irregulares que permitieron la explotación de recursos públicos. La investigación por este caso salió a flote de nuevo hasta septiembre del 2017 cuando le fueron imputados al exgobernador los cargos de peculado por apropiación y celebración de contratos sin el cumplimiento de los requisitos legales. Abadía no aceptó los cargos.</t>
  </si>
  <si>
    <t>Juan Carlos Abadía</t>
  </si>
  <si>
    <t>2010-2011, Bogotá, Corrupción Administrativa/Gran Corrupción, Capturado director de Conalvías</t>
  </si>
  <si>
    <t>Ayudame con ese tramo</t>
  </si>
  <si>
    <t>Exdirector de Conalvías involucrado en Sobornos para obtener contratos en el Distrito</t>
  </si>
  <si>
    <t>Entre 2010 y 2011, el director de Conalvías (1996 y 2015) Andrés Jaramillo López , realizó pago de sobornos para obtener el contrato de construcción de la calle 26, que ya tenía incumplimientos por el Grupo Nule. Este movimiento le habría generado un sobrecosto de $190.000 millones a Bogotá. El "Modus Operandi" del entonces director de la entidad fue lograr alianzas con el Instituto de Desarrolllo Urbano de Bogotá-IDU y con contratistas particulares favorecidos para obtener dicho contrato. El director también tenía reuniones con concejales del momento para indicarle los aspectos que debían cambiarse en la licitación pública para la fase III de Transmilenio. Por estos hechos le fueron imputados cargos en 2017 y posteriormente le fue dictada medida de aseguramiento. En febrero de 2018 le fue otorgada la libertad a Jaramillo López.</t>
  </si>
  <si>
    <t>Andrés Jaramillo López</t>
  </si>
  <si>
    <t>Grupo Conalvías</t>
  </si>
  <si>
    <t>2010-2011, Cúcuta-Norte de Santander, Corrupción Judicial, Condena Exmagistrados</t>
  </si>
  <si>
    <t>Justicia sí pero con fallos injustos también!</t>
  </si>
  <si>
    <t>Capturados magistrado de Cúcuta por falla tutelas de forma irregular</t>
  </si>
  <si>
    <t>Entre 2010 y 2011, algunos magistrados de la Sala Laboral del Tribunal Superior de Cúcuta, fallaron una serie de tutelas en contra de Ecopetrol que favorecieron alrededor de 580 personas que pedían que se les concedieran mesadas o ajustes pensionales a las que no tenían derecho porque no eran funcionarios de planta. En 2015, la Corte Suprema de Justicia tumbó estas decisiones. Estas tutelas aprobadas permitieron que Ecopetrol pagara una suma cercana a los $ 135.000 millones de pesos a funcionarios y exempleados de la empresa. La Fiscalía General de la Nación comprobó que no existían razones justificadas y serias para aprobar estos pagos por lo que los magistrados habrían fallado de forma ilegal. En 2017 fueron capturados por estos hechos el Magistrado Fernando Castañeda Cantillo por los delitos de prevaricato por acción, peculado por apropiación y concierto para delinquir. Por este caso también fue procesado el juez Samuel Darío Rodríguez Duarte y el exmagistrado Félix Galvis Ramírez.</t>
  </si>
  <si>
    <t>Félix Galvis Ramírez</t>
  </si>
  <si>
    <t>Tribunal Superior de Cúcuta</t>
  </si>
  <si>
    <t>CÚCUTA</t>
  </si>
  <si>
    <t>Fernando Castañeda Cantillo</t>
  </si>
  <si>
    <t>Samuel Darío Rodríguez Duarte</t>
  </si>
  <si>
    <t>2010-2012, Neiva, Huila, Corrupción Judicial, Condenada fiscal de Derechos Humanos de Neiva</t>
  </si>
  <si>
    <t>Una fiscal aliada del crimen</t>
  </si>
  <si>
    <t>Condenada fiscal de derechos humanos en Neiva por vínculos con Bandas Criminales</t>
  </si>
  <si>
    <t>Entre 2010 y 2012, la fiscal de Derechos Humanos de Neiva-Huila Tatiana Oliveros Gutiérrez habría tomado decisiones judiciales para favorecer a grupos ilegales al margen de la ley, especialmente con el jefe del Clan Úsuga, alias "Guagua" para favorecer operaciones de narcotráfico. La funcionaria destruyó piezas procesales, alteró su contenido y también contactó a autoridades o particulares para informarles que eran objeto de supuestos señalamientos de apoyar a grupos paramilitares con el fin de presionarlos a cambio de dinero y otras decisiones. En julio del 2017, la fiscal fue destituida de su cargo y en marzo del 2018 ascendió su condena de 19 a 21 años de prisión por haberse comprobado sus nexos con bandas criminales.</t>
  </si>
  <si>
    <t>Tatiana Oliveros</t>
  </si>
  <si>
    <t>HUILA</t>
  </si>
  <si>
    <t>NEIVA</t>
  </si>
  <si>
    <t>21 años de cárcel</t>
  </si>
  <si>
    <t>2010-2017, Putumayo, Corrupción Administrativa, Captura funcionaria Defensoría del Pueblo</t>
  </si>
  <si>
    <t>jugando con las víctimas</t>
  </si>
  <si>
    <t>Capturada funcionaria de Defensoría del Pueblo en Putumayo por lograr indemnizaciones a falsas víctimas</t>
  </si>
  <si>
    <t>Entre 2010 y 2017, María Eugenia Bedoya Chávez, funcionaria de la Defensoría del Pueblo regional Putumayo junto con su hermano contactaban personas para que se hicieran pasar por falsas víctimas y con ello poder cobrar indemnizaciones administrativas a las que tenía derecho sólo las personas afectadas directamente por el conflicto armado. El trámite consistía en ingresar a estas personas al Registro Único de Víctimas-RUV para que las indemnizaciones fueran posteriormente destinadas. Con este procedimiento, la funcionaria y su hermano se apropiaban del 50% del total de dinero pagado por la Unidad para las Víctimas-UARIV. En 2017, le fueron imputados a la funcionaria los delitos de estafa agravada, falsedad en documento y fraude en el registro de víctimas.</t>
  </si>
  <si>
    <t>María Eugenia Bedoya Chávez</t>
  </si>
  <si>
    <t>Defensoría del Pueblo -Regional Putumayo</t>
  </si>
  <si>
    <t>Inclusión Social y Reconciliación</t>
  </si>
  <si>
    <t>2010. Albania- La Guajira. Corrupción administrativa. Por detrimento fue capturado el alcalde (2008-2011)</t>
  </si>
  <si>
    <t>Los andenes chuecos</t>
  </si>
  <si>
    <t>Alcalde Albania (2008-2011) involucrado en detrimento patrimonial por la construcción de andenes</t>
  </si>
  <si>
    <t>En 2010, el alcalde del municipio de Albania, Yan Keller Hernández Herazo (2008-2011), estuvo vinculado en un posible detrimento patrimonial generado por un contrato entre la alcaldía de Albania y la fundación Abraham Serafin Castillo, para la construcción de andenes peatonales por un valor mayor a los $ 5 mil millones de pesos. Dicho contrato se realizó sin cumplimiento de los requisitos legales, y sólo se ejecutó el 42% del objeto contratado. Por estos hechos en abril de 2016, al alcalde se le impuso medida de aseguramiento por los delitos de contrato sin cumplimiento de requisitos legales y falsedad ideológica en documento público, sentencia que el mandatario apeló a pesar de haberse entregado a la Dirección de Fiscalías Seccionales de La Guajira.</t>
  </si>
  <si>
    <t>Yan Keller Hernández Herazo</t>
  </si>
  <si>
    <t>Alcaldía Municipal de Albania</t>
  </si>
  <si>
    <t>ALBANIA</t>
  </si>
  <si>
    <t>Fundación Abraham Serafin Castillo</t>
  </si>
  <si>
    <t>Fundación</t>
  </si>
  <si>
    <t>2011, Albania- la Guajira. Corrupción administrativa. Capturado exalcalde y exalcaldesa de Albania por desviar recursos para la niñez</t>
  </si>
  <si>
    <t>La campaña de Oneida Pinto</t>
  </si>
  <si>
    <t>Excalcalde y exalcaldesa capturados por desviar recursos de la niñez a campañas políticas.</t>
  </si>
  <si>
    <t>En 2011, la candidata a la alcaldía de Albania, Oneida Pinto, para el periodo (2012-2015) habría ordenado al ex alcalde (2008-2011) desviar parte de los recursos destinados a la realización de un programa de disminución de los niveles de desnutrición infantil del municipio para utilizarlos en su campaña a la alcaldía. Dicho programa tuvo un valor mayor a los $ 18 mil millones de pesos de los cuales se habrían desviado más de $ 6 mil millones de pesos. Junto con el alcalde Hernández y la candidata Pinto, la Fiscalía General de la Nación encontró como responsables al exfuncionario Wisman Bolaños, quien era auxiliar administrativo de la alcaldía, y Jhan Carlos Serna, conductor privado de Pinto; ambos habrían sido los responsables de cobrar cheques por más de once mil millones de pesos sin tener relación con el programa. Ambos fueron enviados a la cárcel en septiembre de 2017 por los delitos de peculado por apropiación en favor de terceros y falsedad en documento público y privado. De igual forma, y por los mismos delitos, fue capturado Willington Pinto exjefe del Sisbén de Albania. Entre tanto, Oneida Pinto fue procesada por los delitos de celebración de contratos sin el cumplimiento de los requisitos legales, interés indebido en la celebración de contratos, falsedad ideológica en documento y peculado por apropiación . En 2017, le fue otorgada prisión domiciliaria y en el mes de junio de 2018 recuperó su libertad por vencimiento de términos.</t>
  </si>
  <si>
    <t>Jhan Carlos Serna</t>
  </si>
  <si>
    <t>Oneida Rayeth Pinto Pérez</t>
  </si>
  <si>
    <t>Willington Pinto</t>
  </si>
  <si>
    <t>Alcaldía Municipal de Albanía- La Guajira</t>
  </si>
  <si>
    <t>Wisman Bolaños</t>
  </si>
  <si>
    <t>Alcaldía Municipal de Albania-La Guajira</t>
  </si>
  <si>
    <t>2011, Antioquia, Corrupción Administrativa, Contratistas responsables por afectar los recursos del departamento.</t>
  </si>
  <si>
    <t>Red de funcionarios timó al departamento de Antioquia con impuestos de carro.</t>
  </si>
  <si>
    <t>capturados por fraude en impuesto de vehículos en el departamento de Antioquia.</t>
  </si>
  <si>
    <t>Entre 2012 y 2015, un funcionario y veinte contratistas de la Secretaría de Hacienda de la Gobernación de Antioquia, aprovechaban su vinculación a la empresa UNE Telecomunicaciones y accedían al sistema de recursos humanos, financieros-contables y al módulo del impuesto vehícular, para anular y modificar los montos de sanción e intereses, originando una nueva liquidación para el ciudadano contribuyente por un menor valor al inicial. Estas irregularidades habrían generado un detrimento patrimonial superior a los $1.200 millones de pesos para las arcas del departamento de Antioquia. En diciembre de 2016, El Juzgado Penal Municipal de Medellín, impuso medida de aseguramiento no privativa de la libertad en contra de los implicados por los delitos de peculado, concierto para delinquir y abuso del sistema informático. Posteriormente, 16 personas entre funcionarios y contratistas y otras cinco personas, excontratistas de la misma entidad fueron dejadas en libertad.</t>
  </si>
  <si>
    <t>2011, Atlantico. Hallazgos fiscales por cuenta de Multas de transito no pagadas en el departamento.</t>
  </si>
  <si>
    <t>Las multas son para no pagar</t>
  </si>
  <si>
    <t>Contraloría Genral determinal hallazgos fiscales por falta de pago de multas de transito en Atlántico.</t>
  </si>
  <si>
    <t>Entre el 2011 y 2016, la Contraloría General de al Nación encontró un detrimento patrimonial en Atlántico por un valor superior a los $18 mil millones de pesos, debido a que mas de de 26 mil multas de tránsito no fueron cobradas en el departamento. Estas cifras se determinaron en una auditoría realizada en el 2016 al Sistema de Multas e Infracciones de Tránsito –SIMIT. De igual forma, la Contraloría consideró que esta falta de autoridad contribuye a mantener la cultura del no pago de las multas y que representa un peligro para la seguridad vial.</t>
  </si>
  <si>
    <t>2011, Bucaramanga, Santander, Corrupción Administrativa, Cargos a director de Gestión del Riesgo de Santander</t>
  </si>
  <si>
    <t>Cuando hay riesgos en la Dirección del Riesgo</t>
  </si>
  <si>
    <t>Imputan cargos a director del Riesgo de Santander (2011) por irregularidades en contrato destinado a la atención de población afectada por el invierno</t>
  </si>
  <si>
    <t>En 2011, la Dirección de Gestión del Riesgo de Santander suscribió un contrato con la Fundación Agroamco, cuyo fin era la atención de población afectada en Bucaramanga por la ola invernal en ese año, por un valor de $1.200 millones de pesos. La Fiscalía General de la Nación detectó inconsistencias en la ejecución y supervisión del contrato por lo cual decide imputar cargos en agosto del 2017 contra el director al momento de los hechos, Fredy Raguá y al contratista. Al director de Gestión del Riesgo se imputó el delito de peculado culposo y al contratista los delitos de peculado por apropiación y falsedad ideológica en documento público. Si bien no fue dictada una medida de aseguramiento contra los involucrados en el hecho, el proceso penal siguió abierto.</t>
  </si>
  <si>
    <t>Alexander Suárez</t>
  </si>
  <si>
    <t>Fundación Agroamco</t>
  </si>
  <si>
    <t>Fredy Raguá</t>
  </si>
  <si>
    <t>Dirección de Gestión del Riesgo de Santander</t>
  </si>
  <si>
    <t>2011, Buenaventura - Valle, Corrupción Administrativa, Estudiantes fantasmas en Buenaventura.</t>
  </si>
  <si>
    <t>El puerto de niños fantasma</t>
  </si>
  <si>
    <t>Estudiantes “fantasma” en Buenaventura costaron más de $48.000 millones de pesos.</t>
  </si>
  <si>
    <t>En 2011, La Secretaria de Educación de Buenaventura Yolanda Amu Vente, reportó ante el Sistema Integrado de Matrícula (SIMAT) del Ministerio de Educación Nacional, tener más de 117.000 alumnos registrados en colegios públicos del municipio, cuando en realidad el número real para esa fecha era de mas de 70.000 estudiantes. El Ministerio desembolsó recursos para ese año por más de $48 mil millones de pesos es decir, se realizó un desembolso injustificado por 40.000 estudiantes "fantasmas" o inexistentes. En abril del 2018, La Contraloría General de la Nación emitió una sanción fiscal por más de $60.000 millones contra la exsecretaria, igualmente fue inhabilitada por la Procuraduría General de la Nación para ejercer función pública durante 11 años.</t>
  </si>
  <si>
    <t>Yolanda Amu Vente</t>
  </si>
  <si>
    <t>Alcaldía Municipal de Buenaventura</t>
  </si>
  <si>
    <t>2011, Cartagena- Bolívar. Capturado el director de la Corporación Autónoma Regional del Canal del Dique-Cardique por carrusel de contratos</t>
  </si>
  <si>
    <t>El Carrusel del Canal del Dique</t>
  </si>
  <si>
    <t>Se revelan sobrecostos en la contratación para la recuperación del Canal del Dique</t>
  </si>
  <si>
    <t>Entre los años 2011 y 2016, la Corporación Autónoma Regional del Canal del Dique -CARDIQUE- suscribió varios contratos por un valor superior a los $140 mil millones de pesos con el objetivo de realizar limpiezas en la Ciénaga de la Virgen, el Canal del Dique y los Montes de María. Sólo en 2016 se firmaron 220 contratos. Dichos contratos fueron ejecutados por las mismas empresas que se intercambiaban los roles de manera sistemática y cíclica para obtener todos los contratos. En investigaciones realizadas por la Contraloría General de la Nación se evidenciaron mas de 90 hallazgos fiscales que concluyeron en un detrimento patrimonial de alrededor de $27.000 millones de pesos. Por estas irregularidades, la Fiscalía General de la Nación les impuso medida carcelaria en junio de 2018 a Olaf Puello, director de CARDIQUE y a Katherine Martelo Fernandéz, subdirectora de planeación de CARDIQUE; por su parte a Bernabé Maldonado, contador; Fredy Rodgers, topógrafo les fue impuesta casa por cárcel y el pago de dos salarios mínimos vigentes.</t>
  </si>
  <si>
    <t>Katherine Martelo Fernandéz</t>
  </si>
  <si>
    <t>Corporación Autónoma Regional del Canal del Dique -CARDIQUE</t>
  </si>
  <si>
    <t>Bernabé Maldonado Maldonado</t>
  </si>
  <si>
    <t>Dalys Herrera Vargas</t>
  </si>
  <si>
    <t>Fredy Javier Rodgers</t>
  </si>
  <si>
    <t>Olaf Puello Castillo</t>
  </si>
  <si>
    <t>Director de Corporación Autónoma</t>
  </si>
  <si>
    <t>Saray Hernández Duran</t>
  </si>
  <si>
    <t>2011, Cartago- Valle del Cauca, Corrupción Administrativa, Secretario de hacienda destino dineros de forma irregular</t>
  </si>
  <si>
    <t>Fuga de dineros</t>
  </si>
  <si>
    <t>Dinero destinado a salarios y prestaciones de maestros , termino en cuentas de proveedores eléctricos del municipio.</t>
  </si>
  <si>
    <t>En octubre de 2011, Luis Fernando Adarve Villa Secretario de Hacienda de la alcaldía de Cartago y Carlos Alberto Franco Palacios, auxiliar administrativo de Tesorería para la misma época, incurrieron en el traslado de $500 millones de pesos de una cuenta corriente de la alcaldía, presuntamente, para el pago de proveedores de energía eléctrica. Sin embargo ese monto tenía como destinación específica el pago de salarios y prestaciones de los maestros. El error fue corregido posteriormente, regresando el dinero, pero sólo se devolvieron $90 millones de pesos. En febrero de 2017, el Juzgado Municipal de Cartago formuló cargos contra los implicados, aunque el delito no contemplaba medida de aseguramiento quedaron en libertad. Aun así, continuaron vinculados al proceso.</t>
  </si>
  <si>
    <t>Carlos Alberto Franco Palacios</t>
  </si>
  <si>
    <t>Alcaldía Municipal de Cartago-Valle del Cauca</t>
  </si>
  <si>
    <t>Luis Fernando Adarve Villa</t>
  </si>
  <si>
    <t>2011, Córdoba. Corrupción administrativa. Condenada Exsecretaria de educación del departamento por Cartel de la educación.</t>
  </si>
  <si>
    <t>pensiones express</t>
  </si>
  <si>
    <t>Secretaria de educación de Córdoba en 2011, habria expedido de manera irregular ajustes pensionales desfalcando al Magisterio del departamento.</t>
  </si>
  <si>
    <t>En 2011, Estela Victoria Álvarez Oghia, secretaria de educación de Córdoba, expidió 31 resoluciones por medio de las cuales se reconocían ajustes pensionales de docentes del departamento, violando las normas legales para que fueran pagadas a través de la Fiduciaria La Previsora por un valor superior a los $5 mil millones de pesos; lo cual ocasionó un desfalco al Magisterio de Córdoba. Por estos hechos irregulares, en el 2017 se condenó a Estela Álvarez a 16 años de casa por cárcel y al pago de una multa superior a los $10 mil millones de pesos.</t>
  </si>
  <si>
    <t>Estela Victoria Álvarez Oghia</t>
  </si>
  <si>
    <t>Gobernación departamental de Córdoba</t>
  </si>
  <si>
    <t>2011, Cúcuta. Norte de Santander. Corrupción administrativa. Irregularidades contractuales para las vías de la ciudad.</t>
  </si>
  <si>
    <t>Incumpliendo plazos</t>
  </si>
  <si>
    <t>Alcaldesa de Cúcuta (2008-2011) inhabilitada por irregularidades contractuales con créditos para mantenimiento de vías de la ciudad</t>
  </si>
  <si>
    <t>En 2011, cuando María Eugenia Riascos ejercía como alcaldesa de Cúcuta (2008-2011), se presentaron varias irregularidades contractuales para la recuperación de la malla vial de la ciudad mediante un contrato de empréstito interno, una forma de forma de captar dinero del público por parte de las entidades de crédito, y pignoración de rentas con una entidad bancaria. En el marco de dicho contrato, la alcaldesa no habría expedido, dentro de los 10 días pactados, la instrucción sobre pignoración de los recursos a favor de la entidad bancaria lo que ocasionó que no se efectuara el desembolso pues el banco entendió que se incurrió en la cláusula de vencimiento anticipado. Por estos hechos la Procuraduría General de la Nación en el 2016 formuló pliego de cargos contra la alcaldesa, María Eugenia, Adalberto Antonio Palacios Contreras, contra el secretario de despacho del área de Dirección de Hacienda y contra Leonel Valero Escalante, secretario de Dirección de infraestructura. Finalmente, en marzo del 2018 la alcaldesa fue inhabilitada por 12 años para ejercer cargos públicos al verse responsable de estos hechos.</t>
  </si>
  <si>
    <t>Adalberto Antonio Palacios Contreras</t>
  </si>
  <si>
    <t>Alcaldía Municipal de Cúcuta</t>
  </si>
  <si>
    <t>Leonel Valero Escalante</t>
  </si>
  <si>
    <t>María Eugenia Riascos Rodríguez</t>
  </si>
  <si>
    <t>2011, Ibagué, Tolima, Corrupción Administrativa, Irregularidades Hospital Ibagué</t>
  </si>
  <si>
    <t>Salida de emergencia</t>
  </si>
  <si>
    <t>Imputan cargos a funcionarios del Hospital Federico Lleras en Ibagué por irregularidades en contrato de mejoramiento del Hospital</t>
  </si>
  <si>
    <t>En 2011 se celebró un contrato para la construcción de las escaleras de emergencia de los edificios del Hospital de Ibagué – Federico Lleras Acosta por un valor de $ 528 millones de pesos. Según las investigaciones adelantadas por la Fiscalía General de la Nación, el proponente que asumió la obra no cumplía con los requisitos para ejecutar el proyecto . El contratista, Martín Eufracio Baquero Jaramillo habría presentado documentación para certificar experiencia que no tenía cuando se establecía literalmente que se debía contar con experiencia específica en remodelación, ampliación o construcción de infraestructura hospitalaria. Si bien no se detectó un detrimento patrimonial, en 2017 le fueron imputados cargos por celebración de contrato sin el cumplimiento de los requisitos legales. A pesar de que no se les impuso medida de aseguramiento debían continuar vinculados al proceso.</t>
  </si>
  <si>
    <t>Héctor Yesid Ramírez Hernández</t>
  </si>
  <si>
    <t>Hospital Federico Lleras Acosta de Ibagué-Tolima</t>
  </si>
  <si>
    <t>IBAGUE</t>
  </si>
  <si>
    <t>Iván David Hernández</t>
  </si>
  <si>
    <t>Martín Eufracio Baquero Jaramillo.</t>
  </si>
  <si>
    <t>2011, Lorica- Córdoba. Corrupción Judicial, Capturada jueza por reclamar de forma irregular 6 mil millones de pesos</t>
  </si>
  <si>
    <t>La justicia es mi aliada</t>
  </si>
  <si>
    <t>Por reclamar pensiones de maestros del departamento de forma irregular fue capturada jueza en Lorica- Córdoba.</t>
  </si>
  <si>
    <t>En 2011, Katherin Cogollo Reina, quien era jueza de Lorica-Córdoba, habría reclamado a través de trámites irregulares más de $5.000 millones de pesos, a la Secretaría de Educación del municipio que pertenecían a profesores del departamento. Los trámites corresponden a resoluciones que reconocían pensiones vitalicias y la funcionaria Cogollo habría recibido $300 millones de pesos para favorecer los cobros ilegales. En 2016 fue dejada en libertad, luego de que en 2015 se le impusiera medida de aseguramiento en la cárcel Las Mercedes de Montería. La Fiscalía General de la Nación , que la acusó de cometer los delitos de peculado por apropiación, prevaricato por acción y cohecho. En 2017 se reabrió el caso y fue citada a juicio en agosto del mismo año.</t>
  </si>
  <si>
    <t>Katherin Cogollo Reina</t>
  </si>
  <si>
    <t>Juez</t>
  </si>
  <si>
    <t>LORICA</t>
  </si>
  <si>
    <t>2011, Mocoa, Putumayo, Corrupción Administrativa, Desfalco a recursos de salud del alcalde (2008-2011)</t>
  </si>
  <si>
    <t>Jugando con la salud</t>
  </si>
  <si>
    <t>Capturado Alcalde de Mocoa (2008-2011) por desviar recursos de la salud a empresas privadas</t>
  </si>
  <si>
    <t>Entre marzo y diciembre de 2011, el alcalde de Mocoa (2008-2011) Mario Luis Narváez Gómez junto con tesorero de esa ciudad durante el mismo periodo, Ever Clemente Ruíz realizaron ocho transferencias electrónicas de la cuenta del municipio a dos cuentas bancarias de una empresa en Ipiales llamada Comercializadora Internacional de Servicios Aduaneros Ltda. (Coinsa). Los funcionarios enviaron una suma cercana a los $ 1.400 millones de pesos cuando la empresa nunca fue proveedora y/o prestadora de servicios de ninguna de las EPS que operan en Mocoa, ni tenía obligación alguna con el municipio. Otra de las irregularidades fueron los pagos registrados en la Tesorería de Mocoa, pues las transferencias aparecían con destino a la EPS Mallamas y Selvalsalud, cuando en realidad se efectuaron a la empresa Coinsa. Las investigaciones realizadas por la Fiscalía General de la Nación determinaron que tanto el alcalde como el tesorero aprobaron, firmaron y autorizaron las transferencias bancarias. Otras personas implicadas en el caso fueron Germán Humberto Guerrero Pepinosa, quien trabajaba en el sector de las IPS; Jimena Alexandra Tobar Cortes, gerente de la empresa Coinsa, y su esposo Carlos Fernando Reyes Chamorro. En 2017 fue dictada medida de aseguramiento para el alcalde Nárvaez, el tesorero y los demás implicados del caso.</t>
  </si>
  <si>
    <t>Ever Clemente Ruíz</t>
  </si>
  <si>
    <t>Alcaldía Municipal de Mocoa-Putumayo</t>
  </si>
  <si>
    <t>MOCOA</t>
  </si>
  <si>
    <t>Germán Humberto Guerrero Pepinosa</t>
  </si>
  <si>
    <t>Instituto Prestador de Salud-IPS</t>
  </si>
  <si>
    <t>Jimena Alexandra Tobar Cortes</t>
  </si>
  <si>
    <t>Empresa Coinsa</t>
  </si>
  <si>
    <t>Mario Luis Narváez Gómez</t>
  </si>
  <si>
    <t>2011, Mogotes, Santander, Captura alcalde (2016-2019)</t>
  </si>
  <si>
    <t>Yo gestiono, Yo contrato, Yo superviso</t>
  </si>
  <si>
    <t>Capturado alcalde de Mogotes (2016-2019) por irregularidades en contratos cuando era funcionario público</t>
  </si>
  <si>
    <t>Entre 2008 y 2011, Doryam Jovanny Rodríguez Avellaneda quién fungía como Secretario de Gobierno del Municipio de Onzaga (Santander) y posteriormente elegido alcalde de Mogotes en 2015 cometió una serie de irregularidades contractuales. En 2009 el funcionario gestionó dos contratos con la Cooperativa "Gente Líder" por un monto cercano a los $50 millones de pesos. Uno para la elaboración de un manual de contratación y otro para realizar capacitación y asesoría en el proceso financiero de la Secretaría de Gobierno. La investigaciones realizadas por la Fiscalía General de la Nación determinaron que en el primer contrato el funcionario aparecía como supervisor del mismo y no se tuvieron en cuenta otros proponentes. En el segundo contrato, se comprobó que en 2008 ya se había realizado un contrato con el mismo objeto además de incluir funciones que ya eran inherentes a las de la Secretaría de Gobierno. En enero de 2017, el alcalde fue capturado.</t>
  </si>
  <si>
    <t>Doryam Jovanny Rodríguez Avellaneda</t>
  </si>
  <si>
    <t>Alcaldía Municipal de Mogotes-Santander</t>
  </si>
  <si>
    <t>MOGOTES</t>
  </si>
  <si>
    <t>2011, Montería-Córdoba. Corrupción administrativa. Irregularidades remodelación coliseo "Happy Lora"</t>
  </si>
  <si>
    <t>De mejor alcalde a capturado por corrupción.</t>
  </si>
  <si>
    <t>Las irregularidades del "Happy Lora" que llevarón a la capptura del exalcalde (2012-2015)</t>
  </si>
  <si>
    <t>En 2011, cuando Carlos Eduardo Correa ejercía como alcalde (2012-2015), Montería fue elegida como sede de los Juegos Deportivos Nacionales del 2012. Uno de los principales escenarios era el Coliseo “Happy Lora”, por lo cual se firmó en 2011 un convenio interadministrativo entre la Gobernación de Córdoba y la alcaldía de Montería y otro en 2012 entre la alcaldía y el Fondo Mixto para la Promoción del Deporte y la Gestión Social por una inversión total de más de $12.000 millones de pesos. En los convenios quedó estipulado el mes de noviembre de 2012 como fecha límite de entrega de los escenarios, pero estos fueron entregados hasta el 2017 y en la ejecución de las mismas se presentaron sobrecostos que ocasionaron un detrimento al patrimonio del municipio. En investigaciones realizadas por la Fiscalía General de la Nación se determinó que los convenios presentaron una serie de irregularidades. Los hallazgos fiscales dieron cuenta de un faltante de más de $ 3.000 millones que no fueron soportados. En junio de 2017, por estos hechos, fueron capturados el exalcalde Carlos Correa, quien en el momento de la captura ejercía como Consejero Presidencial para las Regiones y el alcalde Marcos Daniel Pineda (2008-2011; 2016-2019). Para agosto de 2018 quedó fijada la audiencia de acusación contra los exalcaldes Correa y Pineda. A este proceso también están vinculados el director ejecutivo del Fondo Mixto para la Promoción del Deporte y la Gestión Social y dos funcionarios de la interventoría.</t>
  </si>
  <si>
    <t>Carlos Eduardo Correa Escaf</t>
  </si>
  <si>
    <t>Alcaldía Municipal de Montería</t>
  </si>
  <si>
    <t>MONTERIA</t>
  </si>
  <si>
    <t>Marcos Daniel Pineda García</t>
  </si>
  <si>
    <t>2011, Paz de Ariporo, Casanare, Corrupción Administrativa, Captura funcionarios Gobernación</t>
  </si>
  <si>
    <t>Plata en mano, sin obra en Tierra.</t>
  </si>
  <si>
    <t>Funcionarios de la Gobernación de Casanare involucrados en irregularidades en contrato de Megacolegio en Paz de Ariporo</t>
  </si>
  <si>
    <t>En 2011 la Gobernación de Casanare suscribió un contrato con la Unión Temporal Megapaz para la construcción de un megacolegio en el municipio de Paz de Ariporo por un valor cercano a los $9.500 millones de pesos. Dentro de los porcentajes de desembolso de los anticipos, se había establecido el 40% del monto total de la obra pero realizaron este desembolso por 50% del valor. Adicionalmente, se tenían sospechas de haber falsificado firmas y documentos al presentarse para ejecutar dicha obra. Por estos hechos se habrían perdido recursos públicos por alrededor de $2.025 millones de pesos. En noviembre de 2017, la FiscalíaGeneral de la Nación imputó cargos al ex jefe de la Unidad de Contratación de la Gobernación de Casanare, al gerente de la empresa Ingeniería y Gestiones de Colombia SAS- Ingecol y al representante legal de Unión Temporal Mega Paz, encargada de la construcción del megacolegio por los delitos de peculado por apropiación a favor de terceros, celebración de contratos sin cumplimiento de requisitos legales y prevaricato por omisión. Si bien no fueron a prisión, se les impuso restricción para salir del país y presentación inmediante a las autoridades cuando se requiriera</t>
  </si>
  <si>
    <t>Cristian Gómez Mejía</t>
  </si>
  <si>
    <t>INGECOL S.A.</t>
  </si>
  <si>
    <t>CASANARE</t>
  </si>
  <si>
    <t>PAZ DE ARIPORO</t>
  </si>
  <si>
    <t>Orlando Javier Sanabria Mejía</t>
  </si>
  <si>
    <t>Unión Temporal Mega Paz</t>
  </si>
  <si>
    <t>Rodrigo Tadeo Flechas Ramírez</t>
  </si>
  <si>
    <t>Gobernación del Casanare</t>
  </si>
  <si>
    <t>2011, Piedecuesta, Santander, Corrupción Administrativa, Sanción Alcalde ( 2008-2011)</t>
  </si>
  <si>
    <t>Gestión con excesos</t>
  </si>
  <si>
    <t>Sancionado alcalde de Piedecuesta (2008-2011) por firma de contratos con excesos fiscales</t>
  </si>
  <si>
    <t>En 2011, el entonces alcalde de Piedecuesta (2008-2011) Jorge Navas Granados firmó dos contratos que ascendían la suma de más de 8 mil millones durante su mandato. Un contrato para la construcción de un ecoparque turístico y otro para la construcción de una ciudadela educativa. La firma de los contratos excedía la vigencia fiscal anual por lo que la Procuraduría General de la Nación decidió abrir una investigación en 2016 . Cabe recordar que el mandatario ya había sido sancionado 6 meses por la entidad al suscribir un convenio para soluciones de vivienda de interés social en 2009 sin contar con todos los requisitos.</t>
  </si>
  <si>
    <t>Jorge Navas Granados</t>
  </si>
  <si>
    <t>Alcaldía Municipal de Piedecuesta-Santander</t>
  </si>
  <si>
    <t>PIEDECUESTA</t>
  </si>
  <si>
    <t>Investigación Disciplinaria</t>
  </si>
  <si>
    <t>2011, Sabana de Torres, Santander, Corrupción Administrativa, Detrimento Patrimonial obras CAS</t>
  </si>
  <si>
    <t>Avistamiento de Elefantes Blancos en Santander</t>
  </si>
  <si>
    <t>Se revela Detrimento Patrimonial en Sabana de Torres por obras inconclusas que afectaron siete veredas del municipio</t>
  </si>
  <si>
    <t>En 2011, la Corporación Autónoma de Santander celebró un contrato con la firma General Ingeniería de Santander (Geingsa) para la rehabilitación de 9 kilómetros de un jarillón para mitigar los riesgos de 7 veredas del municipio de Sabana de Torres. Durante este contrato, el secretario general de la entidad Oscar René Durán Acevedo omitió elaborar estudios previos y aprobó modificaciones a las cantidades del contrato que terminaron en la construcción de 3,5 kilómetros y no 9 como estaba estipulado. En agosto de 2016, la Procuraduría General de la Nación destituyó e inhabilitó por 10 años al exsecretario general y también al exdirector Héctor Murillo, sancionado por 6 meses respectivamente. En abril de 2018 mediante una auditoría financiera de la Contraloría General se comprobó un detrimento patrimonial de $5.711 millones de pesos por estas obras pues nunca se terminó el proyecto y se vieron en riesgo la población de dichas veredas.</t>
  </si>
  <si>
    <t>Héctor Murillo</t>
  </si>
  <si>
    <t>Corporación Autónoma de Santander-CAS</t>
  </si>
  <si>
    <t>SABANA DE TORRES</t>
  </si>
  <si>
    <t>Sancionado por 6 meses</t>
  </si>
  <si>
    <t>Oscar René Durán Acevedo</t>
  </si>
  <si>
    <t>Corporación Autónoma de Santander -CAS</t>
  </si>
  <si>
    <t>2011, San Gil, Santander, Corrupción Administrativa, Captura alcalde (2012-2015)</t>
  </si>
  <si>
    <t>Promesas incumplidas</t>
  </si>
  <si>
    <t>Alcalde de San Gil (2011-2015) condenado por prometer proyectos de vivienda que nunca cu p</t>
  </si>
  <si>
    <t>En 2011, cerca de 600 sangileños confiaron parte de su dinero al alcalde Javier Agón (2008-2011) y su hermano Álvaro Agón (2012-2015) para la construcción de un proyecto de vivienda denominado " Brisas del Porvenir" y poder adquirir casa propia, proyecto en el cual se alcanzaron a recaudar $1885 millones de pesos. Sin embargo, el mandatario no cumplió ni con el proyecto de vivienda ni con la devolución del dinero a los sangileños. En 2015 el hermano del alcalde fue capturado y posteriormente en 2017 a Javier Agón le fue dictada la sentencia de 12 años y cinco meses de prisión. El encargado de la cooperativa creada para la recolección del dinero también aceptó cargos y obtuvo prisión domiciliaria.</t>
  </si>
  <si>
    <t>Álvaro Agón</t>
  </si>
  <si>
    <t>Alcaldía Municipal de San Gil-Santander</t>
  </si>
  <si>
    <t>SAN GIL</t>
  </si>
  <si>
    <t>Javier Agón</t>
  </si>
  <si>
    <t>2011, Santander, Corrupción Administrativa, Capturada directora de la CAS</t>
  </si>
  <si>
    <t>Giros anticipados, proyectos no entregados</t>
  </si>
  <si>
    <t>Capturada directora de la Corporación Autonóma de Santander por irregularidades en contratos de reforestación</t>
  </si>
  <si>
    <t>En 2011, la Corporación Autónoma de Santander, en cabeza de Flor María Rangel suscribió un contrato con la Unión Temporal Barranbermeja con el fin de reforestar y aislar unos predios que se consideraban estratégicos en términos ambientales. En 2014, la Contraloría General de la República empezó investigaciones sobre el caso pues el contrato había tenido varias suspensiones a pesar de que ya se había girado el 90% de los recursos, que equivalían a un monto cercano a los $3. 075 millones de pesos. Además, se giraron $1.300 millones de pesos a pesar de las advertencias por los problemas de ejecución del contrato. El ente de control también pudo comprobar que los estudios previos del contrato no se realizaron de manera adecuada y que nunca se nombró una interventoría al proyecto. En 2016 fue capturada por estos hechos Flor María Rangel por los delitos de peculado por apropiación y falsedad en documento público y privado. En enero de 2017 le fue dictada medida de aseguramiento a la funcionaria en centro carcelario. El director encargado de la CAR en 2011, Elber Ardila; el jefe de rentas de la gobernación en 2017, Héctor Murillo y el exsubdirector de gestión ambiental de la CAS, Óscar Pereira también fueron cobijados con esta medida.</t>
  </si>
  <si>
    <t>Elber Ardila</t>
  </si>
  <si>
    <t>Corporación Autónoma Regional de Santander-CAS</t>
  </si>
  <si>
    <t>Flor María Rangel</t>
  </si>
  <si>
    <t>Oscar Pereira</t>
  </si>
  <si>
    <t>2011, Sincelejo- Sucre. Corrupción administrativa.Capturado exgerente del Hospital Universitario por favorecer a familiares con contratos.</t>
  </si>
  <si>
    <t>Suministremos ropa a mis hermanas</t>
  </si>
  <si>
    <t>Capturado exgerente del Hospital Universitario de Sincelejo junto con sus hermanas por apropiación de dineros de contratos.</t>
  </si>
  <si>
    <t>En el 2011, Luis Enrique Perea Vásquez, director del Hospital Universitario de Sincelejo, tramitó tres contratos con la empresa Creaciones y Manufactura La Esperanza para el suministro de ropa quirúrgica por un valor superior a los $200 millones de pesos. En investigaciones realizadas por la Fiscalía General de la Nación , se evidenció que el dinero del contrato terminó en manos de las hermanas del director, Rosmira y Juana Perea Vásquez, y el contratista Luis Fernando Palacio Ibáñez; sin que el objeto del contrato se cumpliera. Por estos hechos, los cuatro involucrados fueron capturados por el CTI en el 2017 señalados de cometer los delitos de interés indebido en la celebración de contratos, contrato sin cumplimiento de requisitos legales y peculado por apropiación.</t>
  </si>
  <si>
    <t>Luis Enrique Perea Vásquez</t>
  </si>
  <si>
    <t>Hospital Universitario de Sincelejo</t>
  </si>
  <si>
    <t>Juana Perea Vásquez</t>
  </si>
  <si>
    <t>Luis Fernando Palacio Ibáñez</t>
  </si>
  <si>
    <t>Creaciones Y Manufactura La Esperanza</t>
  </si>
  <si>
    <t>Rosmira Perea Vásquez</t>
  </si>
  <si>
    <t>2011, Tunja, Boyacá, Corrupción Administrativa, Sobornos Secretaría de Tránsito</t>
  </si>
  <si>
    <t>Sobornos por COMparendos sin COMpasión</t>
  </si>
  <si>
    <t>Capturados funcionarios de la Secretaría de Tránsito por pedir sobornos a cambio de no presentar comparendos</t>
  </si>
  <si>
    <t>Desde 2011, una red de funcionarios de la Secretaría de Tránsito de Tunja se dedicaba a sobornar a conductores en estado de alicoramiento a cambio de no presentar comparendos o inmovilizar sus autos. Los implicados en esta red también solicitaban dinero cuando evidenciaban que los motores de los vehículos tenían alguna falla para su circulación. Los funcionarios también tenían un parqueadero reconocido de la ciudad donde eran llevados los vehículos y en el cual el propietario o conductor debía entregar dinero a cambio de no realizar el comparendo por la infracción cometida. En 2018 fueron capturados por estos hechos tres funcionarios de la Secretaría de Tránsito y dos particulares vinculados a la red.</t>
  </si>
  <si>
    <t>Fabio Suesca Ferrucho</t>
  </si>
  <si>
    <t>Policía</t>
  </si>
  <si>
    <t>Secretaría de Tránsito de Tunja</t>
  </si>
  <si>
    <t>BOYACA</t>
  </si>
  <si>
    <t>TUNJA</t>
  </si>
  <si>
    <t>Giovanni Alejandro Suárez Cely</t>
  </si>
  <si>
    <t>José Bernardo Villamil</t>
  </si>
  <si>
    <t>Victor Alfonso Suesca</t>
  </si>
  <si>
    <t>Yeisy Forigua Vargas</t>
  </si>
  <si>
    <t>2011-2012, Bucaramanga, Santander, Sancionado Alcalde encargado de Bucaramanga</t>
  </si>
  <si>
    <t>De todo como en Piñata</t>
  </si>
  <si>
    <t>Héctor Moreno, alcalde encargado de Bucaramanga capturado por iirregularidades en contratos durante su administración</t>
  </si>
  <si>
    <t>En 2011, el alcalde encargado de Bucaramanga Héctor Moreno Galvis suscribió un contrato con la Fundación Asistencia Social por $930 millones, de los cuales $856 millones eran aportados por el municipio y $74 millones por la fundación para realizar la iluminación navideña de la ciudad. Sin embargo, los documentos con los cuales se ejecutó el contrato eran falsos en incluso adulterados para que la Fundación Asistencia Social fuera la beneficiaria final del contrato. Investigaciones realizadas por medios de comunicación también revelaron que durante el periodo de Moreno Galvis se ejecutaron más de dos mil millones de pesos del presupuesto municipal con fundaciones y corporaciones desconocidas, los cuales fueron destinados a fiestas, sandwiches, almuerzos, serenatas, luces de navidad, gorros para piñatas y hasta un cura que ofreció una misa y en la cual cobró alrededor de un millón de pesos por el servicio. En 2016, el exalcalde aceptó los cargos imputados por la Fiscalía y llegó a un preacuerdo para colaborar con información a cambio de una rebaja en su condena.</t>
  </si>
  <si>
    <t>Héctor Moreno Galvis</t>
  </si>
  <si>
    <t>2011-2014, Caquetá, Corrupción Administrativa, Cartel de la Hemofilia</t>
  </si>
  <si>
    <t>El Niágara en Bicicleta</t>
  </si>
  <si>
    <t>Aparece posible cartel de la hemofilia en el departamento de Caquetá</t>
  </si>
  <si>
    <t>Entre 2011 y 2014 la Secretaría de Salud de la Gobernación del Caquetá pagó más de $7.400 millones de pesos a dos IPS para brindar medicamentos de alta calidad para cinco pacientes que padecían Hemofilia y habían exigido estas medicinas vía tutela. Los contratos en los cuales se encontraron irregularidades fueron con la IPS Suiphar de Colombia, proceso que se adjudicó de manera directa sin realizar un proceso de licitación pública. Otro de los proveedores, Distrimedical’s también fue contratado de manera directa y el valor de los medicamentos llegó a costar $ 2.750 millones de pesos por 2000 dosis. Para lograr justificar estas medicinas a un alto costo, la Gobernación del Caquetá cambiaba en los registros el tipo de medicina que compraba. Si bien los pacientes del departamento sí padecían Hemofilia- a diferencia de casos registrados en el departamento de Córdoba- los medicamentos sólo fueron entregados a dos pacientes. Por estas irregularidades, la Contraloría General de la República abrió un proceso fiscal contra el Gobernador Víctor Isidro Ramírez y el Secretario de Salud al momento de los hechos.</t>
  </si>
  <si>
    <t>Luis Eduardo Campo Castillo</t>
  </si>
  <si>
    <t>Gobernación departamental de Caquetá</t>
  </si>
  <si>
    <t>CAQUETA</t>
  </si>
  <si>
    <t>Otra</t>
  </si>
  <si>
    <t>Victor Isidro Ramírez Loaiza</t>
  </si>
  <si>
    <t>Gobernación de Caquetá</t>
  </si>
  <si>
    <t>2011. Albania- La Guajira. Corrupción administrativa. Desvio de dinero de los niños para financiar campañas políticas.</t>
  </si>
  <si>
    <t>Los niños de la Guajira</t>
  </si>
  <si>
    <t>Alcalde vinculado en irregulares en contratos para reducir la mortalidad infantil</t>
  </si>
  <si>
    <t>En 2011, se firmaron varios contratos por más de $ 18 mil millones de pesos entre la alcaldía de Albania en cabeza de Yan Keller Hernández Herazo (2008-2011) y el Hospital San Rafael con el objetivo de reducir la mortalidad infantil en el municipio. En investigaciones realizadas por la Fiscalía General de la Nación se encontraron aparentes anomalías en dichos convenios ya que presuntamente se habrían desviado más de $ 6 mil millones de pesos para financiar la campaña política de una candidata a la Gobernación de la Guajira para el periodo (2012-2015). En abril de 2016, el alcalde Yan Hernandéz se entregó a la Fiscalía regional de la Guajira para ser procesado por estos hechos y señalado de cometer los delitos de peculado y falsedad en documento público y privado.</t>
  </si>
  <si>
    <t>2011. Bogotá. Corrupción privada. Cartelización en la contratación de servicios para las Fuerzas Militares.</t>
  </si>
  <si>
    <t>Cartel de alimentos en las Fuerzas Militares</t>
  </si>
  <si>
    <t>Superindustria formula pliego de cargos contra empresas y personas naturales por cartelización de alimentos en las Fuerzas Militares</t>
  </si>
  <si>
    <t>Entre los años 2011 y 2018 la Agencia Logística de las Fuerzas Militares a través de una subasta pública en la Bolsa Mercantil de Colombia realizó diez procesos de selección de proveedores de raciones alimenticias. En 2018, el Superintendente de Industria y Comercio, Pablo Felipe Robledo denunció que las empresas seleccionadas habrían formado un cartel para su beneficio, de tal forma que acordaban la distribución y precio de los productos que se subastarían; de igual forma con las investigaciones se evidenció que los precios de los alimentos fueron alterados al 50% de su valor real. Dicho cartel fue conformado por siete empresas y once personas naturales. Por estos hechos, la Superintendencia de Industria y Comercio formuló pliego de cargos contra las empresas y personas naturales implicadas y se compulsaron copias a la Fiscalía General de la Nación para que determinara la posible responsabilidad penal por los hechos que involucran más de $47 mil millones de pesos del presupuesto oficial.</t>
  </si>
  <si>
    <t>A.R. TripleA</t>
  </si>
  <si>
    <t>Colusión en la contratación pública</t>
  </si>
  <si>
    <t>Alfredo Rafael Roa Sarmiento</t>
  </si>
  <si>
    <t>Claudia Marcela González Martín</t>
  </si>
  <si>
    <t>Comisionistas Financieros Agropecuarios (Comfinagro)</t>
  </si>
  <si>
    <t>Diana Lucero Gualteros Jiménez</t>
  </si>
  <si>
    <t>Hayder Mauricio Villalobos Royas</t>
  </si>
  <si>
    <t>Mauro’s Food</t>
  </si>
  <si>
    <t>Hernando Prieto Molina</t>
  </si>
  <si>
    <t>Iberoamericana de Alimentos y Servicios- Ibeaser</t>
  </si>
  <si>
    <t>Iberoamericana de Alimentos y Servicios</t>
  </si>
  <si>
    <t>Industrias Alimentos y Catering S.A.S</t>
  </si>
  <si>
    <t>no aplica</t>
  </si>
  <si>
    <t>Inversiones Baalbek</t>
  </si>
  <si>
    <t>Javier Caparroso Hoyos</t>
  </si>
  <si>
    <t>Comisionistas Financieros Agropecuarios - Comfinagro</t>
  </si>
  <si>
    <t>Juan Carlos Almansa Latorre</t>
  </si>
  <si>
    <t>La Huerta de Oriente</t>
  </si>
  <si>
    <t>Luis Hernando Villalobos Sabogal</t>
  </si>
  <si>
    <t>Luz Adriana Almansa Latorre</t>
  </si>
  <si>
    <t>La Huerta de Oriente- LHO</t>
  </si>
  <si>
    <t>Productora y Distribuidora de Productos Lácteos y Comestibles</t>
  </si>
  <si>
    <t>Ronald Hispardo Valbuena Beltrán</t>
  </si>
  <si>
    <t>William Fajardo rojas</t>
  </si>
  <si>
    <t>Industrias, Alimentos y Catering S.A.S. -Catalinsa</t>
  </si>
  <si>
    <t>2012, Bogotá, Cundinamarca, Corrupción Administrativa, Cartel de Paloquemao</t>
  </si>
  <si>
    <t>Jueces superpoderosos</t>
  </si>
  <si>
    <t>Cae red de jueces en complejo de Paloquemao que cobraban dinero para desviar procesos judiciales</t>
  </si>
  <si>
    <t>En 2012 en los juzgados de Paloquemao en Bogotá, el complejo judicial más importante del país, se creó una red de jueces, abogados y secretarios de despacho que cobraban altos montos de dinero para desviar procesos y favorecer libertades a investigados por diversos delitos. Si bien la asignación de los procesos judiciales en este complejo se realiza de manera aleatoria, los jueces de alto rango lograban la asignación manual de muchos procesos para poder así manipular las decisiones. Según investigaciones adelantadas por la Fiscalía General de la Nación, dos jueces eran los mayormente implicados en esta red y cobraban montos de entre $500 mil pesos y $150 millones de pesos. En 2016 fue condenado por estos hechos Ricardo del Cristo Rodríguez Vilar, juez de control de garantías a 10 años y 4 meses de cárcel e inhabilidad para ejercer cargos públicos por 8 años. Otro de los jueces involucrados en esta red era Francisco Javier Barbón López, quien fue condenado en 2017 a 4 años y 7 meses de prisión domiciliaria por los delitos de concierto para delinquir. Otros 8 funcionarios de Paloquemao también fueron condenados por este hecho.</t>
  </si>
  <si>
    <t>Alejandro Navas Flórez</t>
  </si>
  <si>
    <t>Complejo Judicial de Paloquemao</t>
  </si>
  <si>
    <t>Ana Adelina Corredor Nocove</t>
  </si>
  <si>
    <t>Carmen Garzón</t>
  </si>
  <si>
    <t>Daniel Esteban Hurtado Rey</t>
  </si>
  <si>
    <t>2 años y 9 meses</t>
  </si>
  <si>
    <t>Francisco Javier Barbón López</t>
  </si>
  <si>
    <t>Jaime Eduardo Camargo Lucero</t>
  </si>
  <si>
    <t>Javier Español Palacios</t>
  </si>
  <si>
    <t>Manuel Velásquez Ayala</t>
  </si>
  <si>
    <t>Manuel Humberto González Cuéllar</t>
  </si>
  <si>
    <t>Ricardo del Cristo Rodríguez Vilar</t>
  </si>
  <si>
    <t>2012, Bolívar. Corrupción administrativa. Contraloría General abre proceso contra exgobernador (2012-2015) y exfuncionarios</t>
  </si>
  <si>
    <t>Delitos de sangre</t>
  </si>
  <si>
    <t>Exgobernador de Bolívar (2012-2015) y exfuncionarios involucrados en pagos irregulares para enfermos de hemofilia en el departamento.</t>
  </si>
  <si>
    <t>Entre 2012 y 2013 la Secretaría de salud de Bolívar realizó un pago de alrededor de $20 mil millones de pesos a la Fundación Ciénaga de la Virgen y a la IPS Asistencia Integral de Servicios en Salud-Asistegral por la atención de pacientes con Hemofilia, pagos que no debían realizarse debido a que estaban incluidos en el Plan Obligatorio de Salud-POS y los medicamentos eran suministrados por las EPS y que además se realizó la entrega del dinero sin un contrato o convenio. En una investigación realizada por la Contraloría General de la República en el 2015, se evidenció que los pagos a cada IPS por este concepto se realizaron sin que se presentaran soportes de los costos de los procedimientos realizados a los pacientes atendidos. Por estas irregularidades, en 2018, la Contraloría General de la República abrió un proceso de responsabilidad fiscal por los pagos realizados y abrió investigación contra el gobernador de Bolívar para el periodo (2012-2015), dos ex secretarias de Salud y la exdirectora de la Unidad de Aseguramiento y Prestación de Servicios de Salud.</t>
  </si>
  <si>
    <t>Ana María del Carmen Álvarez Castillo</t>
  </si>
  <si>
    <t>Secretaria de Salud de Bolívar</t>
  </si>
  <si>
    <t>Bertha María Pérez Jiménez</t>
  </si>
  <si>
    <t>Secretaría de Salud de Bolívar</t>
  </si>
  <si>
    <t>Fundación Ciénaga de la Virgen</t>
  </si>
  <si>
    <t>Gloria Giraldo Jaramillo</t>
  </si>
  <si>
    <t>IPS Asistencia Integral de Servicios en Salud-Asistegral</t>
  </si>
  <si>
    <t>Juan Carlos Gossaín Rognini</t>
  </si>
  <si>
    <t>Gobernación de Bolívar</t>
  </si>
  <si>
    <t>Nacha Newball Jiménez</t>
  </si>
  <si>
    <t>Unidad de Aseguramiento y Prestación de Servicios de Salud</t>
  </si>
  <si>
    <t>2012, Cartagena- Bolívar. Corrupción Privada . Cartelización de Fundaciones llevaron a la Superintendencia de Industria y Comercio a imponer multas.</t>
  </si>
  <si>
    <t>Programa de alimentación adultos mayores</t>
  </si>
  <si>
    <t>Por Cartelización en programa para alimentación a adultos mayores de Cartagena fueron multadas dos fundaciones.</t>
  </si>
  <si>
    <t>En 2012, la Alcaldía de Cartagena-Bolívar, contrató con las fundaciones Fundesol y Multiactiva para suministrar alimentación a los adultos mayores de la ciudad pertenecientes al nivel 1 y 2 del Sisben. Ambas fundaciones habrían incurrido en una "cartelización" en el proceso de contratación ya que ambas se presentaron con ofertas independientes, que estaban "arregladas" entre ellas. Por esta razón, en 2017 la Superintendencia de Industria y Comercio sancionó a ambas fundaciones y a sus representantes legales con multas. Por su parte a Fundesol le correspondió el pago de $922 millones, mientras que a Multiactiva le fue impuesta una multa de $1.586 millones. Las representantes legales, Jeniffer Ávila Rodríguez de Fundesol y Darly Johana Asis Padilla, de Multiactiva fueron sancionadas, cada una, con el pago de $73 millones de pesos.</t>
  </si>
  <si>
    <t>Multiactiva</t>
  </si>
  <si>
    <t>Darly Johana Asis Padilla</t>
  </si>
  <si>
    <t>Fundación Multiactiva</t>
  </si>
  <si>
    <t>Fundesol</t>
  </si>
  <si>
    <t>Jeniffer Ávila Rodríguez</t>
  </si>
  <si>
    <t>Fundación Fundesol</t>
  </si>
  <si>
    <t>2012, Casanare. Corrupción Administrativa. Inhabilidad por 13 años a exgobernador (2012- 2015)</t>
  </si>
  <si>
    <t>Inhabiliado Gobernador de Casanare por irregularidades en el abastecimiento de agua al departamento</t>
  </si>
  <si>
    <t>En 2012, la gobernación de Casanare suscribió un contrato con la empresa de Acueducto Alcantarillado y Aseo de Yopal por un valor superior a los $ 20 mil millones de pesos, con el objeto de construir pozos para abastecimiento de aguas subterráneas. En investigaciones realizadas por la Procuraduría General de la Nación , se determinó que la empresa de acueducto subcontrató a otra compañía para que realizara la obra, ya que ésta no contaba con la capacidad y experiencia requerida. Por estos hechos, en junio de 2017 el órgano de control inhabilitó al exgobernador de Casanare, Nelson Ricardo Mariño Velandia (2012- 2015) por 13 años para ocupar cargos públicos, junto con Helver Rosell Martínez Bohórquez exgobernador encargado y Gustavo Adolfo Lara Sepúlveda, exjefe Jurídico de la Gobernación inhabilitados por 10 años.</t>
  </si>
  <si>
    <t>Gustavo Adolfo Lara Sepúlveda</t>
  </si>
  <si>
    <t>Helver Rosell Martínez Bohórquez</t>
  </si>
  <si>
    <t>Nelson Ricardo Mariño Velandia</t>
  </si>
  <si>
    <t>Gobernacion de Casanare</t>
  </si>
  <si>
    <t>2012, Lorica-Córdoba, Corrupción administrativa. Imputación de cargos a exalcalde (2012- 2015) por irregularides en contratación escolar.</t>
  </si>
  <si>
    <t>Estudiantes fantasmas se paseaban por Córdoba</t>
  </si>
  <si>
    <t>Imputación de cargos a exalcalde por alumnos inexistentes</t>
  </si>
  <si>
    <t>Entre 2012 y 2015, periodo de gobierno de Francisco Jattin como alcalde de Lorica-Córdoba, se celebró un contrato con la Unión Temporal S.O.S, sin contar con la autorización del Ministerio de Educación, ya que éste consideraba que el municipio no requería la prestación del servicio educativo en la vigencia 2012, por contar con las capacidades necesarias. Lo que llamó la atención de esta contratación es que el representante legal de la Unión Temporal, Pedro Llanos Corrales era familiar del alcalde, por esta razón el presidente de la Veeduría Ciudadana de Lorica, denunció las irregularidades de la contratación que tuvo un valor mayor a los $ 2.500 millones y beneficiaría a aproximadamente 1.500 alumnos. También aseguró que los alumnos eran inexistentes y que las instituciones educativas también estarían vinculadas al hecho. Las indagaciones realizadas por la Contraloría General de la República arrojaron un hallazgo de más de $ 1.000 millones de pesos. En 2017, la Fiscalía le imputó cargos al alcalde Jattin y solicitó medida de aseguramiento.</t>
  </si>
  <si>
    <t>Francisco José Jattin Corrales</t>
  </si>
  <si>
    <t>Alcaldía Municipal de Lorica-Córdoba</t>
  </si>
  <si>
    <t>2012, Maceo- Antioquia, Corrupción Privada, Caso Cemex el mayor escándalo de corrupción privada.</t>
  </si>
  <si>
    <t>La "mezcla" del caso Cemex.</t>
  </si>
  <si>
    <t>Caso Cemex sería el mayor escándalo de corrupción privada en el país.</t>
  </si>
  <si>
    <t>En agosto de 2012, Édgar Ramírez Martínez, vicepresidente de planeación de la cementera Cemex, Camilo González Téllez, vicepresidente jurídico y el empresario Eugenio Correa Díaz representante legal del predio que se iba a comprar, firmaron un acuerdo para iniciar la construcción de una cementera en un terreno de 400 hectáreas en el municipio de Maceo, que incluía derechos mineros y se iba a convertir en una zona franca para gozar de los beneficios fiscales. El predio estaba a nombre de José Aldemar Moncada, comerciante que resultó involucrado y condenado en exportaciones falsas de chatarra. El terreno fue sometido a extinción de dominio y se encontraba en un proceso jurídico. Aunque Moncada simuló, a través de la firma de actas, que estaba fuera de las empresas involucradas en el negocio, la Fiscalía aseguró que fue una farsa. El condenado por corrupción estaba enterado de la millonaria negociación, y los directivos de CEMEX ya sabían previamente toda la situación. Aún así procedieron a desembolsar más de $40.000 millones de pesos, dinero que llegó a las cuentas personales del representante del predio Correa Díaz, y que al parecer una parte se utilizó para pagar obligaciones de José Aldemar Moncada. En junio de 2018 un juez de control de garantías profirió medida de aseguramiento contra Edgar Ramírez Martínez, Camilo González Téllez y Eugenio Correa.</t>
  </si>
  <si>
    <t>Camilo González Téllez</t>
  </si>
  <si>
    <t>Empresa Cemex Colombia</t>
  </si>
  <si>
    <t>MACEO</t>
  </si>
  <si>
    <t>Edgar Ramírez Martínez</t>
  </si>
  <si>
    <t>Eugenio Correa Díaz</t>
  </si>
  <si>
    <t>2012, Magdalena. Corrupción administrativa. Fiscalía imputó cargos a exgobernador (2012 -2015)</t>
  </si>
  <si>
    <t>Otro contrato para "La Gata"</t>
  </si>
  <si>
    <t>Imputación de cargos contra exgobernador (2012 -2015) por contratos de juegos de azar</t>
  </si>
  <si>
    <t>En 2012, el gobernador del Magdalena (2012 -2015), Luis Miguel Cotes Habeych, habría incurrido en irregularidades en la adjudicación el contrato de la concesión de los juegos de apuestas permanentes, una modalidad de juego de suerte y azar. Los hechos demostraron que el mandatario habría tramitado la fase precontractual sin los requisitos legales y habría redactado los términos de manera tal que solo pudiera ser oferente la empresa Aposmar, cuya propietaria era Enilse López, alias "La Gata". En julio de 2018, la Fiscalía General de la Nación lo citó a audiencia de imputación de cargos por el delito de contrato sin cumplimiento de requisitos legales.</t>
  </si>
  <si>
    <t>Luis Miguel Cotes Habeych</t>
  </si>
  <si>
    <t>Gobernación del Magdalena</t>
  </si>
  <si>
    <t>MAGDALENA</t>
  </si>
  <si>
    <t>Monopolio Rentístico Departamentos/ Licores, Juegos de suerte y Azar</t>
  </si>
  <si>
    <t>2012, Mitú, Vaupés, Corrupción Administrativa, Concejales Mitú</t>
  </si>
  <si>
    <t>Avistamiento de Micos en Vaupés</t>
  </si>
  <si>
    <t>Concejales de Mitú incluyeron facultades extraordinarias al alcalde que no estaban contempladas en la ley</t>
  </si>
  <si>
    <t>En noviembre de 2012, los concejales de Mitú aprobaron un acuerdo para fijar el presupuesto del municipio del año 2013. En este acuerdo los cabildantes otorgaron facultades extraordinarias al alcalde para intervenir el presupuesto, celebrar contratos y convenios interadministrativos. Por este caso de extralimitación de funciones, la Procuraduría General de la Nación inició una serie de investigaciones en la cual demostró que los concejales no podían incluir artículos para atribuir facultades extraordinarias al alcalde , por lo que habrían incurrido en una falta grave. En agosto de 2016 fue emitido el pliego de cargos a 11 concejales de Mitú elegidos para el periodo (2012-2015)</t>
  </si>
  <si>
    <t>Manuel Antonio Noguera Saya</t>
  </si>
  <si>
    <t>Concejal</t>
  </si>
  <si>
    <t>Concejo Municipal de Mitú-Vaupés</t>
  </si>
  <si>
    <t>VAUPES</t>
  </si>
  <si>
    <t>MITU</t>
  </si>
  <si>
    <t>Alonso García Trujillo</t>
  </si>
  <si>
    <t>Carmenza De la Espriella Escobar</t>
  </si>
  <si>
    <t>Gerardo Evelio Meneses Paiva</t>
  </si>
  <si>
    <t>Germán Alonso Penagos Portela</t>
  </si>
  <si>
    <t>Giovanny Fredy Hernández Sánchez</t>
  </si>
  <si>
    <t>Concejo Municipal de Mitú-Vaupes</t>
  </si>
  <si>
    <t>Gustavo Vargas González</t>
  </si>
  <si>
    <t>Héctor Fabio Cardona Velásquez</t>
  </si>
  <si>
    <t>Henry Manuel Santacruz Restrepo</t>
  </si>
  <si>
    <t>Liliam Mendoza Benjumea</t>
  </si>
  <si>
    <t>2012, Nacional. Corrupción administrativa. Subasta de autos del Senado de la República generó detrimento patrimonial</t>
  </si>
  <si>
    <t>Los carros del Senado.</t>
  </si>
  <si>
    <t>Irregularidades en la ejecucion del contrato fueron la causa de un detrimento patrimonial en la subasta de los autos del senado.</t>
  </si>
  <si>
    <t>En 2012, el Senado de la República firmó un contrato con la empresa Nave Ltda con el objetivo de contratar a una persona para realizar la subasta de vehículos oficiales de la institución que ya no entrarían en funcionamiento. En 2016, la Contraloría General de la República reveló que la subasta no se realizó de manera transparente, pues en algunos casos estos vehículos eran traspasados a personas desconocidas e incluso, a la fecha de 2016, aún había vehículos que figuraban como propiedad del Senado y supuestamente fueron subastados. El ente de control aseguró que se presentó un detrimento patrimonial por un valor de $1.765 millones de pesos debido a la diferencia entre el valor cancelado y el que debió pagarse en favor de la Dirección del Tesoro Nacional.</t>
  </si>
  <si>
    <t>Hacienda y Crédito Público</t>
  </si>
  <si>
    <t>2012, Nacionales, Corrupcion Administrativa, imputan cargos a exgerente del Fondo Nacional del Ahorro (FNA).</t>
  </si>
  <si>
    <t>Expresidente del FNA (Fondo Nacional del Ahorro) compró nueva sede de la entidad de forma irregular.</t>
  </si>
  <si>
    <t>Fiscalía imputó cargos de corrupción contra exgerente del Fondo Nacional del Ahorro (FNA)</t>
  </si>
  <si>
    <t>A mediados del año 2012, Ricardo Arias Mora Gerente del Fondo Nacional del Ahorro (FNA ) firmó un contrato de compraventa de un inmueble ubicado al norte de Bogotá, por un valor superior a los $79 mil millones de pesos, cuando en realidad costaba cerca de $40 mil millones. El objetivo era ubicar allí las instalaciones de la entidad financiera, a pesar de que el inmueble no llenaba los requisitos establecidos en el contrato, no tenia la infraestructura, es más antiguo de lo que dice el contrato y sobre todo no se hizo una comparación dentro del abanico de posibilidades mobiliarias en Bogotá; todo para para favorecer a terceros. En mayo de 2018, a Arias Mora le habían imputado cargos e iniciado juicio por interés indebido en la celebración de contratos.</t>
  </si>
  <si>
    <t>Ricardo Mora Arias</t>
  </si>
  <si>
    <t>Gerente público</t>
  </si>
  <si>
    <t>Fondo Nacional del Ahorro.</t>
  </si>
  <si>
    <t>2012, Pereira- Risaralda, Corrupcion Administrativa, Irregularidades en Corporación Autónoma Regional de Risaralda -CARDER.</t>
  </si>
  <si>
    <t>Irregularidades en licitación de contrato.</t>
  </si>
  <si>
    <t>Procuraduría profirió cargos contra exfuncionarios de la Corporación Autónoma Regional de Risaralda (CARDER)</t>
  </si>
  <si>
    <t>En 2012, tres funcionarios de la Corporación Autónoma Regional de Risaralda (CARDER), el exdirector encargado y jefe de Planeación y el jefe de la Oficina de Asesoría Jurídica, abrieron una licitación pública con el objeto de construir obras de protección para mitigar las inundaciones ocasionadas por los ríos Cauca y Risaralda en municipio de La Virginia, .Según las investigaciones adelantadas por los órganos de control, los funcionarios habrían cometido irregularidades en la etapa precontractual de la licitación pública pues contemplaron requisitos que no eran adecuados, redactaron cláusulas que no eran claras, y variaron el pliego de condiciones de los requisitos de idoneidad y experiencia exigidos en los estudios previos, desconociendo de esta manera los principios de transparencia y responsabilidad que rigen la contratación estatal. En abril de 2017, la Procuraduría General de la Nación formuló pliego de cargos contra los funcionarios por estas conductas.</t>
  </si>
  <si>
    <t>Francisco Antonio Uribe Gómez</t>
  </si>
  <si>
    <t>Corporación Autónoma Regional de Risaralda (Carder)</t>
  </si>
  <si>
    <t>Gabriel Antonio Penilla Sánchez</t>
  </si>
  <si>
    <t>Juan Manuel Álvarez</t>
  </si>
  <si>
    <t>2012, Pijao - Quindio, Corrupcion Politica, Sancion a concejales (2012-2015)</t>
  </si>
  <si>
    <t>Una elección poco democrática</t>
  </si>
  <si>
    <t>Irregularidades en el proceso de elección del personero municipal en el 2012.</t>
  </si>
  <si>
    <t>En enero del 2012, siete exconcejales del municipio de Pijao (James Marín García, Diana María Zuluaga Londoño, Luis Alberto Gómez Cifuentes, Jorge Enrique Parra Méndez, Alberto Peña Valencia, Gilberto Londoño Llano y Carlos Andrés Bautista Forero) incurrieron en irregularidades a la hora de elegir al personero municipal del año 2012, debido a que no había el mínimo de 33 hábiles para llevar a cabo la posterior elección y nombramiento para ese cargo. Otras de las irregularidades fue que no se realizó la respectiva convocatoria pública para la elección del personero y la secretaria del Concejo y simplemente se fijó la fecha de una próxima sesión , donde efectivamente se realizó la elección del nuevo personero sin respetarse el término de ley para realizar la convocatoria a todas las personas que pudieran aspirar al cargo y presentar sus hojas de vida. Por estos hechos en el mismo año, la Procuraduría General de la Nación suspendió un mes en el cargo a los cabildantes . Posteriormente en 2016 se reiteró en fallo de primera instancia la sanción de los concejales . El término de la suspensión se convirtió en salarios para pagar de acuerdo al monto de lo devengado en el momento de la comisión de la falta.</t>
  </si>
  <si>
    <t>Alberto Peña Valencia</t>
  </si>
  <si>
    <t>Concejo Municipal de Pijao- Quindío.</t>
  </si>
  <si>
    <t>QUINDIO</t>
  </si>
  <si>
    <t>PIJAO</t>
  </si>
  <si>
    <t>Suspendido disciplinariamente</t>
  </si>
  <si>
    <t>Carlos Andrés Bautista Forero</t>
  </si>
  <si>
    <t>Diana María Zuluaga Londoño</t>
  </si>
  <si>
    <t>Concejo Municipal de Pijao- Quindío</t>
  </si>
  <si>
    <t>Gilberto Londoño Llano</t>
  </si>
  <si>
    <t>James Marín García</t>
  </si>
  <si>
    <t>Jorge Enrique Parra Mendez</t>
  </si>
  <si>
    <t>Luis Alberto Gómez Cifuentes</t>
  </si>
  <si>
    <t>2012, Riohacha- La Guajira. Corrupción administrativa. Capturan a alcalde (2012-2015) por irregularidades en el acueducto de Camarones.</t>
  </si>
  <si>
    <t>Camarones sin acueducto.</t>
  </si>
  <si>
    <t>El alcalde de Riohacha- La Guajira (2012-2015), fue capturado por irregularidades en la ejecuion del acueducto de Camarones, el cual aún sigue sin funcionar.</t>
  </si>
  <si>
    <t>En 2012, Rafael Ceballos Sierra alcalde de Riohacha- La Guajira (2012-2015), firmo un contrato con Agua para el Pueblo con el objeto de construir el Sistema Integral de Acueducto y Abastecimiento de agua potable en el corregimiento de Camarones el cual tuvo un costo inicial de $9.000 millones de pesos, pero su valor final fue de $13 mil millones de pesos debido a sobrecostos. Durante la ejecución surgieron problemas con la obtención de la licencia para la explotación de agua. Por estos hechos en el año 2016, la Fiscalía, impuso medida de casa por cárcel contra el alcalde Rafael Ceballos, junto con el ex secretario de Infraestructura Julio Vega Ramírez, la jefa de la oficina jurídica, Jaridis Movil y la ex secretaria de salud, Adriana Arregocés Ariño. A fecha de 2017 el acueducto no había sido entregado oficialmente, hacía falta la construcción de un tramo que impedía que se realizara el proceso de purificación del agua por lo que la que llegaba al corregimiento no era apta para el consumo. En el año 2018, al exalcalde Ceballos la Procuraduría General le formuló cargos en su contra por un proceso relacionado a la omisión de pagos de las cuotas pactadas en la conciliación por $1.700 millones de pesos entre el Distrito de Riohacha y la Sociedad Electro Atlántico Ltda.</t>
  </si>
  <si>
    <t>Julio Vega Ramírez</t>
  </si>
  <si>
    <t>Alcaldía Municipal de Riohacha - La Guajira</t>
  </si>
  <si>
    <t>RIOHACHA</t>
  </si>
  <si>
    <t>Adriana Arregocés Ariño</t>
  </si>
  <si>
    <t>Jaridis Movil Moreno</t>
  </si>
  <si>
    <t>Rafael Ceballos Sierra</t>
  </si>
  <si>
    <t>Alcaldía Municipal de Riohacha- La Guajira</t>
  </si>
  <si>
    <t>2012, San jacinto del Cauca, Bolívar, Corrupción Administrativa. Capturados exalcaldes por irregularidades en la ejecución de proyecto de viviendas</t>
  </si>
  <si>
    <t>No hay viviendas en San Jacinto.</t>
  </si>
  <si>
    <t>Capturado exalcalde de San Jacinto por irregularidades en mejoramiento de viviendas.</t>
  </si>
  <si>
    <t>Entre 2012 y 2015, periodo a cargo de Jairo Hernández Payares como alcalde de San Jacinto del Cauca se presentaron ciertas irregularidades en varios contratos para proyectos de saneamiento y mejoramiento de viviendas en varios corregimientos aledaños a San Jacinto , en el cual se realizó una inversión de más de $ 600 millones de pesos. En un informe entregado por la Fiscalía General de la Nación se expone que del presupuesto de los contratos no se ejecutaron alrededor de $190 millones de pesos y las obras no fueron culminadas. A los implicados se les dictó medida de aseguramiento por los delitos de peculado por apropiación y celebración de contratos sin cumplimiento de los requisitos legales. En 2016, el exalcalde Jairo Hernandez fue capturado por parte del CTI de la Fiscalía.</t>
  </si>
  <si>
    <t>Jairo Manuel Hernández Payares</t>
  </si>
  <si>
    <t>Alcaldía Municipal de San Jacinto del Cauca</t>
  </si>
  <si>
    <t>SAN JACINTO DEL CAUCA</t>
  </si>
  <si>
    <t>2012, Santa Fe de Antioquia- Antioquia, Corrupción Administrativa, Alcalde involucrado en detrimento patrimonial.</t>
  </si>
  <si>
    <t>Valores mágicos, que suben y bajan.</t>
  </si>
  <si>
    <t>Alcalde de Santa Fé de Antioquia (2012-2015) a responder por compra de predio y el valor de este.</t>
  </si>
  <si>
    <t>En 2012, el alcalde de Santa Fé de Antioquia Frey León Rodríguez (2012-2015) firmó un contrato para la compra de un predio por valor cercano a los $1500 millones de pesos, para la construcción de un parqueadero . Las investigaciones realizadas por el Instituto Geográfico Agustín Codazzi demostraban que el avalúo real del predio en ese año era de alrededor de $760 millones de pesos. Varios meses después, y por solicitud de la Procuraduría Provincial de Santafé de Antioquia, se obtuvo un nuevo avalúo por parte del IGAC, donde se estableció que el precio real del predio era de $ 727 millones de pesos. En consecuencia, se determinó que hubo un detrimento patrimonial superior a los $ 681 millones . En febrero de 2017 fue formulado pliego de cargos en contra del alcalde, por los delitos de celebración indebida de contratos sin el cumplimiento de los requisitos legales y prevaricato por acción en consecuencia fue capturado por la Fiscalía General de la Nación y enviado a prisión domiciliaria.</t>
  </si>
  <si>
    <t>Frey León Rodríguez</t>
  </si>
  <si>
    <t>Alcaldia Municipal de Santa Fe De Antioquia - Antioquia</t>
  </si>
  <si>
    <t>SANTA FE DE ANTIOQUIA</t>
  </si>
  <si>
    <t>2012, Santander, Corrupción Administrativa, Cargos a exdirectora ICBF regional</t>
  </si>
  <si>
    <t>No adoptó las normas correctas</t>
  </si>
  <si>
    <t>Cargos a exdirectora regional del ICBF en Santander por irregularidades en proceso de adopción de un menor</t>
  </si>
  <si>
    <t>En 2012, la entonces directora del Instituto Colombiano de Bienestar Familiar-Regional Santander, Ruth Bacca, habría cometido conductas irregulares para la adopción de un menor. La funcionaria inició el proceso de adopción aún cuando no se cumplía con los lineamientos estipulados por el ICBF. En 2013 la denuncias fueron trasladadas a la oficina de control interno pero hasta 2017 la Fiscalía General de la Nación imputó cargos en contra de la funcionaria por el delito de prevaricato por acción. La exdirectora no aceptó los cargos y fue absuelta de medida de aseguramiento.</t>
  </si>
  <si>
    <t>Ruth Bacca</t>
  </si>
  <si>
    <t>Instituto Colombiano de Bienestar Familiar Regional Santander</t>
  </si>
  <si>
    <t>Prevaricato</t>
  </si>
  <si>
    <t>2012, Santander, Corrupción Administrativa, Funcionarios UNAD</t>
  </si>
  <si>
    <t>Se rajaron en clase de ética pública y transparencia</t>
  </si>
  <si>
    <t>Procuraduría imputó cargos a rector de la UNAD Santander y otros funcionarios por irregularidades administrativas.</t>
  </si>
  <si>
    <t>Durante el 2012 se habrían presentado una serie de irregularidades por parte de funcionarios de la Universidad Nacional Abierta y a Distancia-UNAD de Santander. Los hechos vinculan a Jaime Alberto Leal Afanador, rector y Nancy Rodríguez Mateus, gerente Administrativa y Financiera, funcionarios que a 2018 continuaban en dicho cargo y Socorro Magdalena Pinzón Pulido, directora ejecutiva de la sede en Florida (EEUU) y, a su vez, vicerrectora de Relaciones Internacionales para 2014. Al rector se le cuestionó por haber realizado contratos con la directora del centro de idiomas de la sede en la Florida siendo su familiar en tercer grado de consanguinidad. Además, el rector aprobó un auxilio educativo por más de 8.000 dólares (alrededor de 24 millones de pesos colombianos) para que el hijo de su familiar adelantara estudios en la Universidad de Harvard. Por otro lado, a Nancy Rodríguez Mateus se le cuestiona el omitir información de ingresos propios por más de $ 1.700 millones de pesos en el informe de presupuesto de la vigencia 2012. Por estas conductas, en 2018 le fueron imputados cargos a los funcionarios a título de falta gravísima.</t>
  </si>
  <si>
    <t>Jaime Alberto Leal Afanador</t>
  </si>
  <si>
    <t>Universidad Nacional Abierta y a Distancia -UNAD</t>
  </si>
  <si>
    <t>Nancy Rodríguez Mateus</t>
  </si>
  <si>
    <t>Universidad Nacional Abierta y a Distancia-UNAD</t>
  </si>
  <si>
    <t>Socorro Magdalena Pinzón Pulido</t>
  </si>
  <si>
    <t>2012, Soledad- Atlántico. Corrupción administrativa. Capturan a exalcalde (2012-2015) por irregularidades en la adjudicación de un contrato de mantenimiento para aires en las escuelas del municipio.</t>
  </si>
  <si>
    <t>Los colegios de Soledad se quedaron sin aires acondicionados</t>
  </si>
  <si>
    <t>En 2016 la Procuraduría General inhabilito a exalcalde de Soledad (2012-2015) por irregularidades en adjudicación en contrato para hacer mantenimiento a escuelas del municipio.</t>
  </si>
  <si>
    <t>En 2012, el alcalde de Soledad- Atlántico, Franco Castellanos Niebles (2012-2015), suscribió un contrato por más de $160 millones de pesos con el objeto de suministrar y hacer mantenimiento a aires acondicionadas en diferentes escuelas del municipio. De acuerdo con la investigación realizada por la Procuraduría General de la Nación, el proponente que fue seleccionado no cumplía con los requisitos establecidos en el pliego de condiciones, sin embargo éste fue modificado para favorecer al proponente. Por estos hechos, la Procuraduría General en 2016 inhabilitó para ejercer cargos públicos por 10 años al exalcalde Franco Castellanos y en el fallo de primera instancia fue destituida e inhabilitada para ejercer cargos públicos por 10 años Indira González Estrada,exsecretaria general de la alcaldía de Soledad.</t>
  </si>
  <si>
    <t>Franco Castellanos Niebles</t>
  </si>
  <si>
    <t>Alcaldía Municipal de Soledad-Atlántico</t>
  </si>
  <si>
    <t>Indira González Estrada</t>
  </si>
  <si>
    <t>2012, Sucre- Corrupción administrativa. Gobernación de Sucre habría pagado a IPS por falsos enfermos de Hemofilia</t>
  </si>
  <si>
    <t>La Hemofilia está de moda</t>
  </si>
  <si>
    <t>Ocho pacientes con hemofilia en Sucre serian inexistentes, sin embargo la Gobernación pago su tratamiento desde el 2012 hasta el 2015.</t>
  </si>
  <si>
    <t>Entre 2012 y 2015, la Gobernación de Sucre realizó un convenio con la Institución Prestadora de Servicios de Salud-IPS FullSalud de alrededor de $3.000 millones de pesos para el tratamiento y suministro de medicinas a 8 pacientes con Hemofilia. Dicha IPS habría falsificado los documentos necesarios para hacer los recobros correspondientes en las vigencias 2012, 2013, 2014 y 2015. En una auditoría realizada a los recursos del Sistema General de Participaciones de Sucre por la Contraloría General de la República, se evidenció que los pacientes no hacían parte de ninguna base de datos de pacientes con coagulopatías, ninguna EPS los había tratado o diagnosticado como enfermos de Hemofilia. De igual forma la Contraloría aseguró que la Secretaría de Salud regional no llevó a cabo los controles y procedimientos necesarios para detectar deficiencias y garantizar la correcta inversión de los recursos del sector Salud. En 2017, el médico hematólogo de Fullsalud IPS, aseguró que los pacientes sí padecían la enfermedad y que él los trató y diagnosticó ; por esto, la Contraloría lo citó en el marco de la indagación preliminar a que rindiera indagatoría y trasladó el caso a la Fiscalía General.</t>
  </si>
  <si>
    <t>Álvaro Calderón Gomezcásseres</t>
  </si>
  <si>
    <t>Instituciones Prestadoras de Servicios de Salud-IPS FullSalud</t>
  </si>
  <si>
    <t>Indagación Preliminar</t>
  </si>
  <si>
    <t>2012, Sucre. Corrupción administrativa. Exfuncionarios capturados y exgobernador (2012-2015) investigado por cartel de enfermos mentales</t>
  </si>
  <si>
    <t>Yo no estoy loco</t>
  </si>
  <si>
    <t>Gobernacion de Sucre habria pagado a IPS millonarias sumas por tratamiento a falsos enfermos mentales.</t>
  </si>
  <si>
    <t>Entre los años 2012 y 2015, la Gobernación de Sucre pagó a varias IPS con el objeto de prestar servicios de salud mental a los pacientes que así lo requirieran por un valor superior a los $5.000 millones de pesos. En 2017 en investigaciones realizadas por la Contraloría General de la República, se evidenció que las facturas que presentaban para hacer los cobros, corresponderían a servicios no prestados, pero que sí fueron pagados a pesar de no existir contrato; estos pagos irregulares se realizaron con recursos del Sistema General de Participaciones – SGP-. En 2017 la Procuraduría General inició un proceso de Responsabilidad Fiscal por 155 facturas, que sumaban mas de mil millones de pesos. En marzo de 2017, la Fiscalía General capturó e imputó cargos contra a José Jorge Madera Lastre, exsecretario de Salud; Samir Gregorio Serpa Álvarez, líder de auditoria de la Secretaría de Salud Departamental de Sucre; Luis Alberto Fadúl, representante legal de la Fundación Nuevo Ser, Ronaldo Herazo Bertel, contador público, y Ernesto Vladimir González, representante de la IPS Nuevos amaneceres; Efraín Suarez y Nayibe Padilla Villa, ex secretarios de Salud del departamento les fue impuesta casa por cárcel; de igual forma la Contraloría General de la República abrió un proceso de investigación al exgobernador de Sucre (2012-2015).</t>
  </si>
  <si>
    <t>José Jorge Madera Lastre</t>
  </si>
  <si>
    <t>Secretaria de Salud departamental de Sucre</t>
  </si>
  <si>
    <t>Luis Alberto Fadúl</t>
  </si>
  <si>
    <t>Fundación Nuevo Ser</t>
  </si>
  <si>
    <t>Efraín Suarez Arrieta</t>
  </si>
  <si>
    <t>Secretarìa departamental de salud</t>
  </si>
  <si>
    <t>Julio César Guerra Tulena</t>
  </si>
  <si>
    <t>Gobernación de Sucre</t>
  </si>
  <si>
    <t>Nayibe Padilla Villa</t>
  </si>
  <si>
    <t>Secretarìa departamental de salud de Sucre</t>
  </si>
  <si>
    <t>Ronaldo Herazo Bertel</t>
  </si>
  <si>
    <t>Samir Gregorio Serpa Álvarez</t>
  </si>
  <si>
    <t>2012-2014, Sucre, Corrupción Privada, Sanción exdirector Comfasucre</t>
  </si>
  <si>
    <t>Con el tanque lleno</t>
  </si>
  <si>
    <t>Sancionado exdirector de Comfasucre por sobrecostos injustificados de combustible</t>
  </si>
  <si>
    <t>Entre 2012 y 2014 el entonces director de la Caja de Compensación Familiar de Sucre-Comfasucre, William Martínez Santamaría habría realizado pagos de combustible de manera injustificada y por encima del gasto medio de consumo con recursos públicos de la entidad. Los recursos que se vieron involucrados por esta conducta fueron de alrededor de $418 millones de pesos. En Diciembre de 2016, la Procuraduría General de la Nación en fallo de primera instancia inhabilitó al mandatario por 20 años para ejercer cargos públicos y lo obligó a pagar $837 millones de pesos de multa. En 2018 el funcionario fue capturado por estar involucrado en un caso de homicidio. Cabe resaltar que Comfasucre había sido intervenida desde 2014 por casos de corrupción e irregularidades al interior de la entidad en donde quitaban el subsidio a personas que tenían beneficios y le colocaban el nombre de otra.</t>
  </si>
  <si>
    <t>William Martínez Santamaría</t>
  </si>
  <si>
    <t>Director/Trabajador de Caja de Compensación Familiar</t>
  </si>
  <si>
    <t>Caja de Compensación Familiar de Sucre-Comfasucre</t>
  </si>
  <si>
    <t>2012-2015, Bogotá. Corrupción Administrativa, Inhabilitada Directora de Patrimonio del Gobierno Petro</t>
  </si>
  <si>
    <t>Falta de revisión</t>
  </si>
  <si>
    <t>Inhabilitada Directora de Patrimonio de Bogotá (2012-2015) por no revisar requisitos en contrato de un vídeo institucional</t>
  </si>
  <si>
    <t>Entre 2012 y 2015, la Directora del Instituto Distrital de Patrimonio del gobierno de Gustavo Petro María Eugenia Martínez firmó un contrato con la Sociedad Ziggurat Records para la realización de un video institucional. Las investigaciones adelantadas por los órganos de control demostraron que la entidad contratante no tenía los años de experiencia que exigían los pliegos. La funcionaria cuestionó la decisión y apeló la determinación de imponerle una sanción disciplinaria. No obstante, en septiembre de 2017 le fue confirmada sanción e inhabilidad en segunda instancia por 10 años para ejercer cargos públicos.</t>
  </si>
  <si>
    <t>Maria Eugenia Martínez</t>
  </si>
  <si>
    <t>Instituto Distrital de Patrimonio</t>
  </si>
  <si>
    <t>Cultura</t>
  </si>
  <si>
    <t>Sancionada e Inhabilitada por 10 años</t>
  </si>
  <si>
    <t>Fallo de segunda instancia</t>
  </si>
  <si>
    <t>2012-2015, Bucaramanga, Santander, Corrupción Administrativa, Capturado Alcalde de Bucaramanga (2012-2015)</t>
  </si>
  <si>
    <t>Manantial de Corrupción</t>
  </si>
  <si>
    <t>Capturado exalcalde de Bucaramanga por creación de sociedades irregulares con la iglesia "Manatial de Amor"</t>
  </si>
  <si>
    <t>En 2011, Luis Francisco Bohorquez fue elegido como alcalde de Bucaramanga para el periodo 2012-2015. Sin embargo, previo a su posesión como mandatario de la ciudad, familiares cercanos suscribieron sociedades para lograr obtener numerosos contratos de la alcaldía. El punto en común de estos contratistas era su pertenencia a la iglesia cristiana "Manantial de Amor" ubicada en Floridablanca. La empresas fueron creadas por primas y tías del alcalde. Llamó también la atención que el pastor de la iglesia, Leonardo Luna Escalante conformó cinco empresas que posteriormente fueron contratadas por la alcaldía de Bohorquez sin los procesos de selección objetiva para reparar parques y otras áreas públicas de la ciudad y adicionalmente, las propuestas de contratación iban con sobrecostos de hasta el 30% más que los valores normales del mercado. Por estos hechos, en diciembre de 2017 Luis Francisco Bohorquez fue enviado a prisión. También le fue dictada prisión al pastor Leonardo Luna Escalante, a Gloria Azucena Durán, funcionaria de carrera de la Alcaldía de Bucaramanga y a Clemente León Olaya, exsecretario de infraestructura de Bucaramanga.</t>
  </si>
  <si>
    <t>Clemente León Olaya</t>
  </si>
  <si>
    <t>Alcaldía Municipal de Bucaramanga</t>
  </si>
  <si>
    <t>Contratación pública,Político/ Electoral</t>
  </si>
  <si>
    <t>Gloria Azucena Durán</t>
  </si>
  <si>
    <t>De carrera</t>
  </si>
  <si>
    <t>Leonardo Luna Escalante</t>
  </si>
  <si>
    <t>Miembro de Congregación religiosa</t>
  </si>
  <si>
    <t>Iglesia Cristiana Manantial de Amor</t>
  </si>
  <si>
    <t>Luis Francisco Bohórquez</t>
  </si>
  <si>
    <t>2012-2015, Bucaramanga, Santander, Corrupción Administrativa, Carrusel de Contratos</t>
  </si>
  <si>
    <t>Feria de contratos</t>
  </si>
  <si>
    <t>Se destapa "Carrusel de contratos" en el Instituto Municipal de Empleo y Fomento Empresarial de Bucaramanga -IMEBÚ</t>
  </si>
  <si>
    <t>En 2012, el Instituto Municipal de Empleo y Fomento Empresarial de Bucaramanga (Imebu) suscribrió un contrato con la Fundación Amigos del Mañana por un monto de $50 millones de pesos para desarrollar el proyecto denominado capacitación y apoyo a la gestión, administración y aplicación de tecnologías de la información y la comunicación para 50 jóvenes emprendedores de la comuna 2 de Bucaramanga. Al parecer se habrían presentado irregularidades con este contrato pues se habría firmado sin el lleno de los requisitos legales. Además, el objeto del contrato no se cumplió a cabalidad. Adicionalmente las investigaciones demostraron que la fundación no contaba con la idoneidad para realizar el contrato. Este caso hace parte del llamado "Carrusel de Contratos" destapado en Santander, donde entre 2012 y 2015 se firmaron más de 100 contratos con fundaciones que en su mayoría serían de papel. En 2017, el exdirector de IMEBÚ, Cristian Rueda Rodríguez le fueron imputados los delitos de celebración de contratos sin el cumplimiento de los requisitos legales y peculado por apropiación. El funcionario fue cobijado con prisión domiciliaria. En julio de 2018 también le imputaron cargos a la representante legal de Fundacosol, Zoila Ferreira Ríos, por ser otra de las fundaciones involucradas en este carrusel.</t>
  </si>
  <si>
    <t>Cristian Rueda Rodríguez</t>
  </si>
  <si>
    <t>Instituto Municipal de Empleo y Fomento Empresarial de Bucaramanga (Imebu)</t>
  </si>
  <si>
    <t>Zoila Ferreira Ríos</t>
  </si>
  <si>
    <t>Fundacosol</t>
  </si>
  <si>
    <t>2012-2015, Buenaventura, Valle del Cauca, corrupción administrativa, captura exalcalde de Buenaventura (2012-2015) Bartolo Valencia</t>
  </si>
  <si>
    <t>Qué mala educación...</t>
  </si>
  <si>
    <t>Capturan a Bartolo Valencia, exalcalde de Buenaventura, por apropiarse de 5.000 millones de pesos destinados a proyectos de educación.</t>
  </si>
  <si>
    <t>Entre 2012 y 2015, Bartolo Valencia Ramos, alcalde de Buenaventura , junto con Carlos Riascos, secretario de educación de la época, y Rosminda Sanclemente, rectora de un centro educativo del municipio, se habrían apropiado de recursos de cuatro contratos por un valor cercano a los $ 5.000 millones de pesos destinados a servicios para estudiantes de bajos recursos. Según la investigación de la Fiscalía General de la Nación , se apropiaron de ese dinero de diversas maneras, entre ellas subcontratación con terceros e inscripción de estudiantes “fantasma”, sustentando por ejemplo servicios a 100 estudiantes que nunca existieron. En 2015 el alcalde fue capturado y posteriormente dejado en libertad. En marzo de 2016 el mandatario fue recapturado junto con el secretario de educación y la rectora para responder ante la justicia por los delitos de peculado, concierto para delinquir y contrato sin el cumplimiento de los requisitos legales.</t>
  </si>
  <si>
    <t>Bartolo Valencia Ramos</t>
  </si>
  <si>
    <t>Alcaldía municipal de Buenaventura</t>
  </si>
  <si>
    <t>Carlos Enrique Riascos Mosquera</t>
  </si>
  <si>
    <t>Alcaldía de Buenaventura</t>
  </si>
  <si>
    <t>Rosminda Sanclemente</t>
  </si>
  <si>
    <t>Institución educativa de Buenaventura</t>
  </si>
  <si>
    <t>2012-2015, Dagua, Valle del Cauca, Corrupción Administrativa, Captura alcalde (2012-2015)</t>
  </si>
  <si>
    <t>Cemento por votos y otras malas decisiones</t>
  </si>
  <si>
    <t>Capturado alcalde de Dagua (2012-2015) por hechos irregulares durante su gobierno</t>
  </si>
  <si>
    <t>En 2012, el alcalde de Dagua (2012-2015) Diego Fernando Solarte suscribió un contrato que tenía como objeto la adquisición e instalación de un soporte metálico para una pizarra de pared en una institución educativa en un corregimiento del municipio. Este contrato si bien no se ejecutó, fue cancelado. En 2017 le fue imputado el delito de peculado por apropiación a favor de terceros. Solarte no fue a prisión pero siguió vinculado a la investigación. En 2015, el mandatario también se vio involucrado en otro hecho relacionado con una adición presupuestal de más de $ 2.800 millones de pesos para mejoramiento de vivienda pero que terminaron financiando la campaña política de un candidato a la alcaldía, pues compraban los materiales en ferreterías de la región y luego lo entregaban a líderes de la comunidad para que movilizaran a los votantes el día de las elecciones. Por este hecho fue capturado en diciembre de 2016.</t>
  </si>
  <si>
    <t>Diego Fernando Solarte</t>
  </si>
  <si>
    <t>Alcaldía Municipal de Dagua-Valle del Cauca</t>
  </si>
  <si>
    <t>DAGUA</t>
  </si>
  <si>
    <t>2012-2015, Madrid, Cundinamarca, Corrupción Administrativa, Captura alcalde</t>
  </si>
  <si>
    <t>Disfrazando contratos</t>
  </si>
  <si>
    <t>Capturado Giovanni Villarraga, alcalde de Madrid (2012-2015) por irregularidades en contratos del municipio</t>
  </si>
  <si>
    <t>En 2015, GiovannI Villarraga, alcalde municipal de Madrid suscribió un convenio de cooperación con la empresa KEOPS Y Asociados S.A.S. E.S.P. para la instalación del servicio público de gas natural en varias veredas del municipio. Según las investigaciones de los órganos de control, el mandatario disfrazó el contrato de obra pública y poder contratar de manera directa para apropiarse de 120 millones de pesos, dinero perteneciente a las arcas del municipio. En 2017, el exalcalde fue capturado junto con Danilo Armando Suárez Acevedo, exsecretario de la Secretaría Jurídica de Madrid; Héctor Fabio Castellanos Arciniegas, exsecretario de Obras Públicas de Madrid; y Ludy Fernanda Cáceres Solano quien fungía como representante legal de la Empresa KEOPS y Asociados S.A.S. E.S.P.</t>
  </si>
  <si>
    <t>Danilo Armando Suárez Acevedo</t>
  </si>
  <si>
    <t>Alcaldía Municipal de Madrid-Cundinamarca</t>
  </si>
  <si>
    <t>MADRID</t>
  </si>
  <si>
    <t>Ludy Fernanda Cáceres Solano</t>
  </si>
  <si>
    <t>KEOPS y Asociados S.A.S. E.S.P.</t>
  </si>
  <si>
    <t>GiovannI Villarraga</t>
  </si>
  <si>
    <t>Héctor Fabio Castellanos Arciniegas</t>
  </si>
  <si>
    <t>2012-2015, Simacota, Santander, Corrupción Administrativa, Capturada Alcaldesa (2012-2015)</t>
  </si>
  <si>
    <t>Contratos sin obras</t>
  </si>
  <si>
    <t>Capturada alcaldesa de Simacota (2012-2015) por irregularidades en contratos del municipio</t>
  </si>
  <si>
    <t>Entre 2012 y 2015, la alcaldesa de Simacota-Santander (2012-2015) Marcela del Pilar Arce Hernández cometió varias irregularidades en contratos. En 2012 suscribió un contrato de compraventa de una motoniveladora para el municipio con el Grupo Empresarial del Oriente por un valor de $577 millones de pesos. El contrato no re cumplió en el tiempo estipulado (dos meses) por lo cual en 2016 le fueron imputados cargos por los delitos de contrato sin el lleno de los requisitos, peculado por apropiación, y violación al régimen de inhabilidades e incompatibilidades. En febrero de 2017, la exmandataria fue capturada por otros hechos relacionados a la construcción en 2015 de un pozo profundo y adecuación de un acueducto rural por un monto de $ 18 millones de pesos en el municipio que nunca se ejecutó, pero sí se entregaron todos los recursos al contratista. Por este último hecho le fueron imputados los delitos de peculado por apropiación, contrato sin cumplimiento de requisitos legales, falsedad ideológica en documento público y asociación para la comisión de un delito contra la administración pública.</t>
  </si>
  <si>
    <t>Marcela del Pilar Arce Hernández</t>
  </si>
  <si>
    <t>Alcaldía Municipal de Simacota-Santander</t>
  </si>
  <si>
    <t>SIMACOTA</t>
  </si>
  <si>
    <t>2012. La Jagua de Ibirico- Cesar, Corrupción Administrativa, Contraloría imputa responsabilidad fiscal al exalcalde (2012-2015) por irregularidades en el PAE</t>
  </si>
  <si>
    <t>Alimentando Corrupción y generando desnutrición</t>
  </si>
  <si>
    <t>Imputacion de cargos por responsabilidad fiscal contra exalcalde de La Jagua de Ibirico- Cesar (2012-2015)</t>
  </si>
  <si>
    <t>A finales de 2015, el alcalde de La Jagua de Ibirico- Cesar, Didier Lobo (2012-2015), firmó un contrato para la alimentación escolar que debía ser ejecutado en el 2016 por un valor de más de $3 mil millones de pesos; con el consorcio Alimentando Corazones 2016 integrado por la Corporación Gestión del Recurso Social y Humano ONG- Gers, la misma corporación que investiga la Contraloría por incurrir en sobrecostos en un contrato que se firmo en 2012 por valor de $15 mil millones para entregar kits nutricionales el cual generó un detrimento patrimonial de $2.384 millones de pesos. Por estos hechos , la Contraloría General de la República en 2018 le imputó responsabilidad fiscal al exalcalde y actual senador de la república Didier Lobo, por los elevados costos que se pagaron en dicho contrato y el detrimento patrimonial de $2.900 millones de pesos. De igual forma imputó cargos por responsabilidad fiscal por $1.400 millones contra la secretaria de Salud Municipal de la época, Cenith Echavez Ospino junto a los integrantes de la Corporación Gestión del Recurso Social y Humano (GERS)</t>
  </si>
  <si>
    <t>Cenith Echavez Ospino</t>
  </si>
  <si>
    <t>Alcaldía Municipal de La Jagua de Ibirico- Cesar</t>
  </si>
  <si>
    <t>CESAR</t>
  </si>
  <si>
    <t>LA JAGUA DE IBIRICO</t>
  </si>
  <si>
    <t>Corporación Gestión del Recurso Social y Humano ONG- Gers</t>
  </si>
  <si>
    <t>ONG</t>
  </si>
  <si>
    <t>Didier Lobo Chinchilla</t>
  </si>
  <si>
    <t>2012. Corrupción privada. Gerentes de la Tripe A y de Inassa Capturados e investigados por irregulares fiscales.</t>
  </si>
  <si>
    <t>El Caso de Lezo</t>
  </si>
  <si>
    <t>Las irregularidades del contrato entre las empresa Triple A e Inassa dejan capturas en Colombia y España.</t>
  </si>
  <si>
    <t>Entre 2012 y 2015, Ramón Navarro Pereira, gerente de la empresa de servicios públicos de Acueducto, Alcantarillado y Aseo de Atlántico -Triple A , junto con varios representantes de la empresa española Inassa S.A., filial de expansión de Canal de Isabel II en América Latina, y la firma Recaudos y Tributos S.A., se habrían apropiado de más de $27 mil millones de pesos, ya que crearon 54 órdenes de pedido de bienes y servicios que no fueron adquiridos y 4 contratos de consultoría; los cuales fueron reportados como operaciones normales de la Triple A y, se usaron para realizar cobros correspondientes por regalías. Por estos hechos irregulares, en el 2018 fue capturado Ramón Navarro por parte de la Fiscalía General de la Nación y además fue imputado junto con Julia Margarita Serrano Monsalve, exgerente financiera de Triple A. Por otro lado, la Fiscalía adelanta otra investigación relacionada a un contrato realizado en el año 2000 entre Triple A S.A. y la empresa española Inassa, con el objetivo de prestar asistencia en gestión comercial, operativa, administrativa y técnica; en su momento se acordó que Triple A le pagaría mensualmente el 4,5 % del recaudo de servicios domiciliarios a la empresa española; no obstante el ente de control aseguró que dicho contrato no se ejecuto y a lo largo del tiempo transcurrido se han pagado más de $220 mil millones de pesos. Por estos hechos, en 2017 la Procuraduría General ordeno suspender el contrato y en 2018 la Fiscalía citó a indagatoria a directivos y exdirectivos de las empresas Triple A e Inassa. Cabe resaltar que en España han sido capturados 11 miembros de la empresa Canal de Isabel II luego de la Fiscalía española descubriera que se habrían apropiado de dineros del acueducto de Madrid y de las empresas de Canal Isabel II en Colombia, Ecuador, Panamá, Brasil y República Dominicana.</t>
  </si>
  <si>
    <t>Alberto Muguiro Eulate</t>
  </si>
  <si>
    <t>Inassa</t>
  </si>
  <si>
    <t>Carlos Roca García</t>
  </si>
  <si>
    <t>Carlos Alberto Ariza Duque</t>
  </si>
  <si>
    <t>Sociedad de Acueducto, Alcantarillado y Aseo de Barranquilla S.A. E.S.P. (Triple A)</t>
  </si>
  <si>
    <t>Edmundo Rodríguez Sobrino</t>
  </si>
  <si>
    <t>Francisco Javier Malia Baro</t>
  </si>
  <si>
    <t>Francisco Olmos Fernández Corugedo</t>
  </si>
  <si>
    <t>Germán Sarabia Huyke</t>
  </si>
  <si>
    <t>Julia Margarita Serrano Monsalve</t>
  </si>
  <si>
    <t>Luis Alberto Nicolella de Caro</t>
  </si>
  <si>
    <t>Luis Fernando Arboleda González</t>
  </si>
  <si>
    <t>Ramón Navarro Pereira</t>
  </si>
  <si>
    <t>Ramón Heraclio Hemer Redondo</t>
  </si>
  <si>
    <t>2012. Magdalena. Corrupción administrativa. Detrimento patrimonial por contrato para vías en el departamento.</t>
  </si>
  <si>
    <t>La vía más importante, ¿donde está que no la veo?</t>
  </si>
  <si>
    <t>Investigación contra exgobernador y gobernadora (2016-2019) del Magdalena por detrimento patrimonial.</t>
  </si>
  <si>
    <t>En 2012, se firmó un convenio para la implementación y ejecución del proyecto de inversión de la Vía de la Prosperidad, una de la más importantes del Magdalena, por un valor mayor a los $ 400 mil millones de pesos provenientes de regalías y recursos de la Nación. Durante la ejecución del mismo, la Procuraduría General de la Nación encontró varias irregularidades, inicialmente en el incumplimiento de las obligaciones contenidas en el convenio, sus adiciones y modificaciones. De igual forma, se identificó un posible detrimento patrimonial por mas de $ 13 mil millones de pesos en la construcción de la Vía , la cual estaba siendo ejecutada desde el año 2013 y al año 2018 solo se había ejecutado el 30%. En abril del 2018, la Procuraduría citó por tercera vez a los implicados en este hecho, el gobernador del periodo (2012-2015) y la gobernadora (2016-2019) mientras continuaba la investigación para esclarecer los hechos. No obstante, a finales de 2017 se firmó un acuerdo de regularización entre Invías, la Gobernación de Magdalena, una veeduría especializada y el contratista, para ejecutar 18 kilómetros de la vía, la cual debía ser entregada a julio de 2018.</t>
  </si>
  <si>
    <t>Rosa Cotes de Zuñiga</t>
  </si>
  <si>
    <t>Gobernacion de Magdalena</t>
  </si>
  <si>
    <t>2013 , Santander, Corrupción Administrativa, Investigación Diputados (2012-2015)</t>
  </si>
  <si>
    <t>Se pasaron de la raya</t>
  </si>
  <si>
    <t>Sancionados exdiputados de Santander por otorgar facultades para modificar la estructura inte</t>
  </si>
  <si>
    <t>En 2013, los diputados del departamento de Santander emitieron una ordenanza con el fin de otorgar facultades al Contralor para la modificación de la estructura organizacional de la entidad, el Manual de Funciones y Competencias, el Manual de Operaciones y Procedimientos, las cargas laborales, la escala salarial de la Contraloría General de Santander y otras decisiones como suprimir el cargo de conductor y crear uno de profesional universitario. La Procuraduría General de la Nación decidió abrir investigación contra 12 diputados por estos hechos, pues la ordenanza era inconstitucional y habrían incurrido en extralimitación de sus funciones. El gobernador encargado de la época y el jefe de la oficina de asesoría jurídica de la Gobernación también fueron investigados por haber sancionado dicha ordenanza. En abril de 2016, los diputados fueron citados a audiencia pública y en diciembre de 2017 fueron sancionados por 9 meses al considerarse esta actuación como una falta grave cometida con culpa gravísima, teniendo en cuenta el grave daño social de la conducta y la afectación de derechos fundamentales.</t>
  </si>
  <si>
    <t>Luis Eduardo Díaz Mateus</t>
  </si>
  <si>
    <t>Asamblea Departamental de Santander</t>
  </si>
  <si>
    <t>Álvaro Celis Carrillo</t>
  </si>
  <si>
    <t>Camilo Andrés Arenas Valdivieso</t>
  </si>
  <si>
    <t>Édgar Higinio Villabona Carrero</t>
  </si>
  <si>
    <t>Fernán Gabriel Rueda Domínguez</t>
  </si>
  <si>
    <t>Henry Hernández Hernández</t>
  </si>
  <si>
    <t>Iván Fernando Aguilar Zambrano</t>
  </si>
  <si>
    <t>Jorge Eliecer García Jaimes</t>
  </si>
  <si>
    <t>José Ángel Ibáñez Almeida</t>
  </si>
  <si>
    <t>Luis Fernando Peña Riaño</t>
  </si>
  <si>
    <t>Luis Tulio Tamayo Tamayo</t>
  </si>
  <si>
    <t>Rubiela Vargas González</t>
  </si>
  <si>
    <t>2013, Armenia - Quindio, Corrupción Administrativa, Inhabilitan a Gobernadora del Quindío (2012-2015)</t>
  </si>
  <si>
    <t>Contratación directa, Sanción directa</t>
  </si>
  <si>
    <t>Inhabilitan a gobernadora de Quindío (2012-2015) por contrataciones directas para proyectos de vivienda y servicios públicos</t>
  </si>
  <si>
    <t>En 2013, Sandra Paola Hurtado, Gobernadora del Quindío (2012 -2015), adjudicó seis convenios interadministrativos mediante la modalidad de contratación directa entre las Empresas Públicas del Quindío (EPQ) y la Promotora de Vivienda del Quindío (Proviquindío). Según el ente de control, no había razón para que se usara la contratación directa en esos casos, además estas empresas no tenían la capacidad técnica, administrativa, logística ni operativa para desarrollar los objetos contractuales, lo que conllevó a que se convirtieran en intermediarios, violando el principio de transparencia en la contratación. En 2018, la gobernadora fue inhabilitada por 12 años para ejercer cargos públicos por la Procuraduría. Por estos hechos también fueron sancionados los gobernadores encargados John James Fernández López y Julio Ernesto Ospina Gómez. El Ministerio Público, además, suspendió seis meses al exgerente de EPQ (antes Esquín S.A E.S.P), ), Heidelman Grajales Puentes, y al exgerente de Provinquindío, Jhonny Alberto Rodríguez Jaramillo, pues aceptaron el convenio a pesar de no tener la capacidad para ejecutar los objetos contractuales.</t>
  </si>
  <si>
    <t>Heidelman Grajales Puentes</t>
  </si>
  <si>
    <t>Empresa de Servicios Públicos, Esaquín S.A.</t>
  </si>
  <si>
    <t>Jhon James Fernández</t>
  </si>
  <si>
    <t>Gobernación del Quindío</t>
  </si>
  <si>
    <t>Jonhny Alberto Rodríguez Jaramillo</t>
  </si>
  <si>
    <t>Promotora de Vivienda y Desarrollo del Quindío, Proviquindío</t>
  </si>
  <si>
    <t>Julio Ernesto Ospina Gómez</t>
  </si>
  <si>
    <t>Gobernación Del Quindío</t>
  </si>
  <si>
    <t>Sandra Paola Hurtado Palacio</t>
  </si>
  <si>
    <t>2013, Barranquilla- Atlantico. Corrupción administrativa. Hallazgos fiscales en recursos para educación y primera infancia.</t>
  </si>
  <si>
    <t>Hallazgos fiscales</t>
  </si>
  <si>
    <t>Auditoria a Sistema General de Participaciones en Barranquilla- Atlántico encontró 17 hallazgos administrativos, tres disciplinarios y dos penales y fiscales por más de $3.000 millones de pesos</t>
  </si>
  <si>
    <t>En 2017, la Contraloría General de la República presentó el informe de auditoría a los recursos del Sistema General de Participaciones, SGP, en Barranquilla- Atlántico, en el que establece 17 hallazgos administrativos, tres disciplinarios, dos penales y fiscales por más de $3.000 millones de pesos. En la auditoria se puntualizaron dos casos, uno en el barrio el Rebolo relacionado a los giros que realizó el Distrito al Colegio Técnico Distrital del municipio; en la visita realizada no se encontró información contable, ni soporte de los gastos de los dineros recibidos durante las vigencias 2013, 2014 y 2015. El ente de control denunció que en 2013 giraron desde el distrito $47 millones para matrículas de la institución educativa, y de este dinero fueron retirados en cheques girados a nombre de la rectora más de $20 millones de pesos y a terceros más de $25 millones. El informe concluye con que los recursos no fueron invertidos en el sistema educativo, ni destinados al cumplimiento de un fin público. Por otra parte, el segundo caso, es el Programa de Primera Infancia en Barranquilla por el cual se giraron mas de $3.300 millones; en este contrato se encontró que fue liquidado en 2016, pero se evidenciaron irregularidades como pagos indebidos, gastos no justificados y además no se hizo la devolución de las sumas pagadas en exceso, por lo cual se presume un detrimento patrimonial de más de $2.800 millones de pesos.</t>
  </si>
  <si>
    <t>2013, Bogotá, Corrupción Administrativa, Sanción secretaria distrital de la mujer (2012-2015)</t>
  </si>
  <si>
    <t>Se pasó las normas</t>
  </si>
  <si>
    <t>Secretaria Distrital de la Mujer (2012-2015) sancionada por omisión de normal de la contratación estatal</t>
  </si>
  <si>
    <t>En 2013, la Secretaría Distrital de la Mujer de Bogotá, Martha Lucía Sánchez Segura firmó un convenio de asociación con la Corporación Orientar para atender en una casa de refugio a mujeres víctimas de la violencia, por un valor de $914 millones de pesos. La funcionaria no tuvo en cuenta la modalidad de licitación o concurso público establecido por las leyes de la contratación estatal para suscribir este convenio y tampoco buscó una firma reconocida y con idoneidad para el cumplimiento adecuado del contrato. En abril de 2017, la Personería de Bogotá inhabilitó a la funcionaria por 10 años para ejercer cargos públicos.</t>
  </si>
  <si>
    <t>Martha Lucía Sánchez</t>
  </si>
  <si>
    <t>Secretaría Distrital de la Mujer de Bogotá</t>
  </si>
  <si>
    <t>Inhabilitada por 10 años</t>
  </si>
  <si>
    <t>Personería de Bogotá</t>
  </si>
  <si>
    <t>2013, Bogotá, Cundinamarca, Corrupción Administrativa, Construcción Comando de Policía de Bogotá</t>
  </si>
  <si>
    <t>Un Mamut Blanco en Bogotá</t>
  </si>
  <si>
    <t>Capturados funcionarios del Fondo de Seguridad y Vigilancia por construcción del Comando de Policía de Bogotá</t>
  </si>
  <si>
    <t>En 2013, el Fondo de Vigilancia y Seguridad (FVS) de Bogotá abrió pliegos para una licitación cuyo objeto era la reparación del edificio del comando de Policía de Bogotá, obra que fue adjudicada a la empresa AMR Construcciones S. A. S. La adjudicación se dio de manera irregular porque pese a que no cumplía los requisitos exigidos en la licitación, fue la seleccionada para ejecutar la obra, cuyo valor alcanzaba los $3. 000 millones de pesos. Pese a que se presentaron cuatro propuestas, se escogió a la empresa AMR como la mejor, violando los requisitos legales de la contratación estatal. En 2017 fueron capturados por estos hechos el exgerente de esa entidad Mauricio Fernando Solano Sánchez, nombrado por el exalcalde Samuel Moreno, Ricardo Roberto Ramírez Moreno, exsubgerente técnico, y Gustavo de León Bonolis, exsubgerente administrativo del Fondo. A los capturados le fueron imputados los delitos de contrato sin cumplimiento de requisitos legales, interés indebido en celebración de contratos y prevaricato por acción. La Fiscalía General de la Nación catalogó esta obra como uno de los tantos elefantes blancos de Colombia. Sobre esta investigación pesan más irregularidades relacionadas con sobrecostos en la compra de 32 cámaras, la dotación de sistemas de vigilancia computarizada a 37 patrullas y 50 bicicletas eléctricas para la Policía.</t>
  </si>
  <si>
    <t>Gustavo De León Bonolis</t>
  </si>
  <si>
    <t>AMR Construcciones S.A.S</t>
  </si>
  <si>
    <t>Mauricio Fernando Solano Sánchez</t>
  </si>
  <si>
    <t>AMR Contrucciones S.A.S</t>
  </si>
  <si>
    <t>Ricardo Roberto Ramírez Moreno</t>
  </si>
  <si>
    <t>2013, Buenaventura- Valle del Cauca, Irregularidades en contratación de obras en Buenaventura.</t>
  </si>
  <si>
    <t>Un puerto que se fue al pozo</t>
  </si>
  <si>
    <t>Sin escrúpulos exfuncionarios de la Alcaldía se robaron platica para pozos sépticos.</t>
  </si>
  <si>
    <t>En el año 2013, Julio César Díaz Secretario de Infraestructura de Buenaventura, (2012-2015) , el interventor Jesús Eduardo Vivas Hurtado y el contratista Marcial Mancilla tenían a su cargo un contrato destinado para la construcción de 180 pozos sépticos por un valor cercano a los $500 millones de pesos. Estos serían construidos en las veredas San Isidro y Calle Larga, de la zona rural de Buenaventura. Dichas obras habrían sido certificadas como ejecutadas por el entonces Secretario de Infraestructura y el interventor, pero los pozos no fueron hechos en los términos establecidos, ya que para diciembre de 2014 aparecían como ejecutados y las obras entregadas. Sin embargo, en septiembre de 2015, La Fiscalía General de la Nación estableció que dichos pozos no existían. En agosto de 2017, La Fiscalía imputó cargos contra los implicados quienes fueron privados de la libertad, excepto el contratista Mancilla que estaba en libertad pero continuó vinculado al proceso.</t>
  </si>
  <si>
    <t>Jesús Eduardo Vivas Hurtado</t>
  </si>
  <si>
    <t>Julio César Díaz</t>
  </si>
  <si>
    <t>Marcial Mancilla</t>
  </si>
  <si>
    <t>2013, Cauca, Corrupción Administrativa, Convenios de Ciencia y Tecnología</t>
  </si>
  <si>
    <t>Empredimiento en Corrupción</t>
  </si>
  <si>
    <t>Recursos proveniente de regalías que iban a invertirse en ciencia y tecnología en el Cauca se usaron para pagar cenas, viajes y estudios en el exterior</t>
  </si>
  <si>
    <t>En 2013, la Gobernación del Cauca suscribió un convenio con la Corporación Parquesoft por más de $16.000 millones de pesos para el fortalecimiento de empresas del departamento en ciencia y tecnología. El objeto del convenio era crear 200 emprendimientos de base tecnológica pero a marzo del 2017 sólo se habían constituido tres solamente . La Contraloría General de la República realizó una investigación en la cual se reveló que parte de los recursos terminaron invertidos en gastos injustificados que beneficiaron a los directivos de Parquesoft en restaurantes de Estados Unidos y Alemania, en gimnasios , en cursos de inglés en el exterior, en pagos de tarjetas de crédito, viajes entre otros. Los hallazgos fiscales alcanzaron un monto cercano a los $180 mil millones de pesos. Al mes de abril del 2017 continuaba activa la investigación por este hecho.</t>
  </si>
  <si>
    <t>Actor de Conocimiento</t>
  </si>
  <si>
    <t>CAUCA</t>
  </si>
  <si>
    <t>Ciencia y tecnología</t>
  </si>
  <si>
    <t>Corporación Parquesoft</t>
  </si>
  <si>
    <t>2013, Chocó - Quibdo, Corrupción Privada, Otorgaron titulos falsos a personas que no cumplían con los requisitos.</t>
  </si>
  <si>
    <t>Corrupción en la Universidad Tecnológica del Chocó.</t>
  </si>
  <si>
    <t>Desmantelan red de falsificadores de diplomas de abogados</t>
  </si>
  <si>
    <t>Desde 2013, Irina Belén Londoño Asprilla, decana de la Facultad de Derecho de la Universidad Tecnológica del Chocó; Carmen Maria Valencia Zea, secretaria de la facultad; Harvin Leudo Perea, ingeniero teleinformático y James Antonio Moreno Romaña, falsificaron y vendieron cerca de 108 calificaciones y títulos de Abogado de la facultad de Derecho de la Universidad, cobrando por este trámite ilegal entre $ 2 y 8 millones de pesos. La Fiscalía y La Universidad Tecnológica del Chocó contaban con un listado de las personas involucradas, para así anular todos los títulos otorgados de manera fraudulenta. En julio de 2017, un Juez condenó a James Antonio Moreno Romaña a 5 años y 5 meses de prisión por ser la persona encargada de alterar el sistema web de la Universidad. Asimismo, en enero de 2018 un Juez Penal de Quibdó, condenó a 37 meses de prisión al abogado Vladimir Hinestroza Rentería por graduarse con documentos falsos.</t>
  </si>
  <si>
    <t>Irina Belén Londoño Asprilla</t>
  </si>
  <si>
    <t>Universidad Técnológica de Chocó</t>
  </si>
  <si>
    <t>CHOCO</t>
  </si>
  <si>
    <t>QUIBDO</t>
  </si>
  <si>
    <t>Carmen Maria Valencia Zea</t>
  </si>
  <si>
    <t>Universidad Tecnológica de Chocó</t>
  </si>
  <si>
    <t>Harvin Leudo Perea</t>
  </si>
  <si>
    <t>Universidad Tecnológica del Chocó</t>
  </si>
  <si>
    <t>James Antonio Moreno Romaña</t>
  </si>
  <si>
    <t>2013, Cienaga- Magdalena. Corrupción administrativa. Capturado registrador por expedir registros civiles de forma ilegal.</t>
  </si>
  <si>
    <t>El Cartel de los registros civiles</t>
  </si>
  <si>
    <t>Capturado Registrador de Cienaga junto con funcionarias por expedir registros civiles de forma irregular a cambio de dinero.</t>
  </si>
  <si>
    <t>Entre 2013 y 2015, el registrador municipal de Ciénaga- Magdalena, Ilfred Carrillo Pérez habría incurrido en lo que se conoce como el "Carrusel de los registros Civiles", el cual consistió en que varios funcionarios de la Registraduría del municipio, legalizaban y nacionalizaban a ciudadanos extranjeros para que estos adquirieran derechos como ciudadanos colombianos.Las investigaciones adelantadas por la Fiscalía General de la Nación evidenciaron que se expidieron de manera irregular más de 460 registros civiles, luego de esto, cargaban al sistema toda la información de las personas que recibiría el documento; por los trámites cobraban entre $300 mil y $2 millones de pesos. Por estos hechos fueron capturados en 2017 y se le imputaron cargos al registrador Ilfred Carrillo, a Liliana Fernández de Castro y a Yudis Fuentes Pérez, ambas funcionarias de la misma entidad.</t>
  </si>
  <si>
    <t>Ilfred Carrillo Pérez</t>
  </si>
  <si>
    <t>Registrador</t>
  </si>
  <si>
    <t>Registraduría Municipal de Ciénaga - Magdalena</t>
  </si>
  <si>
    <t>Órganos electorales</t>
  </si>
  <si>
    <t>CIENAGA</t>
  </si>
  <si>
    <t>Liliana Fernández de Castro</t>
  </si>
  <si>
    <t>Yudis Fuentes Pérez</t>
  </si>
  <si>
    <t>2013, Córdoba. Corrupción administrativa. Capturado e inhablitado exgobernador de Cordoba y exfuncionarios de la salud por desfalco al departamento.</t>
  </si>
  <si>
    <t>Con Sangre de Reyes</t>
  </si>
  <si>
    <t>Capturado el gobernador de Córdoba (2012-2015 ) y varios uncionarios por falsos pacientes de hemofilia en el departamento</t>
  </si>
  <si>
    <t>Entre los años 2013, 2014 y 2015, el gobernador de Córdoba, Alejandro Lyons (2012-2015) realizó pagos a las IPS Unidos por su Bienestar en Montería y San José de la Sabana en Sahagún, las cuales con falsos diagnósticos, resultados de laboratorio y documentos hacían cobros por tratar a pacientes hemofílicos falsos en el departamento. La Fiscalía General empezó a indagar sobre los pacientes, luego de que incrementaran el doble de pacientes diagnosticados con hemofilia de un año a otro (2013-2014), la Contraloría general aseguroó en 2016 que las secretarías de Salud departamentales avalaban estos pagos sin hacer los seguimientos necesarios para confirmar los procedimientos. Lyons aseguró que el contratista Guillermo Pérez, representante de la IPS Unidos por su Bienestar, le pagó en 2013 $4.000 millones de pesos para que le fueran adjudicados los contratos de la hemofilia, suma que compartió con el exsenador Musa Besaile (2010-2014; 2014-2018). Las investigaciones realizadas por los entes de control, evidenciaron que durante la administración del exgobernador Lyons, se pagaron cerca de 50 mil millones de pesos por pacientes hemofílicos inexistentes; por estos hechos fueron capturados en 2017 Rubén Darío Guerra Gil, representante legal de la IPS San José de la Sabana, de Sahagún; el epidemíologo, Alexis Gaines; la exauditora Marcela Suárez; los exsecretario de Salud de Córdoba (2013-2014) Alfredo Aruachan; el ex secretario de salud (2015) Edwin preciado; el ex auditor José David Náder y el médico Alfredo Ceballos Blanco. En 2018, el exgobernador Alejandro Lyons fue condenado a 5 años y 6 meses de cárcel y fue inhabilitado por 10 años para ocupar cargos públicos; por su parte el exsenador Musa Besaile se encuentra encarcelado desde el 2017, mientras siguen procesos en su contra por otros hechos conocidos como "El Cartel de la Toga"</t>
  </si>
  <si>
    <t>Alejandro Lyons Muskus</t>
  </si>
  <si>
    <t>Gobernación de Córdoba</t>
  </si>
  <si>
    <t>5 años y 6 meses de cárcel</t>
  </si>
  <si>
    <t>Alexis Gaines</t>
  </si>
  <si>
    <t>Alfredo Ceballos Blanco</t>
  </si>
  <si>
    <t>Alfredo Aruachan Narvaez</t>
  </si>
  <si>
    <t>Gobernación Departamental de Cordoba</t>
  </si>
  <si>
    <t>Edwin Preciado Lordy</t>
  </si>
  <si>
    <t>Juan David Nader Chejne</t>
  </si>
  <si>
    <t>Marcela Suárez</t>
  </si>
  <si>
    <t>Musa Besaile Fayad</t>
  </si>
  <si>
    <t>Rubén Darío Guerra Gil</t>
  </si>
  <si>
    <t>IPS San José de la Sabana</t>
  </si>
  <si>
    <t>2013, Ibagué-Tolima, corrupción administrativa, desfalco a los XX Juegos Nacionales</t>
  </si>
  <si>
    <t>Plusmarquistas en corrupción</t>
  </si>
  <si>
    <t>Se destapa desfalco a los XX Juegos Nacionales que se realizarían en Ibagué.</t>
  </si>
  <si>
    <t>En 2013, el Instituto Municipal de Deportes de Ibagué firmó con la empresa española Typsa un contrato por un valor de cercano a los $ 11.500 millones de pesos para el estudio y diseño de doce escenarios deportivos destinados a la celebración de los XX Juegos Nacionales de 2015. Luis H. Rodríguez, alcalde de Ibagué (2012 y 2015), nombró a Orlando Arciniegas Lagos, asesor de la Secretaría de Hacienda de Ibagué, como encargado de estructurar el contrato. Oswaldo Mestre, secretario de Hacienda en ese momento, discutió con Arciniegas la posibilidad de conseguir una empresa dispuesta a pagar una cuantiosa comisión a cambio de obtener la licitación de los Juegos Nacionales por medio de Wílmer Manchola, quien fue el encargado de contactar a la empresa Typsa y acordar la adjudicación del contrato. Una vez otorgada la licitación, Luis Rodrigo Uribe, ex gerente de Typsa en Colombia, pagó cerca de 1800 millones de pesos en sobornos a varios funcionarios de la Alcaldía de Ibagué. Según las investigaciones de la Contraloría General de la República, el estudio y diseño que posteriormente entregó Typsa no se ajustaba a los requerimientos técnicos ni contaba con los permisos ambientales. Por estas irregularidades, se habría generado un detrimento patrimonial de $6.187 millones de pesos. En 2016 se dieron las primeras capturas por este hecho en contra de Orlando Arciniegas y Oswaldo Mestre. También fueron capturadas 3 personas que prestaron sus nombres y empresas para recibir dádivas a favor del abogado Arciniegas.</t>
  </si>
  <si>
    <t>Amaury Elías Blanquicett Prettel</t>
  </si>
  <si>
    <t>Alcaldía municipal de Ibagué</t>
  </si>
  <si>
    <t>Orlando Arciniegas Lagos</t>
  </si>
  <si>
    <t>Alcaldía Municipal de Ibagué</t>
  </si>
  <si>
    <t>Oswaldo Mestre</t>
  </si>
  <si>
    <t>2013, Medellin- Antioquia, Corrupcion Privada, Colapso del edificio Space.</t>
  </si>
  <si>
    <t>Edificio Space, el sueño que desplomó las ilusiones de 161 familias en Medellín.</t>
  </si>
  <si>
    <t>Condenan a responsables del desplome del edificio Space en Medellín.</t>
  </si>
  <si>
    <t>En octubre de 2013, los habitantes del Edificio Space en la ciudad de Medellín se contactaron con el Departamento Administrativo de Gestión del Riesgo de Desastres (DAGRD) debido a que una columna de la Etapa 6 había fallado. Esta entidad observó los problemas y la falla estructural de la columna, por lo tanto las autoridades locales evacuaron el resto del edificio, sin embargo 11 personas fallecieron durante el desplome de una parte del edificio. La constructora e inmobiliaria responsable, Constructora Lérida CDO, no realizó los estudios pertinentes para determinar que las condiciones del suelo donde se realizó la obra era inestable y no apto para construcción. El tribunal de Medellín argumentó que los procesados violaron normas existentes relacionadas con la construcción, la calidad de los materiales y la sismo resistencia. Estas fallas determinaron el desplome del edificio. En Julio de 2018, La Sala Penal del Tribunal Superior de Medellín confirmó, en segunda instancia, la sentencia en contra de Pablo Villegas Mesa, gerente de Lérida CDO, por 51 meses de cárcel. María Cecilia Posada, directora de proyectos de la misma empresa, fue condenada con 49 meses de prisión; y Jorge Aristizábal, ingeniero calculista, recibió 50 meses de cárcel. En los tres casos, los sentenciados pagan su condena en prisión domiciliaria.</t>
  </si>
  <si>
    <t>Jorge Aristizábal</t>
  </si>
  <si>
    <t>Lérida CDO</t>
  </si>
  <si>
    <t>MEDELLIN</t>
  </si>
  <si>
    <t>María Cecilia Posada</t>
  </si>
  <si>
    <t>Pablo Villegas Mesa</t>
  </si>
  <si>
    <t>2013, Medellin- Antioquia, Corrupción Privada, EPS multada por casi $ 2000 millones.</t>
  </si>
  <si>
    <t>EPS afilio a 5.724 usuarios de forma fraudulenta... ni si quiera les pregunto.</t>
  </si>
  <si>
    <t>La Supersalud sanciona a la EPS Emdisalud por múltiples incumplimientos.</t>
  </si>
  <si>
    <t>En diciembre de 2013, la empresa prestadora de salud (EPS) Emdisalud de la ciudad de Medellín incumplió en su plan de acciones afectando a los afiliados al violar el principio de libre escogencia dentro del sistema de salud, debido a que afilió y cargó datos, sin previa autorización a casi 6000 usuarios de forma fraudulenta, cuando debían ser los afiliados los que tenían el derecho de elegir la EPS a la que deseaban pertenecer. El fraude se identificó por la gran cantidad de quejas que se radicaron ante la Superintendencia de Salud. El marzo de 2018, la Superintendencia Nacional de Salud sancionó a la EPS Emdisalud por un valor cercano a los $2.000 millones de pesos.</t>
  </si>
  <si>
    <t>Emdisalud-EPS</t>
  </si>
  <si>
    <t>Fraudes</t>
  </si>
  <si>
    <t>Superintendencia de Salud</t>
  </si>
  <si>
    <t>2013, Meta, Captura del Estado, Se destapa red de corrupción judicial en el Meta</t>
  </si>
  <si>
    <t>La Rama Torcida terminó siendo la Rama Judicial</t>
  </si>
  <si>
    <t>Se destapa red de corrupción judicial en el Meta</t>
  </si>
  <si>
    <t>En 2013 una red de jueces, abogados y magistrados en el departamento del Meta concedía redenciones de pena o favorecimientos a personas que tenían imputada una detención carcelaria. La mayoría de estas personas estaban sindicadas por delitos de homicidio, tráfico de estupefacientes y concierto para delinquir. Tres magistrados del Tribunal Superior de Villavicencio se habrían beneficiado con al menos $3.000 millones de pesos por sobornos a los delincuentes para favorecerlos en sus procesos judiciales y fueron identificados como los “cabezas” de la red. Los expedientes demostraban que ellos protegían a la red de jueces que fallaban las decisiones, actuaban en conjunto y mantenían reuniones entre ellos. Con sus decisiones fueron beneficiados alrededor de 6 grandes capos y hasta exjefes paramilitares. Por estos hechos fueron enviados a prisión en 2017 Alcibiades Vargas Bautista, Joel Darío Trejos Londoño y Fausto Ruben Díaz Rodríguez. Adicional a estos magistrados fueron capturados alrededor de 24 funcionarios entre abogados y asistentes de juzgado. En 2018, los tres magistrados enfrentaron su juicio por los delitos de cohecho , concierto para delinquir y prevaricato. En junio del mismo año a otro magistrado del Meta, Christian Pinzón, le fueron imputados cargos por sus vínculos con esta red, pero, por demoras en su proceso, el magistrado volvió a su cargo.</t>
  </si>
  <si>
    <t>Alcibiades Vargas Bautista</t>
  </si>
  <si>
    <t>Tribunal Superior de Villavicencio-Meta</t>
  </si>
  <si>
    <t>Christian Pinzón</t>
  </si>
  <si>
    <t>Fausto Ruben Díaz Rodríguez</t>
  </si>
  <si>
    <t>Joel Darío Trejos Londoño</t>
  </si>
  <si>
    <t>2013, Morroa, Sucre, Corrupción administrativa, Capturado el alcalde (2012-2015)</t>
  </si>
  <si>
    <t>no hubo kits para los kids</t>
  </si>
  <si>
    <t>Capturado exalcalde de Morroa (2012-2015) por irregulares en entrega de kits escolares en escuelas del municipio.</t>
  </si>
  <si>
    <t>En el 2013, el alcalde de Morroa, Sucre, Juan Gregorio Dominguez (2012-2015), se vio involucrado en varias irregularidades en unos contratos que tenían como objetivo disminuir los niveles de deserción escolar con la entrega de mas de 2 mil kits escolares por un valor de $250 millones de pesos y prestar servicio de transporte a 507 niños de la zona rural del municipio. En la investigación adelantada por la Fiscalía y la Procuraduría General, se comprobó que los kits no fueron entregados, de igual forma confirmaron que el proceso de contratación tenía irregularidades y se falsificaron documentos y firmas. Por estos hechos en el 2017 la Procuraduría General de la Nación destituyó e inhabilitó a el exalcalde por 12 años, decisión que ratificó en 2018 cuando la Fiscalía ordenó su captura junto con Eider Suarez quien era el Secretario de Educación y Jesús Sierra, exalmacenista. Los tres implicados se entregaron a las autoridades en julio de 2018.</t>
  </si>
  <si>
    <t>Eider Suarez</t>
  </si>
  <si>
    <t>Secretaría de Educación de Morroa</t>
  </si>
  <si>
    <t>MORROA</t>
  </si>
  <si>
    <t>Juan Gregorio Domínguez Carrascal</t>
  </si>
  <si>
    <t>Alcaldía Municipal de Morroa</t>
  </si>
  <si>
    <t>12 años inhabilitado</t>
  </si>
  <si>
    <t>Jesús Enrique Sierra Guzmán</t>
  </si>
  <si>
    <t>2013, Nacional, Corrupción administrativa, Exfuncionaria del Ministerio de Educación homologaba títulos falsos de cirujanos plásticos.</t>
  </si>
  <si>
    <t>Exfuncionaria del Ministerio de Educación, homologaba títulos falsos.</t>
  </si>
  <si>
    <t>Condenan a exfuncionaria del Ministerio de Educación por convalidación de títulos profesionales falsos.</t>
  </si>
  <si>
    <t>En 2013, Leonor Herreño, funcionaria de la Subdirección de Talento Humano del Ministerio de Educación Nacional participó en la convalidación de títulos fraudulentos de universidades de Argentina y Perú, de por lo menos 44 falsos médicos cirujanos de Colombia. La servidora pública reconoció que fue contactada por varias personas quienes tras la imposibilidad de homologar los títulos de cirujanos realizados en Brasil y Perú; a estos les habían recomendado a la funcionaria como una experta tramitador internacional para que les colaborara con la convalidación de títulos. El valor mínimo para realizar una homologación de títulos era de $17 millones de pesos. Una de las principales pruebas que presentó a la Fiscalía General de la Nación es que los trámites ilícitos se iniciaron en 2013, y en los respectivos títulos de homologación aparecían con fecha de 2010. En julio de 2018, un juez penal de Bogotá condeno a la exfuncionaria a 7 años y 4 meses de prisión.</t>
  </si>
  <si>
    <t>Leonor Herreño Aguilar</t>
  </si>
  <si>
    <t>Ministerio de Educación Nacional</t>
  </si>
  <si>
    <t>Talento Humano</t>
  </si>
  <si>
    <t>56 salarios mínimos legales mensuales vigentes.</t>
  </si>
  <si>
    <t>2013, Nechi - Antioquia, Corrupción Administrativa, A la cárcel exalcalde de Nechí -Antioquia.</t>
  </si>
  <si>
    <t>Pagando deudas personales con recursos públicos.</t>
  </si>
  <si>
    <t>A la cárcel exalcalde de Nechi -Antioquia.(2012-2015) por mal manejo de recursos públicos proveniente de regalías.</t>
  </si>
  <si>
    <t>En 2013, el entonces alcalde de Nechí (2012-2015) Eduardo Cabrera Urbiña le pagó a un particular la suma de $220 millones de pesos con dineros de la administración municipal proveniente de regalías. El propio particular fue quien denunció el hecho ante la Fiscalía aludiendo que nunca fue contratista del municipio y que fue una deuda personal, que le pagaron con los dineros provenientes de las regalías estatales. En febrero de 2017 El Juzgado penal de Medellín profirió medida de aseguramiento en centro carcelario en contra del exalcalde de Nechí por el delito de peculado por apropiación .</t>
  </si>
  <si>
    <t>Eduardo Cabrera Urbiña</t>
  </si>
  <si>
    <t>Alcaldía municipal de Nechí</t>
  </si>
  <si>
    <t>NECHI</t>
  </si>
  <si>
    <t>2013, Neira-Caldas, Corrupción Administrativa, Exalcaldesa de Neira (2012-2015) es condenada por irregularidades en contratos</t>
  </si>
  <si>
    <t>Sin visión honesta en la contratación.</t>
  </si>
  <si>
    <t>Condenan a alcaldesa de Neira (2012-2015) por irregularidades en contratos de infraestructura</t>
  </si>
  <si>
    <t>En 2013, La alcaldesa de Neira - Caldas (2012-2015), Cristina Otálvaro Idárraga incurrió en irregularidades en la suscripción de un contrato cuyo objeto era la construcción de un “box coulvert” (canal construido en concreto) que solicitaron los habitantes de una vereda para canalizar las aguas lluvias . La alcaldesa celebró el contrato de obra por un valor de casi $2.000 millones de pesos que se ejecutó sin cumplir requisitos exigidos por la ley, es decir no hubo una licitación pública para la ejecución del contrato. En 2017, a la exmandataria le fueron imputados los delitos de interés indebido en la celebración de contratos y contrato sin el cumplimiento de los requisitos legales. En 2018 fue condenada a 5 años y 4 meses de cárcel.</t>
  </si>
  <si>
    <t>Cristina Otálvaro Idárraga</t>
  </si>
  <si>
    <t>Alcaldía Municipal de Neira-Caldas</t>
  </si>
  <si>
    <t>NEIRA</t>
  </si>
  <si>
    <t>5 años y 4 meses de cárcel</t>
  </si>
  <si>
    <t>2013, Putumayo, Corrupción Administrativa, Pacientes Fantasma</t>
  </si>
  <si>
    <t>Pacientes fantasma por las selvas del Putumayo</t>
  </si>
  <si>
    <t>Se descubre IPS en Putumayo que registraba pacientes "fantasma"</t>
  </si>
  <si>
    <t>En 2013, la Gobernación del Putumayo suscribió un contrato con la IPS Simisalud para ofrecer medicamentos para el tratamiento de enfermedades de la población afiliada y no afiliada al régimen subsidiado, por más de $1.375 millones de pesos. No obstante, la Fiscalía General de la Nación detectó una serie de irregularidades en el contrato al identificar pacientes “fantasma” pues eran nombres de personas que no se encontraban afiliadas al régimen subsidiado pero que aparecían registrados con entrega de medicamentos. En 2017, le fueron imputados cargos a Eder Julio Sanmartín, auditor médico de la Secretaría de Salud, a Luis Eduardo Liñeiro Coronado, profesional especializado de la entidad y Mónica Andrea Muñoz Oviedo, exrepresentante legal de Sumisalud por los delitos de peculado por apropiación, fraude procesal y falsedad en documento público. Al no aceptar cargos un juez les dictó medida de aseguramiento domiciliaria.</t>
  </si>
  <si>
    <t>Eder Julio Sanmartín</t>
  </si>
  <si>
    <t>Secretaría de Salud de Putumayo</t>
  </si>
  <si>
    <t>Luis Eduardo Liñeiro Coronado</t>
  </si>
  <si>
    <t>Mónica Andrea Muñoz Oviedo</t>
  </si>
  <si>
    <t>Simisalud IPS</t>
  </si>
  <si>
    <t>2013, Quibdó, Chocó, Corrupción Administrativa, Investigación alcaldesa de Quibdó (2012-2015)</t>
  </si>
  <si>
    <t>Mega falta en contrato de Megacolegio</t>
  </si>
  <si>
    <t>Alcaldesa de Quibdó (2012-2015) investigada por irregularidades en contrato de construcción de Megacolegio</t>
  </si>
  <si>
    <t>En 2013, la alcaldía de Quibdó bajo el gobierno de Zulia Mena (2012-2015) suscribió un contrato con el Consorcio INCO por un valor superior a los $13 mil millones de pesos para realizar la construcción de un Megacolegio, con un plazo máximo de 14 meses. No obstante, la obra fue suspendida casi un año ante la necesidad de un rediseño estructural en el edificio pues no determinaron la estabilidad del terreno ni la profundidad de excavación necesaria para evitar problemas con la estructura. Estas irregularidades llevaron en 2017 a realizar una nueva contratación para arreglar la fase II de la institución, esta vez por un monto mayor a los $6.000 millones de pesos. La Procuraduría General de la Nación investigó el caso y comprobó que se habían desconocido los los principios de planeación, economía y responsabilidad necesarios para realizar una contratación pública además de no contar con estudios serios y completos para la celebración del contrato para construir el Megacolegio. En Mayo de 2018 el ministerio público dictó pliego de cargos contra la mandataria y contra el exsecretario de infraestructura al momento de los hechos, Andrés Samir Bejarano. En diciembre del mismo año la exalcaldesa fue sancionada con destitución e inhabilidad por 10 años para ocupar cargos públicos.</t>
  </si>
  <si>
    <t>Andrés Samir Bejarano</t>
  </si>
  <si>
    <t>Alcaldía Municipal de Quibdó</t>
  </si>
  <si>
    <t>Zulia Mena Garcia</t>
  </si>
  <si>
    <t>Alcaldía Municipal de Quibdo</t>
  </si>
  <si>
    <t>10 años de inhabilidad</t>
  </si>
  <si>
    <t>2013, San Andrés de Sotavento- Córdoba. Corrupción privada. Desfalco a la EPS indígena Manexka, por cartel de cirugías.</t>
  </si>
  <si>
    <t>Cartel de la Cirugía</t>
  </si>
  <si>
    <t>Corte Constitucional ordena la liquidación de EPS indígena Manexka por desvió de recursos y malos manejos fiscales.</t>
  </si>
  <si>
    <t>Para los años 2013 y 2014, la Contraloría General de la República realizó un seguimiento a los manejos fiscales de la EPS Manexka en San Andrés de Sotavento- Córdoba, debido al rápido crecimiento que estaba presentando la EPS. Los resultados encontrados fueron pacientes que aún estaban activos en el sistema pero ya habían fallecido, cobros dobles al sistema de salud y un presunto "cartel de cirugías" a través del cual lograron desviar más de $7 mil millones de pesos. Dicho cartel habría inventado enfermedades como obesidad a pacientes de la entidad y/o inexistentes, los cuales necesitaban realizarse el procedimiento quirúrgico y finalmente por medio de tutelas autorizaban las operaciones. En 2017, la Superintendencia de Salud ordenó liquidar la EPS, pero debido a protestas de la comunidad indígena por no realizar una consulta previa, la liquidación se hizo efectiva en el 2018 cuando la Corte Constitucional dio vía libre a la misma. Por estos hechos la Policía capturó en 2016 a Antonio Fernández, jefe de sistemas; Rober Sierra Márquez, tesorero; Otoniel Jerónimo Roqueme, gerente de la EPS; Yurani Castillo Santo, asesora jurídica; Leonis Ramos Sotelo, jefe jurídica, y Siria Pérez Riondo, exgerente. Por su parte, Pedro Pestana, creador de la EPS ya había sido condenado a seis años de cárcel en 2009 por sus nexos con paramilitares y se encuentra recluido en un resguardo de la comunidad zenú.</t>
  </si>
  <si>
    <t>Antonio Fernández</t>
  </si>
  <si>
    <t>EPS Manexka</t>
  </si>
  <si>
    <t>SAN ANDRES SOTAVENTO</t>
  </si>
  <si>
    <t>Leonis Ramos Sotelo</t>
  </si>
  <si>
    <t>Otoniel Jerónimo Roqueme</t>
  </si>
  <si>
    <t>Pedro Pestana</t>
  </si>
  <si>
    <t>Rober Sierra Márquez</t>
  </si>
  <si>
    <t>Yurani Castillo Santo</t>
  </si>
  <si>
    <t>2013, San Marcos -Sucre. Corrupción administrativa. Capturado director del ICA por pago doble de arriendo.</t>
  </si>
  <si>
    <t>No olvidar el arriendo de la oficina</t>
  </si>
  <si>
    <t>Pago doble de las oficinas del ICA genera captura de su director.</t>
  </si>
  <si>
    <t>Entre 2013 y 2014, en el municipio de San Marcos -Sucre, se realizó un contrato de arrendamiento para las oficinas del Instituto Colombiano Agropecuario-ICA, según reveló la Fiscalía General de la Nación , la alcaldía pagaba el valor del arriendo al mismo tiempo que el instituto, es decir se hacían pagos dobles por el mismo arriendo. De acuerdo con la investigación de la Fiscalía, se encontraron pagos por más de $21 mil millones de pesos. Por estos hechos en febrero del 2017, fueron capturados Iván Sierra Martínez, director del Instituto Colombiano Agropecuario-ICA en Sucre, junto con el coordinador de la entidad en San Marcos- Sucre, Luis Berrocal Arrieta, y les fue impuesta detención domiciliaria; finalmente en Abril del mismo año, una Juez de Sincelejo ordenó la liberación y reintegro de Iván Sierra a su cargo como gerente seccional del ICA.</t>
  </si>
  <si>
    <t>Luis Berrocal Arrieta</t>
  </si>
  <si>
    <t>Instituto Colombiano Agropecuario-ICA</t>
  </si>
  <si>
    <t>Iván Sierra Martínez,</t>
  </si>
  <si>
    <t>2013, Santander, Corrupción Administrativa, Carrusel de las fundaciones</t>
  </si>
  <si>
    <t>Fundaciones con ánimo de mucho lucro</t>
  </si>
  <si>
    <t>Capturados implicados en carrusel de fundaciones en Santander</t>
  </si>
  <si>
    <t>En 2013, la Secretaría del Interior de la Gobernación de Santander firmó un contrato con la Fundación para el Progreso de la Comunidad-Funprocom por $70 millones de pesos que tenía como fin capacitar a mil personas entre veedores ciudadanos y líderes de control social en cinco municipios del departamento. No obstante, el objeto del contrato no se cumplió, se desviaron alrededor de $50 millones de pesos y se falsificaron documentos para soportar que estos recursos sí se habían ejecutado. Por estos hechos, en junio de 2017 le fueron imputados cargos a la representante legal de Funprocom, Irma Stella Martínez y al interventor del contrato Neisser Julián Masmela Castillo así como su detención. La representante legal obtuvo casa por cárcel mientras que el interventor fue enviado a prisión.</t>
  </si>
  <si>
    <t>Irma Stella Martínez</t>
  </si>
  <si>
    <t>Funprocom</t>
  </si>
  <si>
    <t>Interior</t>
  </si>
  <si>
    <t>Neisser Julián Masmela Castillo</t>
  </si>
  <si>
    <t>Salvador Plata Serrano</t>
  </si>
  <si>
    <t>2013, Santander, Corrupción Privada, Incumplimiento en Construcción de vías</t>
  </si>
  <si>
    <t>Las vías fantasma</t>
  </si>
  <si>
    <t>Empresa contratista en Santander recibió dinero para adelantar vías pero nunca las terminó</t>
  </si>
  <si>
    <t>En 2013, la firma contratista Esgramo Ingenieros Constructores S.A.S. fue la encargada de ejecutar el contrato para el mejoramiento y mantenimiento de la carretera Málaga-Los Curos-San Andrés por un valor cercano a los $16 mil millones de pesos en el departamento de Santander. No obstante, no se cumplió con totalidad de la obra. Según denuncias realizadas por pobladores de la comunidad, la obra fue abandonada a pesar de haber girado cuantiosos anticipos para dar inicio a la obra. En agosto del 2016, el Instituto Nacional de Vías-Invías, sancionó a la empresa Esgramo Ingenieros Constructores S.A.S por el incumplimiento del contrato. La sanción estipulada para pagar fue de $ 1.102 millones de pesos</t>
  </si>
  <si>
    <t>Esgramo Ingenieros Constructores S.A.S</t>
  </si>
  <si>
    <t>2013, Soledad- Atlántico. Corrupción administrativa. directora del Instituto de Cultura Municipal capturada por malos manejos fiscales.</t>
  </si>
  <si>
    <t>El dinero de la cultura, también es de nosotros.</t>
  </si>
  <si>
    <t>Directora del Instituto de Cultura Municipal capturada por irregularidades en contratos por mas de 100 millones de pesos.</t>
  </si>
  <si>
    <t>En el 2013, Saskia Donado Ibáñez ejercía como directora del Instituto de Cultura Municipal -IMC- de Soledad, Atlántico (2012-2014), el cual se encuentra actualmente liquidado. Durante su dirección, Donado suscribió diversos contratos por valor de $100 millones de pesos que no fueron ejecutados. En el 2015, el CTI de la Fiscalía General de la Nación realizó un seguimiento a los procesos del Instituto, encontrando gastos sin justificación, contratos de prestación de servicios firmados por gestores culturales con el objeto de capacitar en música folclórica y actividades culturales a estudiantes de colegios del municipio que no fueron ejecutados ni tampoco pagados a los contratistas. Las investigaciones revelaron que la pagadora del Instituto, Raquel de la Hoz también firmaba y autorizaba dichos pagos, por lo cual a ambas fueron capturadas en el 2016. Por su parte a Saskia Donado Ibáñez le otorgaron casa por cárcel por tener tres meses de embarazo.</t>
  </si>
  <si>
    <t>Raquel de la Hoz Bovea</t>
  </si>
  <si>
    <t>Instituto de Cultura Municipal -IMC- de Soledad, Atlántico</t>
  </si>
  <si>
    <t>Saskia Donado Ibáñez</t>
  </si>
  <si>
    <t>2013, Valle del Cauca, Corrupción Administrativa, Destitución Director HUV</t>
  </si>
  <si>
    <t>A mi manera, despelucado..</t>
  </si>
  <si>
    <t>Destituido Director del Hospital Universitario del Valle (2013)</t>
  </si>
  <si>
    <t>En 2013, el entonces director del Hospital Universitario del Valle del Cauca-HUV Jaime Rubiano celebró una serie de contratos para la operación de los servicios relacionados a cirugías y equipos cardiovasculares, cardiacos y digestivos sin la debida planeación contractual para su ejecución. Las investigaciones adelantadas por la Procuraduría General de la Nación demostraron la entrega de documentos que no contaban con las especificaciones técnicas, económicas y jurídicas que sustentan dichas contrataciones. En 2016, Jaime Rubiano fue destituido e inhabilitado por 12 años al considerar esta falta como gravísima a título de culpa.</t>
  </si>
  <si>
    <t>Jaime Ramón Rubiano</t>
  </si>
  <si>
    <t>Hospital Universitario del Valle</t>
  </si>
  <si>
    <t>2013, Yopal- Casanare. Corrupción administrativa. Capturan a alcalde de Yopal (2012-2015)</t>
  </si>
  <si>
    <t>Ese tanque no sirvió y el acueducto colapsó</t>
  </si>
  <si>
    <t>Alcalde de Yopal (2012-2015) involucrado en irregularidades en construcción del acueducto de la ciudad</t>
  </si>
  <si>
    <t>En 2013, el alcalde de Yopal-Casanare, William Celemín Cáceres (2012-2015) celebró varios contratos para la construcción de la Planta de Tratamiento Modular de Agua de la ciudad. La Fiscalía General de la Nación consideró que se presentaron irregularidades en el proceso de trámite, suscripción y ejecución de dos convenios, uno celebrado entre la Alcaldía y la Empresa de Acueducto del municipio; y el segundo, entre la Empresa de Acueducto Alcantarillado y Aseo y la Unión Temporal Planta Modular Yopal 2013. Por estos hechos en 2016 la Procuraduría General de la Nación destituyó e inhabilitó por un término de 11 años al alcalde William y por su parte la Fiscalía General le impuso medida de aseguramiento en casa por cárcel al exgerente de la Empresa de Acueducto, Alcantarillado y Aseo municipal (EAAA) Edwin Miranda Plazas y al ingeniero del departamento de proyectos de la misma empresa, Bladimir Castro Avellaneda. A Omar Salcedo Garráis, representante legal de la Unión Temporal Planta Modular Yopal 2013, se le impuso medida de aseguramiento en centro carcelario.</t>
  </si>
  <si>
    <t>Bladimir Castro Avellaneda</t>
  </si>
  <si>
    <t>Empresa de Acueducto, Alcantarillado y Aseo municipal (EAAA)</t>
  </si>
  <si>
    <t>YOPAL</t>
  </si>
  <si>
    <t>Carlos Andrade</t>
  </si>
  <si>
    <t>Edwin Miranda Plazas</t>
  </si>
  <si>
    <t>Omar Salcedo Garráis</t>
  </si>
  <si>
    <t>Unión Temporal Planta Modular Yopal</t>
  </si>
  <si>
    <t>William Enrique Celemín Cáseres</t>
  </si>
  <si>
    <t>Alcaldía municipal de Yopal</t>
  </si>
  <si>
    <t>2013-2014, Bogotá, Corrupción Administrativa, Capturado Secretario de Movilidad (2013-2014)</t>
  </si>
  <si>
    <t>"A mi manera"</t>
  </si>
  <si>
    <t>Capturado secretario de movilidad (2013-2014) por irregularidades en adiciones injustificadas en contratos</t>
  </si>
  <si>
    <t>En 2007, la Secretaría de Movilidad de Bogotá suscribió un contrato de concesión con el Consorcio de Servicios Integrales para la Movilidad-SIM para la ampliación de una bodega por medio de obras civiles. Posteriormente, durante la dirección de Rafael Rodríguez Zambrano como secretario (2013-2014) se dio una prórroga injustificada al contrato por seis años y se alteró el manual de contratación para tener dichas facultades. Esta prórroga se realizó sin tener en cuenta las advertencias sobre incumplimientos y multas que la Secretaría le había impuesto al contratista generando sobrecostos por más de $28.000 millones de pesos. En agosto de 2018, la Fiscalía General de la Nación imputó cargos al funcionario por los delitos de celebración indebida de contratos y fue detenido. El exsubsecretario de movilidad de Bogotá, William Quintero Duque también se vio involucrado en este hecho y obtuvo en 2015 una condena de 5 años de cárcel.</t>
  </si>
  <si>
    <t>Rafael Rodríguez Zambrano</t>
  </si>
  <si>
    <t>Secretaría Distrital de Movilidad de Bogotá</t>
  </si>
  <si>
    <t>William Quintero Duque</t>
  </si>
  <si>
    <t>2013-2015, Cumaribo, Vichada, Corrupción Administrativa, Corrupción en la Salud en Vichada</t>
  </si>
  <si>
    <t>La estafa perfecta</t>
  </si>
  <si>
    <t>Se descubre desfalco de recursos de la salud destinados para la atención de población indígena en Vichada</t>
  </si>
  <si>
    <t>Entre 2013 y 2015, la alcaldía del municipio de Cumaribo en Vichada celebró contratos con la IPS Indígena Matsuldani por un monto de $2.000 millones de pesos para prestar los servicios del Plan de Intervenciones Colectivas-PIC que genera beneficios en salud y gestión del riesgo en este municipio. Según las investigaciones adelantadas por la Fiscalía General de la Nación, se habría presentado una apropiación de recursos por un monto cercano a los $950 millones de pesos por parte de funcionarios de esta IPS. La evidencia se dio por pagos justificados con documentación falsa, planillas de actividades que no se realizaron o que eran de otros eventos ya cancelados por parte de la alcaldía. La Superintendencia de Salud, entidad que investigó a la IPS Matsuldani encontró que la entidad no contaba con la experiencia en prestación de estos servicios, que estaba incluyendo productos venezolanos sin registro INVIMA dentro de los planes de nutrición infantil de niños indígenas y que además registraban niños de EPS que ya estaban registrados en el departamento del Huila. Por estos hechos fueron capturados en 2018 el alcalde de Cumaribo , Hermenegildo Beltrán Sosa (2016-2019) . Otros de los detenidos fueron la secretaria de desarrollo social y la Subgerente y el Coordinador de la IPS Matsuldani.</t>
  </si>
  <si>
    <t>Arnulfo Romero Pardo</t>
  </si>
  <si>
    <t>Alcaldía Municipal de Cumaribo</t>
  </si>
  <si>
    <t>CUMARIBO</t>
  </si>
  <si>
    <t>Deysi Solano Herrera</t>
  </si>
  <si>
    <t>IPS indígena Matsuldani</t>
  </si>
  <si>
    <t>Haider Puertas Lombana</t>
  </si>
  <si>
    <t>IPS Matsuldani</t>
  </si>
  <si>
    <t>Hermenegildo Beltrán Sosa</t>
  </si>
  <si>
    <t>Alcaldía Municipal de Cumaribo-Vichada</t>
  </si>
  <si>
    <t>Leidy Yurani Plazas Barreto</t>
  </si>
  <si>
    <t>Secretaría de Desarrollo Social- Alcaldía de Cumaribo</t>
  </si>
  <si>
    <t>2013-2015, Santander, Corrupción Administrativa, Irregularidades en compra de Maquinaria</t>
  </si>
  <si>
    <t>Made in China</t>
  </si>
  <si>
    <t>Contraloría reveló hallazgos fiscales por compra de maquinaria en Santander</t>
  </si>
  <si>
    <t>Entre 2013 y 2015, durante la administración de Richard Aguilar como gobernador de Santander (2012-2015) se celebraron dos contratos para compra de maquinaria de calidad para las obras del departamento. No obstante, denuncias realizadas por el Secretario de Infraestructura de la época, Mauricio Mejía, demostraron que se estaban adquiriendo máquinas chinas de menor calidad y con mayor costo de mantenimiento. Aunque los contratos firmados alcanzaban un costo de alrededor de $37.400 millones de pesos, terminaron costando $56.000 millones de pesos. Diputados de Santander también manifestaron que existían irregularidades en el mantenimiento de las máquinas y que las cifras no coincidían por ninguna parte. La Contraloría General de la República decidió realizar una auditoría de tipo especial por estos hechos, revelando en 2016 irregularidades hallazgos disciplinarios, fiscales, penales y administrativos por un monto que rodea los 5 mil millones de pesos. Ante estos hallazgos estaban llamados a responder en ese mismo año la exsecretaria de Infraestructura departamental, Claudia Toledo; el exgobernador Richard Aguilar; el consorcio Equipos y Mantenimiento Vial de Santander, el Consorcio Vial 1501, entre otros contratistas e interventores de los contratos de Banco de Maquinarias auditados.</t>
  </si>
  <si>
    <t>Claudia Toledo</t>
  </si>
  <si>
    <t>Gobernación de Santander</t>
  </si>
  <si>
    <t>Consorcio Vial 1501</t>
  </si>
  <si>
    <t>Consorcio Equipos y Mantenimiento Vial de Santander</t>
  </si>
  <si>
    <t>Richard Aguilar</t>
  </si>
  <si>
    <t>2013. Magdalena. Corrupción administrativa. Irregularidades en la ejecución de recursos del Sistema General de Participaciones.</t>
  </si>
  <si>
    <t>Afiliaciones no, plata sí.</t>
  </si>
  <si>
    <t>Investigacion en contra de exgobernadores por irregularidades con los recursos de la salud.</t>
  </si>
  <si>
    <t>Entre 2013 y 2015, el gobernador del Magdalena (2012-2015) y la gobernadora (2016-2019) habrían incurrido en irregularidades en la ejecución de recursos del Sistema General de Participaciones. En un informe realizado por la Procuraduría General de la Nación, se evidenció que estaba pendiente por ejecutar el 20% del dinero destinado a la salud, equivalente a más de $8.000 millones de pesos. De igual forma, se afirmó que a pesar de que las afiliaciones al sistema de salud fueron casi nulas, el dinero que el Gobierno giró a las EPS del departamento incrementó en un 30%. En el 2018, la Procuraduría General de la Nación, abrió una investigación contra los mandatarios por estos hechos</t>
  </si>
  <si>
    <t>2014 - 2015, Amazonas, Gran Corrupción, Irregularidades en Programa de Alimentacion Escolar (PAE) Amazonia.</t>
  </si>
  <si>
    <t>Traficantes del Hambre</t>
  </si>
  <si>
    <t>Desfalco a recursos para la alimentación de niños en la Amazonia a través del Plan de Alimentación Escolar (PAE)</t>
  </si>
  <si>
    <t>Entre 2014 y 2015, el gobernador del Amazonas Manuel Antonio Carebilla Cueter (2016-2019) y la distribuidora Amazonas, suscribieron un contrato de más de $ 3.000 millones de pesos con el objetivo de ejecutar el Programa de Alimentacion Escolar (PAE) en el departamento dirigido a niños de 0 a 5 años y madres lactantes. Las irregularidades se presentaron desde el inicio, porque el único oferente de la licitación fue dicha distribuidora, además se dieron sobrecostos en el valor de las raciones, casi el doble del precio que normalmente estaba en el mercado de alimentos como huevos, panela, avena y verduras, también por la mala calidad en la alimentación que brindó la distribuidora. Por estos hechos, en 2018 la Procuraduría General de la Nación formuló pliego de cargos al exgobernador de Amazonas, Manuel Antonio Carebilla Cuéllar.</t>
  </si>
  <si>
    <t>2014 - 2017, Medellin - Antioquia, Corrupcion Administrativa, fraude millonario en Teleantioquia.</t>
  </si>
  <si>
    <t>Empleada de Teleantioquia llevaba 5 años robando al canal.</t>
  </si>
  <si>
    <t>Teleantioquia denunció que por cinco años la cajera General le robó al canal</t>
  </si>
  <si>
    <t>Entre 2014 y 2017, Mónica Lili Vera Gutiérrez, cajera general del canal Teleantioquia, utilizó una tarjeta de crédito - que solo usaba el medio de comunicación únicamente para realizar compras de software o licencias, para hacer avances diarios por valor de $2 millones de pesos a su favor. La funcionaria se había encargado de adulterar los estados bancarios para evitar sospechas. Tras ser descubierto el desfalco, los contadores forenses encontraron que el deterioro patrimonial fue de mas de $330 millones de pesos. En Julio de 2017, el Juzgado Penal Municipal de Medellín impuso la medida de aseguramiento y le concedió a la funcionaria un permiso para trabajar, por su condición de madre cabeza de familia.</t>
  </si>
  <si>
    <t>Mónica Lili Vera Gutiérrez,</t>
  </si>
  <si>
    <t>Canal Teleantioquia</t>
  </si>
  <si>
    <t>2014, Armenia - Quindio, Corrupción Administrativa, cargos a excaldesa de Armenia 2012-2015.</t>
  </si>
  <si>
    <t>Contratos conyugales</t>
  </si>
  <si>
    <t>El plan maestro de la exalcaldesa de Armenia (2012-2015)</t>
  </si>
  <si>
    <t>En 2014, La exalcaldesa de Armenia (2012-2015) Luz Piedad Valencia Franco presentó ante el Concejo de Armenia un proyecto que buscaba autorizar la ejecución de varias obras en esa ciudad a través de un cobro por valorización. El proyecto, que fue autorizado ese mismo año, estimaba recaudar $100 mil millones y, en mayo de 2015, la alcaldía delegó las obras a la Empresa de Desarrollo Urbano de Armenia (EDUA) a través de contratos administrativos. Los contratos de las obras fueron adjudicados a un empresa que tenía vínculos con su esposo , Francisco Javier Valencia Salazar y éste a cambio recibió el 10 % de los contratos de obras públicas e interventoría y el 100 % de los contratos de consultoría de diseños. Por estos hechos, en abril de 2018 La Fiscalía General de la Nación envió a prisión a la exalcaldesa por los delitos de peculado por apropiación y concierto para delinquir agravado, asimismo la Procuraduria General de la Nación la inhabilito por 14 años para el ejercicio de cargos públicos.</t>
  </si>
  <si>
    <t>Luz Piedad Valencia</t>
  </si>
  <si>
    <t>Alcaldía Municipal de Armenia</t>
  </si>
  <si>
    <t>ARMENIA</t>
  </si>
  <si>
    <t>2014, Atlantico. Corrupción administrativa. Captura de funcionarios de la gobernación</t>
  </si>
  <si>
    <t>Canoas para mi gente</t>
  </si>
  <si>
    <t>Capturados por entrega de canoas en mala calidad a pescadores.</t>
  </si>
  <si>
    <t>En 2014, la Gobernación del Atlántico y la fundación para el desarrollo sostenible en el Caribe -FUDESCA firmaron un contrato por más de $1000 millones de pesos para la entrega de 200 canoas a pesqueros artesanales del departamento. Dichas canoas iban a mejorar la calidad de trabajo de los pesqueros y aseguraban tener una duración de 15 años; sin embargo las canoas no fueron entregadas en su totalidad a pesar de haber presentado las actas de entrega, de igual forma estas no tuvieron una durabilidad mayor a los tres meses. En investigaciones realizadas por la Fiscalía General de la Nación se determinó que la fundación no cumplía con los requisitos necesarios para llevar a cabo el objeto del contrato por lo cual presentaron diferentes razones para suspenderlo . Finalmente en abril de 2016 la Fiscalía imputó cargos contra Julio César Altamar, representante de la fundación; Milagros Sarmiento Ortíz, Exsecretaria de Desarrollo Económico del Atlántico y Martin Atencio Garcia subsecretario de Gestión Agropecuaria.</t>
  </si>
  <si>
    <t>Julio César Altamar Rodríguez</t>
  </si>
  <si>
    <t>Fundación para el desarrollo sostenible en el Caribe -FUDESCA</t>
  </si>
  <si>
    <t>Milagros Del Carmen Sarmiento Ortíz</t>
  </si>
  <si>
    <t>Martin Rafael Atencio Garcia</t>
  </si>
  <si>
    <t>Gobernación Departamental del Atlántico</t>
  </si>
  <si>
    <t>2014, Bagadó, Chocó, Corrupción Administrativa, Captura alcaldesa (2016-2019)</t>
  </si>
  <si>
    <t>Tus impuestos, mis impuestos</t>
  </si>
  <si>
    <t>Alcaldesa de Bagadó (2016-2019) capturada por destinar recursos del predial indígena para beneficiar amigos y familiares</t>
  </si>
  <si>
    <t>En 2014 al municipio de Bagadó, uno de los más pobres del Chocó llegaron $2.100 millones de pesos provenientes del impuesto predial indígena. Este dinero que iba a ser destinado para beneficiar a los resguardos indígenas de este municipio pero terminaron beneficiando a familiares y amigos de la alcaldesa Marinela Palomeque Serna (2016-2019) mediante convenios de pago y procesos falsos. Otros funcionarios implicados en los hechos fueron el exalcalde (2012-2015), la exsecretaria del Concejo y la jefe del presupuesto del municipio al momento de los hechos. En julio de 2017, la mandataria y el exalcalde fueron capturados y procesados por los delitos de peculado por apropiación, falsedad en documento público y fraude procesal.</t>
  </si>
  <si>
    <t>Marinela Palomeque Serna</t>
  </si>
  <si>
    <t>Alcaldía Municipal de Bagadó-Chocó</t>
  </si>
  <si>
    <t>BAGADO</t>
  </si>
  <si>
    <t>Jasson Anilio Bedoya Rentería</t>
  </si>
  <si>
    <t>Alcaldía Municipal de Bagadó</t>
  </si>
  <si>
    <t>2014, Bucaramanga, Santander, Corrupción Administrativa, Captura Secretario de Infraestructura</t>
  </si>
  <si>
    <t>Doy más por ese contrato, doy más....</t>
  </si>
  <si>
    <t>Capturado secretario de infraestructura de Bucaramanga (2012-2015) por fraccionamiento de contratos de reparación de predios</t>
  </si>
  <si>
    <t>En 2014, la Secretaría de Infraestructura de Bucaramanga en cabeza de Clemente León Olaya celebró un contrato con la Unión Temporal Construedgo para la remodelación y demolición de predios afectados con ejecución de proyectos de infraestructura por un valor cercano a los $ 2.500 millones de pesos. Posteriormente, la Secretaría realizó una adición al contrato por $1.237 millones , casi el 50% adicional al valor total. Además, en 2015 la entidad celebró un contrato con el mismo objeto pero con el Consorcio Demoliciones cuyo representante legal era el mismo de Construedgo por un valor cercano a los $700 millones de pesos. Estas conductas alertaron a la Fiscalía General de la Nación por un posible fraccionamiento de contratos. El ente de control también detectó falta de control en los contratos pues no había registro de actas ni informes que dieran cuenta del seguimiento a las obras. En 2017, la Fiscalía imputó cargos al secretario de infraestructura y al representante legal de Construedgo y Consorcio Demoliciones. Los implicados no aceptaron cargos y fueron detenidos mientras culminaba el juicio.</t>
  </si>
  <si>
    <t>Édgar Leonardo Gómez</t>
  </si>
  <si>
    <t>Unión Temporal Construedgo</t>
  </si>
  <si>
    <t>2014, Cartagena- Bolívar. Corrupción administrativa. Capturados varios funcionarios de la Alcaldía de Cartagena</t>
  </si>
  <si>
    <t>El cartel del Predial</t>
  </si>
  <si>
    <t>Capturados funcionarios de la alcaldía por beneficiarse de los cobros al impuesto predial para agilizar los trámites.</t>
  </si>
  <si>
    <t>En 2014, funcionarios de la Secretaría de Hacienda de Cartagena, conformaron una red que se dedicaba a beneficiar a usuarios en los trámites del impuesto predial y de industria y comercio a cambio de dinero. Las investigaciones realizadas por la Fiscalía Seccional Bolívar indicaron que el fraude cometido pudo haber generado más de $2.000 millones de pesos. En 2016, el órgano de control imputó cargos a los involucrados y ordenó casa por cárcel a Yéssica Gómez Sánchez; por otra parte, Liliana Melisa Guzmán debió pagar 12 salarios mínimos, y Roberto Lorduy Escalante debió pagar 10 salarios mínimos. La red logró desarticularse debido a que la DIJIN infiltró a un uniformado para obtener información.</t>
  </si>
  <si>
    <t>Ricardo Moscote Casseres</t>
  </si>
  <si>
    <t>Secretaría de Hacienda del Distrito de Cartagena</t>
  </si>
  <si>
    <t>Concusión</t>
  </si>
  <si>
    <t>Gina Billy Hiddes García</t>
  </si>
  <si>
    <t>secretaría de Hacienda del Distrito de Cartagena</t>
  </si>
  <si>
    <t>Hawin Argel Rodríguez</t>
  </si>
  <si>
    <t>Liliana Melisa Guzmán</t>
  </si>
  <si>
    <t>Roberto Lorduy Escalante</t>
  </si>
  <si>
    <t>Ronald Puello Ochoa</t>
  </si>
  <si>
    <t>Yéssica Gómez Sánchez</t>
  </si>
  <si>
    <t>Secretaría de Hacienda de Cartagena</t>
  </si>
  <si>
    <t>2014, Condoto - Chocó, Corrupción Administrativa, Carreteras de Condoto, Quibdó sin pavimentar.</t>
  </si>
  <si>
    <t>9 kilometros de vía sin ejecutarse por culpa de la corrupción.</t>
  </si>
  <si>
    <t>Exfuncionarios de La Gobernación del Chocó investigados por irregularidades en contrato de obra vial.</t>
  </si>
  <si>
    <t>En marzo de 2014, dos exfuncionarios de la Secretaría de Infraestructura del Chocó, un interventor y la secretaria de Infraestructura de la Gobernación, suscribieron un contrato para la construcción y mejoramiento de la via entre Quibdó - Animas - Novita, Istmina - Condoto por un valor de $ 21 mil millones de pesos. Segun las investigaciones, los funcionarios se habrían apropiado de los recursos de manera ilegal aludiendo a un sin número de inconvenientes, como retrasos de las obras por factores de orden público pues habían asesinado un trabajador de la obra, entre otras excusas. En 2016 se suspendieron las obras y en 2017 La Fiscalía General de la Nación capturó a todos los implicados por estas irregularidades.</t>
  </si>
  <si>
    <t>Dajahira Castillo Hurtado</t>
  </si>
  <si>
    <t>Gobernación del Chocó</t>
  </si>
  <si>
    <t>CONDOTO</t>
  </si>
  <si>
    <t>Francisco Abraham Palacios Mena</t>
  </si>
  <si>
    <t>Luis Alberto Quintero Barco</t>
  </si>
  <si>
    <t>Gobernación de Chocó</t>
  </si>
  <si>
    <t>Soraida Rodriguez Cuellar</t>
  </si>
  <si>
    <t>2014, el Carmen de Bolívar- Bolívar. Corrupción administrativa. Detención intramural contra exalcalde (2012-2015)</t>
  </si>
  <si>
    <t>El acueducto que no llegó</t>
  </si>
  <si>
    <t>Por irregularidades en la construcción del acueducto de caracolí fue detenido exalcalde de El Carmen de Bolívar (2012-2015)</t>
  </si>
  <si>
    <t>En 2014, el alcalde de El Carmen de Bolívar, Francisco Vega Arrauth (2012-2015), suscribió un contrato para la construcción del acueducto en el corregimiento de Caracolí, para el cual fueron desembolsados inicialmente mas de $ 1.600 millones de pesos a los que se le adicionaron posteriormente $ 600 millones de pesos para un total de mas de $2.200 millones de pesos. La obra que fue ejecutada bajo la supervisión del contratista Poldino Posteraro Ariza, fue entregada con solo el 20% de construcción. En 2017 la Fiscalía General de la Nación realizó varias investigaciones que revelaron irregularidades en la construcción del acueducto. Por estos motivos dictó medida de aseguramiento intramural a Francisco José Vega Arrauth, exalcalde y Poldino de Jesús Posteraro Ariza. De igual forma fueron capturados Uriel Antonio Vilora Arias, extesorero de la alcaldía; Silvio Esnobis Cuesta Solano, quien fue el primer contratista de la obra; y Winston Hernández Anaya, interventor. Los funcionarios involucrados fueron acusados por incurrir en los delitos de violación al régimen legal o constitucional, inhabilidades e incompatibilidades, contrato sin cumplimiento de los requisitos legales vigentes y falsedad ideológica en documento público.</t>
  </si>
  <si>
    <t>Silvio Esnobis Cuesta Solano</t>
  </si>
  <si>
    <t>Winston Hernández Anaya</t>
  </si>
  <si>
    <t>Francisco Vega Arrauth</t>
  </si>
  <si>
    <t>Alcaldía Municipal del Carmen de Bolívar</t>
  </si>
  <si>
    <t>Poldino de Jesús Posteraro Ariza</t>
  </si>
  <si>
    <t>Uriel Antonio Vilora Arias</t>
  </si>
  <si>
    <t>Alcaldía Municipal de El Carmen de Bolívar</t>
  </si>
  <si>
    <t>2014, Ibagué, Tolima, Corrupción Administrativa, Director Aeropuerto Ibagué</t>
  </si>
  <si>
    <t>! Ahí les dejo la Pista libre !</t>
  </si>
  <si>
    <t>A la cárcel director del Aeropuerto Perales de Ibagué por autorizar piques ilegales en la pista</t>
  </si>
  <si>
    <t>En abril de 2014 en el Aeropuerto Nacional Perales de Ibagué- Tolima, se celebró una carrera clandestina de velocidad, conocidas popularmente como “piques”. Dos meses después de realizado el evento, se revelaron investigaciones que involucraban al director del Aeropuerto Andrés Fabián Hurtado Barrera pues fue el encargado de autorizar la realización del evento en un bien público de uso exclusivo para la operación aérea. Esta actuación alertó a las autoridades por lo cual se dio inicio a una serie de investigaciones que demostraron que durante el evento se prohibió hacer registro de ingreso en las minutas, se alteraron las cámaras de seguridad para no tener registros de las carreras y se presionó a funcionarios del aeropuerto para que cambiaran sus testimonios y no involucraran al director Hurtado. En Junio de 2017, la Fiscalía General de la Nación imputó cargos al director por los delitos de peculado y ocultamiento de material probatorio. También le fue dictada medida de aseguramiento domiciliaria por los hechos.</t>
  </si>
  <si>
    <t>Andrés Fabián Hurtado Barrera</t>
  </si>
  <si>
    <t>Aeropuerto Nacional Perales de Ibagué- Tolima</t>
  </si>
  <si>
    <t>Seguridad y Convivencia</t>
  </si>
  <si>
    <t>2014, Leticia, Amazonas, Corrupción Administrativa, irregularidades en contrato para protección étnica</t>
  </si>
  <si>
    <t>Los indígenas no importan</t>
  </si>
  <si>
    <t>Capturadas autoridades indígenas y particulares por corrupción en convenio para fortalecer la integridad étnica de comunidades indígenas del Amazonas</t>
  </si>
  <si>
    <t>En julio de 2014, la alcaldía municipal de Leticia –Amazonas suscribió un convenio solidario de apoyo y cooperación con la asociación zonal del consejo municipal de autoridades indígenas de tradición autóctono-Azcaita por más de $100 millones de pesos cuyo propósito era asegurar la protección de la integridad étnica, cultural, social y económica de las comunidades un sector de Leticia mediante el fortalecimiento de proyectos tradicionales autóctonos y de soberanía alimentaria. Las investigaciones adelantadas por la Fiscalía General de la Nación demostraron que no se realizaron algunos de los proyectos establecidos en el convenio, generando un detrimento de recursos públicos. Por estos hechos fueron capturados en 2016 un representante legal, 4 autoridades indígenas y un transcriptor. A los implicados le fueron imputados los delitos de contrato sin el cumplimiento de requisitos legales, peculado por apropiación y falsedad ideológica en documento público.</t>
  </si>
  <si>
    <t>Nilson Aviar Peña</t>
  </si>
  <si>
    <t>Asociación Zonal del Consejo Municipal de Autoridades Indígenas de Tradición Autóctono – Azcaita</t>
  </si>
  <si>
    <t>LETICIA</t>
  </si>
  <si>
    <t>2014, Nacional, Corrupción Administrativa, Hallazgos fiscales en la Autoridad Nacional de Televisión (ANTV).</t>
  </si>
  <si>
    <t>Número de suscriptores de la televisión nacional, no concuerda con realidad.</t>
  </si>
  <si>
    <t>Las proyecciones del Dane sobre hogares con acceso a la televisión cerrada y el número de suscriptores registrados en la ANTV, no concuerda,</t>
  </si>
  <si>
    <t>En el año 2014, la existencia de suscriptores de televisión por parte de la Autoridad Nacional de Televisión (ANTV), no concordaba con las proyecciones del Departamento Administrativo Nacional de Estadística (DANE) sobre hogares con acceso a la televisión cerrada y el número de suscriptores registrados en la ANTV, por tales motivos la Contraloría General de la Nación realizó una auditoría encontrando un hallazgo fiscal por más de $170 mil millones de pesos, debido a que para la Comisión de Regulación de Comunicaciones los suscriptores de televisión por cable y satelital, tendrían que ser de más de 8 millones, pero en los registros de la ANTV eran un poco más de 4 millones de suscriptores. Por estos hechos, varias denuncias fueron hechas en el Tribunal Administrativo de Cundinamarca.</t>
  </si>
  <si>
    <t>Autoridad Nacional de Televisión-ANTV</t>
  </si>
  <si>
    <t>Departamento público/Agencia</t>
  </si>
  <si>
    <t>2014, Nacional, Gran Corrupción, Odebrecht y campañas presidenciales del 2014.</t>
  </si>
  <si>
    <t>Odebrecht financió campañas presidenciales de Santos y Zuluaga.</t>
  </si>
  <si>
    <t>Caso Odebrecht salpicó campañas presidenciales del 2014.</t>
  </si>
  <si>
    <t>En el año 2014, la constructora Odebrecht habría financiado de manera ilegal las campañas presidenciales de Juan Manuel Santos (2010-2018) y Óscar Iván Zuluaga. Para el caso de la campaña de Santos, los aportes fueron hechos a través de una cuenta en Panamá; pPara la campaña de Oscar Iván Zuluaga se le pagó al publicista Duda Mendonça. Todos estos pagos tenían como objetivo conseguir a futuro concesiones de vías o mayores ingresos en los contratos ya estipulados tales como “Ruta Del Sol II”. En diciembre del 2016 se firmó un acuerdo entre Odebrecht, la Procuraduría de Brasil, el Departamento de Justicia de Estados Unidos y la Procuraduría General de Suiza, en el que altos directivos de Odebrecht reconocieron los delitos. En esa ocasión, en un informe revelado por el Departamento de Justicia de EE. UU., se conoció que en Colombia los sobornos sumaban $ 33 mil millones de pesos. En mayo de 2018 un juez de control de garantías envió a prisión a Roberto Prieto, ex gerente de la campaña presidencial de Juan Manuel Santos (2010-2018), y al mismo tiempo intermediario de los sobornos que ofrecía la constructora. En 2018, El Consejo Nacional Electoral –CNE archivó la investigación contra la campaña de Óscar Iván Zuluaga por falta de evidencia.</t>
  </si>
  <si>
    <t>Óscar Iván Zuluaga Escobar</t>
  </si>
  <si>
    <t>Miembro de Partido político, movimiento y/o grupo significativo de ciudadanos</t>
  </si>
  <si>
    <t>Candidato</t>
  </si>
  <si>
    <t>Consejo Nacional Electoral-CNE</t>
  </si>
  <si>
    <t>Roberto Prieto</t>
  </si>
  <si>
    <t>Militante</t>
  </si>
  <si>
    <t>Marketmedios</t>
  </si>
  <si>
    <t>2014, Neiva, Huila, Corrupción Administrativa, Colapso Estadio</t>
  </si>
  <si>
    <t>Sin pruebas de resistencia</t>
  </si>
  <si>
    <t>Desplome de estructura del Estadio de Neiva destapa irregularidades en los procesos de contratación</t>
  </si>
  <si>
    <t>En 2014, la alcaldía de Neiva al mando del alcalde Pedro Hernán Suárez (2012-2015) firmó un contrato a través del Instituto de Deporte y Recreación con el Consorcio Estadio 2014 para la construcción del estadio de la ciudad. El contrato se suscribió para la remodelación, refuerzo arquitectónico y estructural del Estadio, pero a través de diversos contratos celebrados, un tercero se apropió de recursos públicos por un monto cercano a los 25 mil millones de pesos. Las investigaciones iniciadas por parte de la Fiscalía General de la Nación demostraron que la obra inició con diseños y estudios incompletos. Además, los estudios de vulnerabilidad sísmica eran obsoletos y no se hizo el reforzamiento estructural necesario que garantizara la seguridad de la obra. Ello se demostró con el colapso de parte de la estructura en agosto de 2016, dejando muertos y heridos. En 2017, la Fiscalía decidió dictar medida de aseguramiento en contra del alcalde Suárez e imputarle el delito de peculado por apropiación y contrato sin cumplimiento de los requisitos legales. Posterior a 4 meses de permanecer el prisión, el mandatario recuperó su libertad pues su defensa argumentó que la Fiscalía General de la Nación nunca recopiló pruebas suficientes para justificar la culpabilidad del mandatario.</t>
  </si>
  <si>
    <t>Carlos Fernando Puentes Ramírez</t>
  </si>
  <si>
    <t>Alcaldía Municipal de Neiva-Huila</t>
  </si>
  <si>
    <t>Carlos Alberto Ramos</t>
  </si>
  <si>
    <t>Érika Johana Hernández Figueroa</t>
  </si>
  <si>
    <t>Consorcio Diseños Estadio</t>
  </si>
  <si>
    <t>Pedro Hernán Suárez Trujillo</t>
  </si>
  <si>
    <t>2014, Neiva- Huila, Gran Corrupción, El Programa de Alimentación Escolar en Huila nunca se ejecuto.</t>
  </si>
  <si>
    <t>Comida poca, robos muchos</t>
  </si>
  <si>
    <t>Condenados por irregularidades en Programa de Alimentación Escolar (PAE) en Huila.</t>
  </si>
  <si>
    <t>En el año 2014, el Instituto Colombiano de Bienestar Familiar (ICBF) Regional Huila y la Corporación para el Desarrollo Integral de la Comunidad “Los Girasoles”, suscribieron un contrato que se ejecutó en la ciudad de Neiva por mas de $2.000 millones de pesos y tenía por objeto la atención integral de niños y niñas entre los 0 y cinco años de edad, madres gestantes y lactantes en el marco de la estrategia “De cero a siempre”. El contrato nunca se ejecutó, y Luis Alejandro Useche Acosta y Fabio Leonardo López Varón integrantes de la Corporación "Los Girasoles" se apropiaron de este dinero. En enero de 2018, los implicados aceptaron cargos y fueron condenados por un juez a cinco años de cárcel y acordaron indemnizar al Instituto Colombiano de Bienestar Familiar.</t>
  </si>
  <si>
    <t>Fabio Leonardo López Varón</t>
  </si>
  <si>
    <t>Corporación para el Desarrollo Integral de la Comunidad “Los Girasoles”</t>
  </si>
  <si>
    <t>Luis Alejandro Useche Acosta</t>
  </si>
  <si>
    <t>2014, Palmira, Valle del Cauca, Corrupción Adminitrativa, Investigado alcalde (2012-2015)</t>
  </si>
  <si>
    <t>Contratistas dudosos</t>
  </si>
  <si>
    <t>Alcalde de Palmira (2012-2015) suscribió contratos sin tener en cuenta el régimen de inhabilidades</t>
  </si>
  <si>
    <t>En 2014, el entonces alcalde de Palmira (2012-2015) José Ritter López Peña suscribió un contrato de prestación de servicios para el saneamiento del pasivo pensional del municipio con un contratista condenado por narcotráfico, sobre quien pesaba una inhabilidad para contratar con Estado. Por estos hechos le fue imputado los delitos de violación del régimen legal o constitucional de inhabilidades e incompatibilidades. En enero de 2018 se imputaron cargos contra el exalcalde. Aunque no le fue impuesta medida de aseguramiento, continuó vinculado al proceso penal.</t>
  </si>
  <si>
    <t>José Ritter López Peña</t>
  </si>
  <si>
    <t>Violación del régimen legal o constitucional de inhabilidades e incompatibilidades</t>
  </si>
  <si>
    <t>2014, Ponedera- Tubará- Atlántico. Corrupción administrativa. Capturados 10 implicados en desfalco al ICBF.</t>
  </si>
  <si>
    <t>El dinero de la alimentación de los niños no cuenta.</t>
  </si>
  <si>
    <t>Por desfalco en contrato para alimentación de niños de dos municipios del Atlántico fueron capturadas 10 personas.</t>
  </si>
  <si>
    <t>En 2014, se firmaron dos contratos con la Unión Temporal Unidos por la Niñez para la alimentación de 1.778 niños de los municipios de Ponedera y Tubará por un valor superior a los $300 millones de pesos. Dichos contratos presentaron irregularidades en su ejecución y no se cumplió con el objeto inicial. Según los resultados de las investigaciones realizadas por la Fiscalía General de la Nación , se habría desfalcado al Instituto Colombiano de Bienestar Familiar- ICBF Atlántico. Por estos hechos fueron capturados, en enero de 2016, diez personas señaladas de cometer los delitos de peculado por apropiación, falsedad en documento público y celebración de contratos sin el lleno de los requisitos legales; no obstante en fallo de segunda instancia en diciembre del mismo año cinco funcionarios del ICBF fueron dejados en libertad.</t>
  </si>
  <si>
    <t>Luis David Avendaño Fernández</t>
  </si>
  <si>
    <t>Unión Temporal Unidos por la Niñez</t>
  </si>
  <si>
    <t>PONEDERA</t>
  </si>
  <si>
    <t>Yolanda Ruiz Pinzón</t>
  </si>
  <si>
    <t>Instituto Colombiano de Bienestar Familiar del Atlántico</t>
  </si>
  <si>
    <t>2014, Puerto Colombia- Atlántico, Corrupción administrativa. Captura fiscal</t>
  </si>
  <si>
    <t>Dejen que se lleve la camioneta</t>
  </si>
  <si>
    <t>Fiscal seccional realizó un procedimiento de forma indebida</t>
  </si>
  <si>
    <t>En 2014, el fiscal seccional del Atlántico. Oscar Contreras Amarís habría incurrido en irregularidades en la entrega de una camioneta que fue confiscada en Puerto Colombia, Atlántico por la policía ya que contenía 5 kilos de droga. Las irregularidades cometidas por el fiscal se debieron a que no realizó una audiencia preliminar para su devolución y por el contrario hizo la entrega de forma directa. Finalmente en 2016, le otorgaron casa por cárcel al fiscal por la presunta comisión de los delitos de concusión, prevaricato por acción y prevaricato por omisión.</t>
  </si>
  <si>
    <t>Oscar Contreras Amarís</t>
  </si>
  <si>
    <t>Centro de Servicios Judiciales de Barranquilla</t>
  </si>
  <si>
    <t>PUERTO COLOMBIA</t>
  </si>
  <si>
    <t>2014, Solano, Caquetá, Corrupción Administrativa, Captura Alcalde (2012-2015)</t>
  </si>
  <si>
    <t>Del contrato yo me encargo</t>
  </si>
  <si>
    <t>Cargos a Alcalde de Solano (2012-2015) por irregularidades en contratos de salud</t>
  </si>
  <si>
    <t>En 2014, el entonces secretario de gobierno, Yecson Peña Ceballos junto con el entonces alcalde Eliseo Murillo Criollo (2012-2015) firmaron un contrato con la IPS privada Grupo Empresarial Viamad Ltda sin contar con las respectiva autorización por parte de la Secretaría de Salud del Caquetá. Adicionalmente, el Secretario de Gobierno fungió como alcalde encargado al momento de abrir la convocatoria para seleccionar a los contratistas. En enero de 2018 se le imputaron cargos al alcalde y al secretario por desconocer los principios de economía, responsabilidad y transparencia en la contratación pública, siendo ésta una falta calificada como gravísima.</t>
  </si>
  <si>
    <t>Eliseo Murillo Criollo</t>
  </si>
  <si>
    <t>Alcaldía Municipal de Solano-Caquetá</t>
  </si>
  <si>
    <t>SOLANO</t>
  </si>
  <si>
    <t>Yecson Peña Ceballos</t>
  </si>
  <si>
    <t>2014, Yopal- Casanare. Elegido alcalde mientras estaba en prisión</t>
  </si>
  <si>
    <t>Las casas de John “Calzones” en Yopal</t>
  </si>
  <si>
    <t>Jhon Jairo Torres, alcalde de Yopal (2016-2019) a la cárcel por caso de urbanización ilegal</t>
  </si>
  <si>
    <t>En 2014, el empresario John Jairo Torres, lideró el proyecto de vivienda "Ciudadela La Bendición", en la cual cada predio tenía un valor entre $ 30 y 40 millones de pesos que se iban pagando en cuotas mensuales. Luego de investigaciones, la Policía anunció que los predios donde se pretendía construir la ciudadela tenían fines de extinción de dominio por parte de la Fiscalía General de la Nación; de igual forma las irregularidades encontradas por las autoridades dieron cuenta que John Jairo habría comenzado la venta de predios para la construcción sin los trámites requeridos por parte de la oficina de planeación. En un comunicado de la Policía en 2015 se indicó que con la venta de estos predios Torres alcanzó a mover alrededor de $ 50 mil millones de pesos a nombre de empresas de su propiedad y de familiares cercanos. Por estos hechos, John Jairo Torres fue capturado y recluido en la cárcel Modelo de Bogotá en octubre del 2015, mes en el que fue elegido como Alcalde de Yopal para el periodo (2016-2019) y en marzo del 2017 fue condenado a 45 meses de prisión y al pago de una multa de 9 mil salarios mínimos.</t>
  </si>
  <si>
    <t>John Jairo Torres Torres</t>
  </si>
  <si>
    <t>ALcaldía Municipal de Yopal</t>
  </si>
  <si>
    <t>2014-2015, Santander, Corrupción Administrativa, Capturada exinspectora de tránsito de Floridablanca</t>
  </si>
  <si>
    <t>Yo te borro esa multa, tú tranquilo</t>
  </si>
  <si>
    <t>Capturada exinspectora de tránsito de Floridablanca por sobornar usuarios para quitarles multas</t>
  </si>
  <si>
    <t>Entre 2014 y 2015, la inspectora de tránsito de Floridablanca, María Teresa Soto Luna aprovechó su cargo para exigir dinero a personas con la promesa de sacarlas del sistema de multas de tránsito. No obstante, a pesar de haber entregado el dinero a la funcionarias, las personas multadas se daban cuenta que los comparendos continuaban vigentes. Las sumas que cancelaban las víctimas oscilaban entre los 150 y 600 mil pesos. En 2018, la exinspectora fue capturada y condenada a 5 años y 3 meses de prisión por el delito de concusión. La condena fue domiciliaria. Soto Luna también fue inhabilitada por el mismo tiempo de la pena para ejercer cargos públicos y debió pagar un salario mínimo vigente, así como devolver el dinero a nueve víctimas, quienes fueron las que denunciaron los hechos.</t>
  </si>
  <si>
    <t>María Teresa Soto Luna</t>
  </si>
  <si>
    <t>Tránsito de Floridablanca-Santander</t>
  </si>
  <si>
    <t>FLORIDABLANCA</t>
  </si>
  <si>
    <t>2014-2015, Santander, Corrupción Administrativa, Sancion director administrativo UTS</t>
  </si>
  <si>
    <t>Créditos y pagos ocultos</t>
  </si>
  <si>
    <t>Director administrativo y financiero de las Unidades Tecnológicas de Santander cometió irregularidades en convenio de financiación de créditos educativos.</t>
  </si>
  <si>
    <t>Entre 2014 y 2015, el director administrativo y financiero de las Unidades Tecnológicas de Santander (UTS), Fabio Niño Liévano habría cometido una serie de irregularidades en un convenio de cooperación con la Cooperativa Multiactiva Tecnológica –Cootecnológica para actividades académicas de proyección social, de bienestar y de financiación de estudiantes a través de créditos educativos. El funcionario realizó pagos por actividades como contratación de profesores, publicidad en radio y prensa, tiquetes aéreos, honorarios a conferencistas, restaurantes, atenciones a eventos y hoteles que no hacían parte del objeto del convenio. En 2016, la Procuraduría Regional de Santander sancionó e inhabilitó al director administrativo por 12 años. El funcionario ya había sido sancionado previamente por inconsistencias en la licitación para construir un edificio en la UTS.</t>
  </si>
  <si>
    <t>Fabio Niño Liévano</t>
  </si>
  <si>
    <t>Unidades Tecnológicas de Santander (UTS)</t>
  </si>
  <si>
    <t>2014-2016, Meta, Corrupción Administrativa, Cuestionamientos Zar de los contratos</t>
  </si>
  <si>
    <t>El "Jeque" de los contratos en Meta</t>
  </si>
  <si>
    <t>esposo de gobernadora del Meta (2016-2019) cuestionado por obtener numerosos contratos en el departamento</t>
  </si>
  <si>
    <t>Entre 2014 y 2016, un importante contratista del Meta y esposo de la gobernadora (2016-2019) logró obtener del departamento contratos por más de $400 mil millones de pesos durante el periodo del Gobernador (2012-2015). La mayoría de ellos fueron adjudicados por la Agencia de Infraestructura del Meta-AIM, la Empresa de Servicios Públicos Domiciliarios del Meta –EDESA y la Secretaría de Vivienda. La investigaciones adelantadas por la Fiscalía General de la Nación demostraron que se alteraron los principios de transparencia y selección objetiva que favorecían a Iván Alberto Pérez Gómez. Uno de los contratos más cuestionados tiene que ver con la construcción en 2016 de un tramo vial entre Villavicencio y Puerto López por más de $80 mil millones. Al contratista le fueron imputados cargos por interés indebido en la celebración de contratos en septiembre de 2017 y en diciembre del mismo año se decidió que permaneciera en libertad pero enfrentando el juicio penal.</t>
  </si>
  <si>
    <t>Iván Pérez Gómez</t>
  </si>
  <si>
    <t>MC construcciones Ltda</t>
  </si>
  <si>
    <t>2014. Meta. Corrupción Administrativa. Imputación de cargos contra gobernadora del Meta (2016-2019) por irregularidades en la adjudicación de contratos.</t>
  </si>
  <si>
    <t>Es que ella me conoce, eso es todo.</t>
  </si>
  <si>
    <t>Imputan cargos contra gobernadora del Meta (2016-2019) por irregularidades en la adjudicación de contratos</t>
  </si>
  <si>
    <t>Entre 2012 y 2016, a la empresa MC Constructores, cuyo representante legal era Iván Pérez Gómez, le fueron adjudicados alrededor de $400.000 millones de pesos en contratos a través de 17 uniones temporales y contratos directos. La Fiscalía General de la Nación en 2017 reveló la cercanía de Pérez con la Gobernadora del Meta (2016- 2019), lo cual podía ser motivo para que se vulneraran los principios de transparencia y el deber de selección objetiva y así favorecer la empresa MC Constructores. Por estas irregularidades en el 2017, la Fiscalía General de la Nación imputó cargos por los delitos de interés indebido en la celebración de contratos a Iván Pérez y 9 funcionarios de la Agencia de Infraestructura del Meta, entre ellos su gerente Juan José Casasfranco Medellín. En diciembre del mismo año, un juez consideró que Pérez Gómez podría enfrentar su juicio en libertad.</t>
  </si>
  <si>
    <t>Juan José Casasfranco Medellin</t>
  </si>
  <si>
    <t>Agencia de Infraestructura del Meta (AIM)</t>
  </si>
  <si>
    <t>2015, Albania - La Guajira. Corrupción administrativa. Desvío de recursos</t>
  </si>
  <si>
    <t>Esa platica, se perdió</t>
  </si>
  <si>
    <t>En 2015, cuando Aurelio Arregocés era alcalde de Albania, la Guajira (2014-2015) -cargo al cual llegó por el nombramiento del gobernador de La Guajira luego de que la alcaldesa elegida por votación popular (2012-2015) renunciara para aspirar a la gobernación- se cometió el desvío de más de $22 mil millones de pesos provenientes de la cuenta de regalías de la alcaldía a cuentas de fundaciones, personas jurídicas y naturales inexistentes. La Fiscalía General de la Nación determinó que el detrimento se llevo a cabo alterando el sistema de seguridad de la alcaldía a través de virus instalado en los computadores y empleando un dispositivo que permite generar una clave aleatoria en un periodo determinado de tiempo, con el fin de asegurar las transacciones financieras de la alcaldía. Por estos hechos, en 2017, fueron capturados y se le imputaron cargos por parte de la DIJIN al alcalde Aurelio junto a 15 personas más. Al alcalde le fue impuesta la medida de aseguramiento y a los otros implicados se les concedió detención domiciliaria.</t>
  </si>
  <si>
    <t>Aurelio Efraín Arregocés Peñaranda</t>
  </si>
  <si>
    <t>Alcaldía Municipal de Albanía</t>
  </si>
  <si>
    <t>Diciembre</t>
  </si>
  <si>
    <t>2015, Argelia, Antioquia, Corrupción Administrativa. Captura alcaldesa (2012-2015)</t>
  </si>
  <si>
    <t>Desviando recursos de la educación</t>
  </si>
  <si>
    <t>Alcaldesa de Argelia (2012-2015) a la cárcel por desviar recursos destinados a la educación</t>
  </si>
  <si>
    <t>En 2015, la alcaldesa de Argelia Flor Dey Granada ( 2012-2015) firmó siete contratos de manera irregular. Los contratos se asociaban a compra de ropa de hogar para ancianos y población más vulnerable del municipio, y otros se vinculaban con temas de acceso a agua potable, paquetes alimentarios, repuestos y arreglos de la volqueta municipal, adquisición de papelería y elementos de oficina, dotación de colchones ortopédicos especiales para adultos mayores y población más vulnerable y suministro de paquetes escolares para estudiantes de bajos recursos. Según las investigaciones adelantadas por la Fiscalía General de la Nación, la mandataria habría omitido la verdad y el cumplimiento de los requisitos de los contratos, liquidándolos sin verificar. En mayo del 2017, la mandataria fue condenada por estos hechos a 77 meses de cárcel e inhabilidad para el ejercicio de derechos y funciones públicas. En un pacto con la Fiscalía, la exalcaldesa aceptó los cargos imputados y se comprometió a pagar una multa cercana a los $116 millones de pesos .</t>
  </si>
  <si>
    <t>Flor Dey Granada</t>
  </si>
  <si>
    <t>Alcaldía Municipal de Argelia</t>
  </si>
  <si>
    <t>ARGELIA</t>
  </si>
  <si>
    <t>77 meses de cárcel</t>
  </si>
  <si>
    <t>2015, Armenia - Quindío, Corrupción Administrativa, A Prisión Alcalde de Armenia (2016-2019)</t>
  </si>
  <si>
    <t>Coimas valorizadas</t>
  </si>
  <si>
    <t>Alcalde de Armenia (2016-2019) enredado con pagares y carrusel de contratos en obras de valorización</t>
  </si>
  <si>
    <t>En 2015, Carlos Mario Álvarez, candidato a la alcaldía de Armenia y quién posteriormente fue elegido para el periodo (2016-2019) se vio involucrado en hechos de corrupción por pagos irregulares. Los hechos se vinculan a un acuerdo entre el candidato y el esposo de la exalcaldesa de Armenia, Luz Piedad Valencia (2012-2015) en el que se garantizarían $6.000 millones para la campaña de Álvarez. La suma de dinero provenía de los contratos de las obras de valorización de la ciudad y el acuerdo se habría pactado con la firma de cuatro pagarés por parte de Álvarez Morales en agosto de 2015, dos meses antes de que las elecciones a la Alcaldía de Armenia tuvieran lugar. En el año 2018, le fue ordenada por el Juez Cuarto Penal Municipal de Armenia medida de aseguramiento en centro carcelario. Al mandatario le fueron imputados los delitos de lavado de activos, peculado por apropiación, concierto para delinquir y celebración indebida de contratos.</t>
  </si>
  <si>
    <t>Carlos Mario Álvarez Morales</t>
  </si>
  <si>
    <t>2015, Atlántico. Gran Corrupción. Funcionarios del Ministerio de Educación Nacional investigados por caso PAE</t>
  </si>
  <si>
    <t>El imparable Cartel del Hambre</t>
  </si>
  <si>
    <t>Procuraduría General de la Nación abrió investigación disciplinaria contra funcionarios del Ministerio de Educación Nacional por irregularidades en el PAE en el departamento del Atlántico</t>
  </si>
  <si>
    <t>En 2015, el Ministerio de Educación Nacional celebró varios convenios interadministrativos y contratos con entidades territoriales del departamento del Atlántico para implementar el Programa de Alimentación Escolar-PAE en diferentes municipios. Uno de los contratos se realizó con la Unión Temporal "Alimentar 2015" por un valor de mas de $12 mil millones de pesos para llevar el programa a 20 municipios, el cual habría presentado irregularidades en su celebración, ejecución y supervisión, razón por la cual en 2016 la Procuraduría General de la Nación abrió una investigación disciplinaria contra el viceministro de Educación (2015), Luis Enrique García de Brigard, Martha Elena Herrera, subdirectora y supervisora del contrato, y Luz Karime Jaimes Bonilla, subdirectora de contratación del Ministerio de Educación Nacional (2015) con el fin de determinar si el contrato se realizó conforme a los principios y reglamentos de la contratación administrativa y la función pública.</t>
  </si>
  <si>
    <t>Luis Enrique García de Brigard</t>
  </si>
  <si>
    <t>Luz Karime Jaimes Bonilla</t>
  </si>
  <si>
    <t>Martha Elena Herrera Cifuentes</t>
  </si>
  <si>
    <t>Unión Temporal Alimentar 2015</t>
  </si>
  <si>
    <t>Actor Beneficiado</t>
  </si>
  <si>
    <t>2015, Barranquilla -Atlántico. Corrupción judicial en Barranquilla deja a 13 miembros del Centro de Servicios Judiciales capturados.</t>
  </si>
  <si>
    <t>El juez y el abogado, a la cárcel.</t>
  </si>
  <si>
    <t>Fiscalía captura a 13 miembros del Centro de Servicios Judiciales de Barranquilla por irregularidades en la asignación de audiencias y la toma de decisiones</t>
  </si>
  <si>
    <t>En 2015, la Fiscalía General de la Nación y la Dijin, capturaron a 13 miembros del Centro de Servicios Judiciales de Barranquilla entre los que figuran fiscales y abogados litigantes; los cuales estaban acusados de haber incurrido en presuntas irregularidades en la asignación de audiencias y la toma de decisiones de algunos jueces, además habrían concedido libertades, domiciliarias y revocatorias de manera irregular. Las investigaciones evidenciaron alrededor de veinte hechos ilegales. Entre los capturados figuran tres jueces penales municipales; una juez cuarta penal del circuito; un fiscal; dos funcionarios del complejo; dos abogados; el coordinador de la Casa de Justicia del barrio La Paz; un inspector de Policía; y una líder del barrio Las Estrellas. Todos los implicados fueron trasladados a Cartagena, donde se desarrollaron las audiencias de legalización de captura, imputación de cargos e imposición de medida de aseguramiento; pero estos procesos se fueron dilatando y los vinculados fueron recuperando su libertad.</t>
  </si>
  <si>
    <t>Armando Castro Barraza</t>
  </si>
  <si>
    <t>Casa de Justicia del Barrio La Paz de Barranquilla</t>
  </si>
  <si>
    <t>César Villadiego Hernández</t>
  </si>
  <si>
    <t>Edwin Volpe Iglesias</t>
  </si>
  <si>
    <t>José Vergara Otero</t>
  </si>
  <si>
    <t>Luis Carlos Tovar Vanegas</t>
  </si>
  <si>
    <t>Francisco Sanabria Muñoz</t>
  </si>
  <si>
    <t>Policía Metropolitana de Barranquilla</t>
  </si>
  <si>
    <t>Gloria Amparo Giraldo Ruiz</t>
  </si>
  <si>
    <t>Nerilda Caré Parra</t>
  </si>
  <si>
    <t>Líder Político</t>
  </si>
  <si>
    <t>Barrio Las Estrellas de Barranquilla.</t>
  </si>
  <si>
    <t>Rafael Uribe Henríquez</t>
  </si>
  <si>
    <t>2015, Barranquilla- Atlántico. Corrupción administrativa. Red integrada por miembros de la Policía</t>
  </si>
  <si>
    <t>¿Cómo voy yo ahí?</t>
  </si>
  <si>
    <t>Cae red en Barranquilla que vulneraba el sistema informático del Registro Único Nacional de Transito -RUNT para sobornar a conductores que no tuvieran los papeles al día</t>
  </si>
  <si>
    <t>En 2015, una red llamada "los Plaqueteros" se encargó de vulnerar el sistema informático del Registro Único Nacional de Transito -RUNT en Barranquilla para sobornar a ciudadanos que tuvieran vencido el Seguro obligatorio de accidentes de transito-SOAT o no tuvieran al día la revisión técnico mecánica. La red obtenía información de los propietarios de los vehículos y procedían a hacer llamadas pidiendo dádivas a cambio de quitarles el reporte. Investigaciones que realizó la Fiscalía General de la Nación a principios del 2016, dejaron ver que la red tenia integrantes en Bogotá. Con este cruce de información desde Bogotá, en Barranquilla los integrantes de la red crearon una central de comunicaciones en la cual todos los miembros recibían la información y procedían a contactar a los ciudadanos. La Fiscalía aseguró que la suma de dinero que pedían a cada ciudadano era de $ 220.000 hasta los $ 800.000 pesos. En noviembre de 2016, se les ordenó detención carcelaria a el exsubintendente Roberto De la Ossa Wades, junto con tres expatrulleros y a otros 13 se les otorgo prisión domiciliaria. En marzo de 2018, fueron capturados 2 funcionarios de las oficinas telemáticas en Bogotá.</t>
  </si>
  <si>
    <t>Alfonso Mario Lamadrid Villamil</t>
  </si>
  <si>
    <t>Daniel Gustavo Rodríguez Sánchez</t>
  </si>
  <si>
    <t>Dewin Realpe Gámez</t>
  </si>
  <si>
    <t>Elías José Montes Sierra</t>
  </si>
  <si>
    <t>Jair Alberto Pertúz Tilano</t>
  </si>
  <si>
    <t>John Anderson Rincón Parra</t>
  </si>
  <si>
    <t>Jorge Eduardo Guerrero Arias</t>
  </si>
  <si>
    <t>Luis Fernando Flechas Garzón</t>
  </si>
  <si>
    <t>Luis Guillermo Díaz Gutiérrez</t>
  </si>
  <si>
    <t>Nulbar Arturo Gómez</t>
  </si>
  <si>
    <t>Policía Metropolitana de Bogotá</t>
  </si>
  <si>
    <t>Oswaldo Rafael Prent Alcázar</t>
  </si>
  <si>
    <t>Roberto De la Ossa Wades</t>
  </si>
  <si>
    <t>Robin Enrique Hernández Orozco</t>
  </si>
  <si>
    <t>Rubén Marino Angulo Mendoza</t>
  </si>
  <si>
    <t>Saúl Fernando Vanegas</t>
  </si>
  <si>
    <t>Víctor Alfonso Ribón Garibello</t>
  </si>
  <si>
    <t>2015, Barranquilla- Atlantico. Corrupcion Judicial. Desmantela red de funcionarios que desfalcó a la Rama Judicial</t>
  </si>
  <si>
    <t>Yo no trabajo, pero recibo mi pago.</t>
  </si>
  <si>
    <t>Fiscalía desmantela red que desfalco la rama judicial en Barranquilla. Atlántico por pagos irregulares de la nomina.</t>
  </si>
  <si>
    <t>En el 2015, la funcionaria Yicela Caro Bernal, habría alterado el sistema de la Rama Judicial en Barranquilla- Atlántico, para pagar salarios a personas que no laboraban en la entidad, logrando desviar mas de $100 millones de pesos. Yicela, ingresó al sistema de nómina utilizando la clave de la jefa de talento humano y alteró los pagos y la nómina misma del Consejo Seccional de la Judicatura. Esta red se descubrió en el 2016 luego de que la Fiscalía General de la Nación realizara una auditoría en 2015 por varias anomalías que detectó el Consejo Superior de la Judicatura desde Bogotá. Por estos hechos fueron capturados e imputaron cargos en el mismo año contra Yicela Caro y 10 civiles, quienes habrían recibido el dinero.</t>
  </si>
  <si>
    <t>Yicela Caro Bernal</t>
  </si>
  <si>
    <t>Rama Judicial Barranquilla</t>
  </si>
  <si>
    <t>2015, Barranquilla- Atlántico. Corrupción política. Consejo de Estado decretó en primera instancia la pérdida de investidura a exsenadora Aida Merlano.</t>
  </si>
  <si>
    <t>La Casa Blanca</t>
  </si>
  <si>
    <t>Exsenadora Aida Merlano perdió su investidura luego de que se destapara red de compra de votos</t>
  </si>
  <si>
    <t>En 2018, la Fiscalía General de la Nación llevó a cabo varias investigaciones donde pudo identificar una red que operaba para favorecer a la senadora Aida Merlano, (2014-2018) y aspirante a ser reelegida para el periodo (2018-2022). Las investigaciones evidenciaron que la red empezó a trabajar en las elecciones regionales del 2015 como una empresa que prestaba servicios a campañas electorales; dicha empresa era la encargada de “reclutar” líderes que contaban con un alto número de personas dispuestas a votar por un candidato a cambio de dinero. El dinero con el cual se financió la empresa tenía una procedencia privada que superó $1000 millones de pesos y dineros públicos que beneficiaban a los trabajadores de la empresa con contratos de prestación de servicios con entidades de la región. La red se encargaba de realizar una logística y pedagogía previa para garantizar que el voto se marcara de forma correcta. Finalmente, el día de las elecciones en 2018, la red se organizó en 187 terrazas que fueron alquiladas en diferentes zonas del departamento de Atlántico para que cada votante presentara su certificado electoral y recibiera el dinero correspondiente por su voto. También fueron decomisadas armas de fuego, más de $260 millones de pesos en efectivo y certificados electorales en la casa principal conocida como "la casa Blanca". Las investigaciones dieron a conocer que varios funcionarios y servidores públicos del departamento hacían parte de la red y habrían incurrido en los delitos de violación de los topes o límites de gastos en las campañas electorales y tráfico de votos. Por este hecho fueron capturados e imputados 20 miembros de la red; por su parte la exsenadora Merlano se encuentra recluida en la cárcel El Buen Pastor de Bogotá desde abril del 2018 y en julio del mismo año, el Consejo de Estado decretó en primera instancia la pérdida de investidura de la exsenadora.</t>
  </si>
  <si>
    <t>Aida Merlano Rebolledo</t>
  </si>
  <si>
    <t>Aissar Castro Bravo</t>
  </si>
  <si>
    <t>Concejo Distrital de Barranquilla</t>
  </si>
  <si>
    <t>Aissar Castro Reyes</t>
  </si>
  <si>
    <t>Jorge Luis Rangel Bello</t>
  </si>
  <si>
    <t>Asamblea departamental del atlántico</t>
  </si>
  <si>
    <t>Juan Carlos Zamora Callejas</t>
  </si>
  <si>
    <t>Margarita Balen Méndez</t>
  </si>
  <si>
    <t>Asamblea Departamental de Atlántico</t>
  </si>
  <si>
    <t>Vicente Carlos Támara Chamorro</t>
  </si>
  <si>
    <t>Concejo municipal de Soledad- Atlántico</t>
  </si>
  <si>
    <t>2015, Barranquilla- Atlántico. Corrupción Privada. Cae red que se encargaba de reclamar medicinas con órdenes y autorizaciones falsas</t>
  </si>
  <si>
    <t>El desfalco a la Nueva EPS</t>
  </si>
  <si>
    <t>Capturados miembros de red que a través de ordenes falsas logró defraudar a la Nueva EPS en Barranquilla.</t>
  </si>
  <si>
    <t>En el 2015, la Nueva EPS de Barranquilla- Atlántico, presentó una denuncia luego de encontrar inconsistencias en los procesos de solicitud, autorización y entrega de medicamentos. Se trataba de una red que falsificaba órdenes, firmas, sellos médicos y autorizaciones de medicamentos de alto costo para venderlos en el mercado negro; para esto usaban nombres de pacientes que no requerían los medicamentos y en muchos casos llegaron a sobornar a familiares o a los afiliados para que reclamaran las medicinas. Las investigaciones que realizó la Fiscalía General de la Nación desde el 2016, revelaron que la red logró defraudar más de $1.000 millones de pesos, por lo que en 2018 fueron capturados Rafael Arturo Romano Núñez y Luis Enrique Pedrozo Álvarez quienes eran funcionarios de la EPS, junto con Cristian Viloria Ortega, Fabián David Hernández Cera, Nubia Cecilia Charris Coronell, Jany Liseth Bastidas Ríos, Jairo Jesús Rodríguez Yusti, Jorge Eliécer Rodríguez Yusti y Engel Stefany Becerra Jimeno. Además debieron pagar multas superiores a los $467 millones de pesos.</t>
  </si>
  <si>
    <t>Cristian Viloria Ortega</t>
  </si>
  <si>
    <t>Nueva EPS</t>
  </si>
  <si>
    <t>Jairo Jesús Rodríguez Yusti</t>
  </si>
  <si>
    <t>Luis Enrique Pedrozo Álvarez</t>
  </si>
  <si>
    <t>Rafael Arturo Romano Núñez</t>
  </si>
  <si>
    <t>Engel Stefany Becerra Jimeno</t>
  </si>
  <si>
    <t>Fabián David Hernández Cera</t>
  </si>
  <si>
    <t>Jany Liseth Bastidas Ríos</t>
  </si>
  <si>
    <t>Jorge Eliécer Rodríguez Yusti</t>
  </si>
  <si>
    <t>Nubia Cecilia Charris Coronell</t>
  </si>
  <si>
    <t>2015, Barraquilla- Atlantico. Corrupción Judicial. Capturado coordinador de la Casa de Justicia del barrio La Paz</t>
  </si>
  <si>
    <t>Qué bonita vecindad!</t>
  </si>
  <si>
    <t>Condenado a cuatro años de prision, coordinador de la Casa de Justicia del barrio La Paz por expedir certificado que beneficio a condenada por narcotrafico a cambio de dinero.</t>
  </si>
  <si>
    <t>En el año 2015, Armando Castro Barraza, quien fue coordinador de la Casa de Justicia del barrio La Paz en Barranquilla, habría recibido $500 mil pesos para expedir un certificado de buena vecindad y madre cabeza de hogar para Steffy Díaz Atencia, alias “La Beba”, capturada por narcotráfico; por estos hechos fue condenado a cuatro años de prisión por el delito de concusión en 2016. La captura de Armando Castro se realizó en el marco de las capturas que adelantó la Fiscalía contra funcionarios del Centro de Servicios Judiciales de Barranquilla por presuntamente manipular las audiencias y favorecer a personas detenidas por diversos hechos.</t>
  </si>
  <si>
    <t>2015, Bogotá, Corrupción Administrativa, Cargos a directora administrativa del SENA</t>
  </si>
  <si>
    <t>Faltó a su función</t>
  </si>
  <si>
    <t>Procuraduría emitió pliego de cargos contra directora administrativa y financiera del SENA (2015)</t>
  </si>
  <si>
    <t>En 2015 la entonces directora administrativa y financiera del SENA, suscribió un contrato para la construcción de la sede de servicios complementarios de formación para el trabajo de la Dirección General del SENA, sin embargo habría omitido el seguimiento adecuado de los principios de planeación y responsabilidad de la contratación estatal. Las investigaciones realizadas por la Procuraduría General de la Nación indicaron que la funcionaria había realizado los diseños y estudios técnicos incompletos, conducta que atentaba contra los principios de la función administrativa. En marzo de 2018 le fueron imputados cargos a la funcionaria por estas conductas.</t>
  </si>
  <si>
    <t>Piedad Jímenez Montoya</t>
  </si>
  <si>
    <t>Servicio Nacional de Aprendizaje-SENA</t>
  </si>
  <si>
    <t>2015, Bolívar, Corrupción Administrativa , Detrimento Patrimonial en el ICBF</t>
  </si>
  <si>
    <t>Familia que negocia unida...</t>
  </si>
  <si>
    <t>Se revela Detrimento Patrimonial en el ICBF de Bolívar</t>
  </si>
  <si>
    <t>En 2015, la Fundación Prociencia y el Instituto Colombiano de Bienestar Familiar (ICBF) suscribieron un contrato por mas de $7 mil millones de pesos para la alimentación de niños de cero hasta cinco años de edad y madres gestantes en 10 municipios del departamento de Bolívar. En 2016, inició una investigación por parte de la Fiscalía General de la Nación que determinó la presunta apropiación de aproximadamente $1.500 millones de pesos a través del cobro de refrigerios que no fueron entregados y sobrecostos en conceptos no autorizados en el contrato. De igual forma, se determinó que las empresas proveedoras de insumos alimenticios, Distrimarket MYM SAS, Minimimarket SAS, y Comercio y Logística Integral SAS, fueron creadas un mes después de la firma del contrato; cuyos representantes legales eran los hijos de la Tesorera, y sobrinos de Olga Lucía Pérez Gutiérrez, Representante legal de fundación, Iván Camilo y María Camila Mendonza Pérez. Los implicados respondieron por los delitos de peculado por apropiación, concierto para delinquir y falsedad en documento privado. En diciembre de 2016 recobraron la libertad por falta de pruebas; no obstante en enero del 2018, en segunda instancia se expidió medida de aseguramiento de detención preventiva en centro carcelario y fueron recapturado en febrero de 2018.</t>
  </si>
  <si>
    <t>Flor Elena Pérez Gutiérrez</t>
  </si>
  <si>
    <t>Fundacion Prociencia</t>
  </si>
  <si>
    <t>Fundación Prociencia</t>
  </si>
  <si>
    <t>Iván Camilo Mendoza Pérez</t>
  </si>
  <si>
    <t>Distrimarket MYM SAS y Minimarket SAS</t>
  </si>
  <si>
    <t>María Camila Mendoza Pérez</t>
  </si>
  <si>
    <t>Comercio y Logística Integral SAS</t>
  </si>
  <si>
    <t>Olga Lucía Pérez Gutiérrez</t>
  </si>
  <si>
    <t>2015, Bolívar. Corrupción judicial. Imputación de cargos contra magistrado del Tribunal Superior de Bolívar</t>
  </si>
  <si>
    <t>Yo digo que Él es inocente</t>
  </si>
  <si>
    <t>Magistrado del Tribunal Superior de Bolívar fue capturado por favorecer a exmilitar condenado por falsos positivos</t>
  </si>
  <si>
    <t>En el 2015, el magistrado del Tribunal Superior de Bolívar, Taylor Londoño, habría manipulado el sistema para fallar a favor del exmilitar Alexander Moreno Carvajal, quien fue condenado a 33 años de prisión en 2002 por un caso de falsos positivos. Londoño habría incurrido en los delitos de prevaricato y falsedad ideológica ya que sus decisiones violaron la ley al conceder la libertad a Moreno, considerado por las autoridades como un peligroso criminal. Por esto, en 2017, la Corte Suprema de Justicia inició un proceso en contra del Magistrado Londoño y ordenó su captura y le imputó cargos, ya que Alexander Moreno se vio favorecido con su decisión y se encontraba prófugo de la justicia. Contra el Magistrado el proceso continúa.</t>
  </si>
  <si>
    <t>Taylor Londoño Herrera</t>
  </si>
  <si>
    <t>Tribunal Superior de Bolívar</t>
  </si>
  <si>
    <t>2015, Bucaramanga, Santander, Corrupción Administrativa, Captura gerente Acueducto de Bucaramanga</t>
  </si>
  <si>
    <t>Desvío de dineros por canales y tuberías</t>
  </si>
  <si>
    <t>Gerente del Acueducto de Bucarmanga (2015) involucrado en irregularidades con contratos de tratamiento de agua potable de la ciudad</t>
  </si>
  <si>
    <t>En 2015 la Empresa de Acueducto Metropolitano de Bucaramanga (AMB) suscribió un contrato con el Consorcio Suratá 2015 para la construcción de plantas de tratamiento de agua potable y la puesta en marcha de un sistema de regulación del río Tona en Bucaramanga, por un valor cercano a los $ 41 mil millones de pesos. Según las investigaciones adelantadas por la Fiscalía General de la Nación, se detectaron varias inconsistencias en la etapa precontractual que buscaban beneficiar al Consorcio Suratá, ejecutor final de la obra. Posteriormente, en la etapa de ejecución, el contratista desvió dineros entregados como anticipos de la obra, dinero que rodeaba la suma de $12 mil millones de pesos para pagar rubros que no estaban incluidos en el contrato. En 2017 le fueron imputados cargos al entonces gerente del acueducto Ludwig Stunkel, al representante del Consorcio Suratá Aurelio Ignacio López y a la representante legal de Construvías de Colombia y miembro del Consorcio Suratá Liliana Bohórquez Rueda. Al gerente le fueron imputados los delitos de celebración de contratos sin el cumplimiento de los requisitos legales y peculado por apropiación. A los implicados les fue solicitada medida de aseguramiento en el mismo año.</t>
  </si>
  <si>
    <t>Aurelio Ignacio López</t>
  </si>
  <si>
    <t>Consorcio Suratá</t>
  </si>
  <si>
    <t>Liliana Bohórquez</t>
  </si>
  <si>
    <t>Construvías de Colombia y Consorcio Suratá</t>
  </si>
  <si>
    <t>Ludwig Stunkel</t>
  </si>
  <si>
    <t>Acueducto Metropolitano de Bucaramanga (AMB)</t>
  </si>
  <si>
    <t>2015, Bucaramanga, Santander, Corrupción Administrativa, Cargos a excontralora de Bucaramanga</t>
  </si>
  <si>
    <t>Una Contralora que no controla</t>
  </si>
  <si>
    <t>Fiscalía imputó cargos a excontralora de Bucaramanga Magda Amado Gaona por abstenerse de trasladar investigaciones a órganos de control</t>
  </si>
  <si>
    <t>En 2015, mediante denuncias realizadas por medios de comunicación de Santander, se dieron a conocer irregularidades sobre el manejo de investigaciones fiscales a cargo de la Contraloría de Bucaramanga. La Contralora Magda Milena Amado Gaona, elegida en 2012 se estaba absteniendo de enviar procesos de investigación ante la Fiscalía y la Procuraduría sobre un contrato suscrito entre la Corporación para el Desarrollo Comunitario- Corsoder y la Secretaría de Desarrollo Social del Municipio, el cual tuvo un valor de $ 55 millones de pesos y su objeto era capacitar 240 juntas de acción comunal. En junio de 2017, la Fiscalía General de la Nación le imputó cargos a la funcionaria por el delito de prevaricato por omisión. Si bien la excontralora no fue enviada a la cárcel, se le prohibió de salir del país. Por este hecho, Amado Gaona ya había sido sancionada disciplinariamente y tuvo que pagar una multa.</t>
  </si>
  <si>
    <t>Magda Milena Amado Gaona</t>
  </si>
  <si>
    <t>Contraloría de Bucaramanga</t>
  </si>
  <si>
    <t>2015, Bucaramanga, Santander, Corrupción Política, Sanción Gerente Terminal de Transporte</t>
  </si>
  <si>
    <t>Líneas chuecas y a favor de la política</t>
  </si>
  <si>
    <t>Destituido Gerente de la Terminal de Transportes de Bucaramanga por uso irregular de recursos y personal a favor de su campaña como concejal de la ciudad</t>
  </si>
  <si>
    <t>En 2015, en el marco de las elecciones locales, el gerente de la Terminal de Transportes de Bucaramanga, Wilson Mora aspiraba al concejo de la ciudad por el partido Liberal. Durante su campaña empezó a tomar decisiones cuestionables pues habría destinado bienes y funcionarios de la entidad para trabajar en su campaña, además de utilizar la entidad para obtener 1.500 líneas telefónicas que también fueron utilizadas para hacer proselitismo político, vender minutos y comprar votos. Medios de comunicación de Santander revelaron audios que comprometían al concejal con la adquisición de las líneas telefónicas y una deuda de 200 millones de pesos por las mismas. Adicionalmente, informes de auditoría externa a la Terminal revelaron que Mora usó por lo menos a 10 empleados de la terminal para que trabajaran en su campaña, pero seguían siendo pagos desde la Terminal de Transportes; que usó las tarjetas de crédito de la terminal para pagos personales de restaurantes, gasolina, hoteles y discotecas sin que hayan sido autorizados por la junta directiva de la terminal. En 2017, el concejal fue destituido como gerente de la entidad luego de once años ocupando este cargo.</t>
  </si>
  <si>
    <t>Wilson Mora</t>
  </si>
  <si>
    <t>Terminal de Transportes de Bucaramanga</t>
  </si>
  <si>
    <t>junta directiva de la Terminal de Transporte de Bucaramanga</t>
  </si>
  <si>
    <t>2015, Buenaventura- Valle, Corrupción Administrativa, Proyecto de recreación elefante blanco</t>
  </si>
  <si>
    <t>Acuaparque con elefantes blancos como atracción</t>
  </si>
  <si>
    <t>Acuaparque en Buenaventura un 'elefante blanco' en ruinas que costó $3.800 millones.</t>
  </si>
  <si>
    <t>En julio de 2015, El Alcalde de Buenaventura Bartolo Valencia (2012-2015) adjudicó al contratista Fredy Mosquera, el proyecto de recreación Acuaparque del municipio, por más de $3.800 millones de pesos . Las obras fueron abandonadas y se habría pagado al contratista el 90% del valor pactado. La irregularidades se presentaron desde el inicio, porque el contrato se adjudicó antes de la licitación, es decir se violaron los principios de la contratación estatal. Además el proyecto habría sido planeado sobre un terreno invadido, sin estudios previos ni con las licencias de construcción respectivas. En julio de 2018, un juez de control de garantías impuso medida de aseguramiento en centro carcelario contra Bartolo Valencia, exalcalde de Buenaventura, Wilmar Garcés, exsecretario planeación y le fueron imputados cargos al contratista Fredy Mosquera.</t>
  </si>
  <si>
    <t>Freddy Mosquera</t>
  </si>
  <si>
    <t>William Garcés</t>
  </si>
  <si>
    <t>Secretaría de Planeación Municipal de Buenaventura-Valle</t>
  </si>
  <si>
    <t>2015, Cáceres -Antioquia, Corrupción Política, Capturan al alcalde de Cáceres (2016-2019)</t>
  </si>
  <si>
    <t>Votos a presión</t>
  </si>
  <si>
    <t>Capturan al alcalde de Cáceres (2016-2019) por vínculos con el Clan del Golfo q ue sirvieron para apoyar su campaña a la alcaldía.</t>
  </si>
  <si>
    <t>En 2015, para las elecciones locales, el alcalde de Cáceres (2016-2019) José Mercedes Berrío habría hecho alianzas con grupos armados ilegales pertenecientes al Clan del Golfo en su campaña a la alcaldía, con el fin de conseguir que la comunidad votará a su favor. En 2018 fue capturado en Medellín por los presuntos nexos con el frente Virgilio Peralta que delinquía en el Bajo Cauca. El alcalde fue capturado por el CTI por el delito de concierto para delinquir agravado. En febrero del mismo año, el exmandatario fue enviado a prisión en Medellín.</t>
  </si>
  <si>
    <t>José Mercedes Berrío</t>
  </si>
  <si>
    <t>Alcaldía Municipal de Cáceres</t>
  </si>
  <si>
    <t>CACERES</t>
  </si>
  <si>
    <t>2015, Cali- Valle, Corrupción Privada, Fundacion incumplió en contratos con el ICBF seccional Cali.</t>
  </si>
  <si>
    <t>Miss ICBF</t>
  </si>
  <si>
    <t>Sancionan fundación de exreina de belleza, por incumplir contratos en ICBF.</t>
  </si>
  <si>
    <t>En enero de 2015, El Instituto Colombiano de Bienestar Familiar (ICBF) realizó un contrato con la Fundación Vanessa Mendoza para la atención de niños de primera infancia en Cali. La fundación tenia que administrar dos hogares para el programa ‘De Cero a Siempre’, y el valor de la contratación fue por $100 millones de pesos. Para lograr el objetivo, la fundación rentó un inmueble, que no pagaron en su totalidad. Adicionalmente, la calidad de los alimentos para los niños no era adecuada pues se detectaron bacterias en el pollo, las verduras y las frutas. Además, los empleados de los dos hogares infantiles denunciaron retrasos en los pagos y aportes a la seguridad social. En otros casos se giraron cheques de nómina sin fondos. En mayo de 2017, el ICBF impuso una multa de $35 millones de pesos y finalizaron el contrato. asimismo la Fiscalía General de la Nación abrió una investigación por el delito de peculado contra la exreina Vanessa Mendoza.</t>
  </si>
  <si>
    <t>Fundación Vanessa Mendoza</t>
  </si>
  <si>
    <t>Instituto Colombiano de Bienestar Familiar-ICBF</t>
  </si>
  <si>
    <t>Vanessa Mendoza</t>
  </si>
  <si>
    <t>2015, Candelaria -Atlántico. Corrupción administrativa. Capturado alcalde (2012-2015) por irregularidades en contratación en el 2015.</t>
  </si>
  <si>
    <t>Carreto, quedo sin agua.</t>
  </si>
  <si>
    <t>alcalde de Candelaria -Atlántico (2012-2015) capturado en 2018 por irregularidades en el contrato para la construcción de la planta de tratamiento de aguas residuales.</t>
  </si>
  <si>
    <t>En 2015, el alcalde de Candelaria - Atlantico, Jaime Escorcia Domínguez (2012-2015) celebró un contrato con la firma Dizgracon SAS para la construcción de la planta de tratamiento de aguas residuales para el corregimiento de Carreto por un valor inicial de mas de 1000 millones de pesos para ser entregado en diciembre de 2015. En investigaciones realizadas por la Fiscalía General de la Nación, se evidenció que el contrato se habría celebrado de manera irregular, sobre todo el término de 50 días señalado para la ejecución del mismo era técnicamente inviable y que hubo una apropiación de recursos públicos que superan los $200 millones de pesos. Desde 2018, la Fiscalía General de la Nación imputó cargos y dictó medida de aseguramiento no privativa de la libertad contra Régulo Diazgranados Lozano, representante legal de la firma Dizgracon SAS; Jaime Darío Escorcia Domínguez, exalcalde de Candelaria, Leonard Antonio Domínguez Valencia, ex director financiero municipal; Fernando Séptimo Prieto Miranda, director de Infraestructura municipal y Elayne Bolívar Domínguez, directora de Planeación municipal.</t>
  </si>
  <si>
    <t>Elayne Bolívar Domínguez</t>
  </si>
  <si>
    <t>Alcaldía Municipal de Candelaria- Atlántico</t>
  </si>
  <si>
    <t>Fernando Séptimo Prieto Miranda</t>
  </si>
  <si>
    <t>Jaime Darío Escorcia Domínguez</t>
  </si>
  <si>
    <t>Leonard Antonio Domínguez Valencia</t>
  </si>
  <si>
    <t>Alcaldía Municipal de Candelaria- Atlántico.</t>
  </si>
  <si>
    <t>Régulo Diazgranados Lozano</t>
  </si>
  <si>
    <t>Firma Dizgracon SAS</t>
  </si>
  <si>
    <t>2015, Cartagena, Bolívar, elección irregular Contralora Distrital</t>
  </si>
  <si>
    <t>Los libros de los concejales</t>
  </si>
  <si>
    <t>Capturada Ex contralora Distrital de Cartagena por hechos de corrupción en su elección</t>
  </si>
  <si>
    <t>A finales del 2015 e inicios del 2016, se llevó a cabo la elección de la Contralora Distrital en Cartagena luego de que el Concejo Distital reglamentara el proceso de elección a través de la resolución 146, la cual enfatizaba que aquel postulante que no obtuviera un puntaje superior a 80 puntos no podría ser ternado. Nubia Fontalvo, era una de las aspirantes al cargo, no alcanzó los puntos requeridos para ser seleccionada y a pesar de esto fue incluida en la terna con el argumento de “cuota de género”. Finalmente en 2016, Fontalvo fue elegida como Contralora Distrital con 14 votos a favor. Luego de esta decisión uno de los postulantes presentó una tutela que logró retroceder la elección de Fontalvo y se realizó un nuevo proceso de selección en el cual Fontalvo volvió a ser elegida con los mismos 14 votos a favor. A raíz de esta serie de irregularidades, la Fiscalía General de la Nación inició una investigación en la que por medio de interceptaciones telefónicas, destaparon una cadena de corrupción liderada por José Julián Vásquez , primo del alcalde de la ciudad elegido para el periodo (2016-2019). En las conversaciones interceptadas, la Fiscalía descubrió que en una reunión en el despacho del Alcalde, se negoció el pago de $7.5 millones de pesos mensuales a cada cabildante que eligiera a Nubia Fontalvo como Contralora Distrital. Por este caso, el alcalde Manuel Vicente Duque, José Julián Vázquez y 8 concejales fueron privados de la libertad en 2017. En 2018 se les otorgó la libertad a José Julián Vásquez, Manuel Vicente Duque y a Nubia Fontalvo, por vencimiento de términos; por otro lado los concejales seguían pagando casa por cárcel.</t>
  </si>
  <si>
    <t>Américo Elias Mendoza Quessep</t>
  </si>
  <si>
    <t>Concejo Municipal de Cartagena</t>
  </si>
  <si>
    <t>Antonio Salim Guerra</t>
  </si>
  <si>
    <t>Concejo Distrital de Cartagena</t>
  </si>
  <si>
    <t>Duvinia Torres Cohen</t>
  </si>
  <si>
    <t>Edgar Mendoza Saleme</t>
  </si>
  <si>
    <t>Erich Piña</t>
  </si>
  <si>
    <t>Jorge Useche Correa</t>
  </si>
  <si>
    <t>José Julián Vásquez Buelvas</t>
  </si>
  <si>
    <t>Lewis Montero Polo</t>
  </si>
  <si>
    <t>Opción Ciudadana</t>
  </si>
  <si>
    <t>Manuel Vicente Duque Vásquez</t>
  </si>
  <si>
    <t>Alcaldía Distrital de Cartagena</t>
  </si>
  <si>
    <t>Nubia Fontalvo</t>
  </si>
  <si>
    <t>Contraloría Distrital de Cartagena</t>
  </si>
  <si>
    <t>William Pérez</t>
  </si>
  <si>
    <t>2015, Choco, Corrupción Administrativa , Programa de Alimentación Escolar (PAE) en Choco</t>
  </si>
  <si>
    <t>Dinero para alimentación escolar en Choco, habría ido para políticos</t>
  </si>
  <si>
    <t>Irregularidades en la administración de recursos del Plan de Alimentación Escolar (PAE)</t>
  </si>
  <si>
    <t>Desde septiembre de 2015, El Instituto Colombiano de Bienestar Familiar- ICBF seccional Chocó le entregó el Programa de Alimentación Escolar (PAE) a la fundación Obras de Misericordia (Funomiser), con el objetivo de atender a los menores de cinco años y mujeres gestantes, dentro de la estrategia de Cero a Siempre. El mal uso de los dineros destinados para la alimentación se descubrió cuando en varios municipios chocoanos, el dinero que se debía invertir en alimentos estaba siendo utilizado para financiar campañas políticas. En mayo de 2016 la Fiscalía General de la Nación capturó e imputó cargos a Cristian Aben Peña Rentería (asesor financiero) y Kelly Lucena Barrios Torres (supervisora) los dos funcionarios del ICBF. Los otros tres detenidos hacían parte de la Fundación Obras de Misericordia ‘Funomiser’: Inés Betsaida Asprilla Córdoba (representante legal), Reinaldo Palacios Córdoba (proveedor distribuciones y Servicios S.A.), y Martha Yelisa Figueroa Mosquera (administradora de la fundación).</t>
  </si>
  <si>
    <t>Cristian Abel Peña Rentería</t>
  </si>
  <si>
    <t>Instituto Colombiano de Bienestar Familiar-Regional Chocó</t>
  </si>
  <si>
    <t>Inés Betsaida Asprilla Córdoba</t>
  </si>
  <si>
    <t>Fundación Jardines Luminosos</t>
  </si>
  <si>
    <t>Kelly Lucena Barrios Torres</t>
  </si>
  <si>
    <t>Martha Figueroa Mosquera</t>
  </si>
  <si>
    <t>Reinaldo Palacios Córdoba</t>
  </si>
  <si>
    <t>Fundación Obras de Misericordia ‘Funomiser’</t>
  </si>
  <si>
    <t>2015, Chocó, Corrupción Administrativa, Los elefantes blancos que arruinaron al Chocó.</t>
  </si>
  <si>
    <t>Elefantes blancos paseaban por las selvas del Chocó.</t>
  </si>
  <si>
    <t>En la Alcaldía de Quibdó desaparecieron más de $ 9 mil millones que se debieron invertir en las construcciones de escenarios para los Juegos Nacionales.</t>
  </si>
  <si>
    <t>Para los XX Juegos Nacionales del 2015, la Alcaldía Municipal de Quibdó compró dos predios rurales destinados para la construcción del estadio de atletismo, el complejo de piscinas, los coliseos menor, multideportivo , el estadio de fútbol, la unidad administrativa y el centro biomédico de sus construcciones. No obstante, ninguna de las obras se habría iniciado. Los terrenos se compraron a precios exagerados, uno por $2.000 millones de pesos y el otro por $1.400 millones y se pagaron los diseños por más de $6.000 millones de pesos, pero no se cumplió el fin social que se pretendía con estas obras. En diciembre de 2017, La Fiscalía General de la Nación capturó e imputó cargos contra el ingeniero Luis Corando Velásquez, interventor de la obra, contra Francisco Serna Mosquera, secretario general de Bahía Solano y contra Yeison Hailer Barreto Torres, secretario de planeación de Quibdó.</t>
  </si>
  <si>
    <t>Francisco Serna Mosquera</t>
  </si>
  <si>
    <t>Alcaldía Municipal de Bahía Solano-Chocó</t>
  </si>
  <si>
    <t>Luis Corando Velásquez</t>
  </si>
  <si>
    <t>Yeison Hailer Barreto Torres</t>
  </si>
  <si>
    <t>2015, Floridablanca, Santander, Corrupción Política, Concejales de Bucaramanga</t>
  </si>
  <si>
    <t>Saltando las normas</t>
  </si>
  <si>
    <t>Concejales de Floridablanca a imputación de cargos por irregularidades en la elección del Contralor y personero del municipio</t>
  </si>
  <si>
    <t>En 2015, 19 concejales de Floridablanca -Santander desobedecieron un fallo judicial el cual ordenaba convocar ternas para la elección del Contralor y personero del municipio. Adicionalmente, los cabildantes cometieron irregularidades en la calificación de la entrevista de los aspirantes al dar la calificación más baja al postulante que cumplía con todas las pruebas de conocimiento y aptitudes. Por estos hechos, la Fiscalía General de la Nación imputó cargos en julio de 2017 contra los concejales pero se abstuvo de dictarles medida de aseguramiento en centro carcelario indicando que no podrían salir del país mientras continuaran vinculados a la investigación.</t>
  </si>
  <si>
    <t>Liliana Mendoza Rodríguez</t>
  </si>
  <si>
    <t>Concejo Municipal de Floridablanca-Santander</t>
  </si>
  <si>
    <t>Alfredo Tarazona Matamoros</t>
  </si>
  <si>
    <t>Alirio Pinzón Díaz</t>
  </si>
  <si>
    <t>Andrés Norberto Ardila Pérez</t>
  </si>
  <si>
    <t>Claudia Cecilia Hernández Villamizar</t>
  </si>
  <si>
    <t>Autoridades Indígenas de Colombia - AICO</t>
  </si>
  <si>
    <t>Edgar Enrique Gómez Silva</t>
  </si>
  <si>
    <t>Guillermo González Palomino</t>
  </si>
  <si>
    <t>Jorge Alberto Pinzón Medina</t>
  </si>
  <si>
    <t>Movimiento Alternativo Indígena y Social - MAIS</t>
  </si>
  <si>
    <t>José Alexander Esparza Martínez</t>
  </si>
  <si>
    <t>José Fernando Sánchez Carvajal</t>
  </si>
  <si>
    <t>José Nicanor Vera Pedraza</t>
  </si>
  <si>
    <t>Juan Angel Triana Hernández</t>
  </si>
  <si>
    <t>Juan Carlos Ayala Suarez</t>
  </si>
  <si>
    <t>Concejo Municipal de Floridablanca -Santander</t>
  </si>
  <si>
    <t>Marcos Olarte Ramírez</t>
  </si>
  <si>
    <t>María Consuelo Galvis Calderón</t>
  </si>
  <si>
    <t>Nelson Darío Espitia Rodríguez</t>
  </si>
  <si>
    <t>Néstor Alexander Bohórquez Meza</t>
  </si>
  <si>
    <t>Salvador Molina Saavedra</t>
  </si>
  <si>
    <t>Walter David Duran Prada</t>
  </si>
  <si>
    <t>Concejo Municipal de Floridablanca</t>
  </si>
  <si>
    <t>2015, Girardot, Cundinamarca, Corrupción Política, Captura Alcalde (2016-2019)</t>
  </si>
  <si>
    <t>Mercados por votos</t>
  </si>
  <si>
    <t>Capturado alcalde de Girardot (2016-2019) por fraude electoral</t>
  </si>
  <si>
    <t>En las elecciones locales de octubre de 2015, el candidato y posteriormente alcalde electo César Fabián Villalba (2016-2019) cometió una serie de irregularidades junto con su antecesor Diego Escobar Guinea (2012-2015) para ganar las elecciones. Según las investigaciones de la Fiscalía General de la Nación, Villalba renunció a su cargo de Secretario de Desarrollo de Girardot para no estar inhabilitado como candidato. Paralelo a ello, el banco de proyectos de la alcaldía firmó y adicionó convenios por más de $ 1.400 millones de pesos en programas de nutrición y asistencia a víctimas del conflicto armado. Sin embargo, estos proyectos fueron utilizados para comprar kits de aseo y mercado con fines políticos para asegurar el voto por Villalba. La entrega de los kits y mercados estaba a cargo de candidatos al concejo y familiares de los mismos. Adicionalmente, al interior de la alcaldía se presionaba a los funcionarios para votar por el candidato para no perder sus puestos de trabajo. En 2016 el alcalde fue capturado para responder ante la justicia por estos hechos. En 2016 el alcalde se encontraba detenido por estos hechos. Sin embargo, en marzo del 2018 un juez concedió libertad a Villalba por vencimiento de términos en su proceso.</t>
  </si>
  <si>
    <t>César Fabián Villalba</t>
  </si>
  <si>
    <t>Alcaldía Municipal de Girardot-Cundinamarca</t>
  </si>
  <si>
    <t>GIRARDOT</t>
  </si>
  <si>
    <t>Octubre</t>
  </si>
  <si>
    <t>Diego Escobar Guinea</t>
  </si>
  <si>
    <t>Alcaldía Municipal de Girardot -Cundinamarca</t>
  </si>
  <si>
    <t>2015, Huila, Corrupción Administrativa, pérdida de recursos en la Gobernación del Huila</t>
  </si>
  <si>
    <t>Corto Circuito</t>
  </si>
  <si>
    <t>Contraloría reveló pérdidas fiscales en contrato para dotar de internet a entidades educativas del Huila</t>
  </si>
  <si>
    <t>En 2015, la Gobernación del Huila suscribió un contrato para prestar servicios de internet a las entidades educativas del departamento por un monto cercano a los $1. 900 millones de pesos. Sin embargo, en 2017 mediante una auditoría realizada por la Contraloría General de la República fueron reveladas varias irregularidades en el manejo de estos recursos, generando una pérdida de más de $ 1.100 millones de pesos. La investigación arrojó una serie de inconsistencias, por ejemplo, los estudios previos del contrato fueron aprobados antes de que existieran en un documento formal. Otro de los errores fue el pago de un anticipo del 40% del valor del contrato junto con otro pago del 30% que sólo debía realizarse una vez fuera aprobado por el interventor. Este pago se realizó sin contar con dicha aprobación. Por último, mediante una serie de visitas realizadas a varias entidades educativas del departamento se comprobó que el servicio de internet no funcionaba y que este contrato finalmente no benefició a los estudiantes.</t>
  </si>
  <si>
    <t>Gobernación del Huila</t>
  </si>
  <si>
    <t>2015, Ibagué, Tolima, Captura alcalde (2012-2015)</t>
  </si>
  <si>
    <t>Jugando con las obras Ibagué se quedó sin juegos</t>
  </si>
  <si>
    <t>Capturado alcalde de Ibagué (2012-2015) por corrución en obras de los Juegos Nacionales</t>
  </si>
  <si>
    <t>En 2015, Luis Hernando Rodríguez, alcalde de Ibagué ( 2012-2015) firmó el contrato en el que fueron aprobados los estudios y diseño de una Unidad Deportiva para los Juegos Nacionales, contrato que tenía un valor aproximado a los 38 mil millones de pesos. Dos años y medio después, las obras estaban inconclusas y no se ejecutaron en su totalidad. Durante las investigaciones adelantadas por la Fiscalía General de la Nación se demostró que el mandatario tuvo un interés corrupto en el proceso de contratación y continuó con las obras a pesar de las alertas emitidas por Coldeportes, la Secretaría de Transparencia de la Presidencia y los medios de comunicación. En noviembre de 2017 fue capturado y enviado a prisión al no aceptar los cargos impuestos por la Fiscalía. Por este hecho también se encontraban detenidos el ex secretario de Hacienda Oswaldo Mestre, el abogado Orlando Arciniegas Lagos, acusado por la Fiscalía de ser el 'cerebro' de este desfalco, quién fue condenado a 36 años de cárcel. También fue condenado Carlos Heberto Àngel, gerente del Instituto Municipal de Deportes de Ibagué.</t>
  </si>
  <si>
    <t>Carlos Heberto Àngel</t>
  </si>
  <si>
    <t>Instituto Municipal de Deportes de Ibagué</t>
  </si>
  <si>
    <t>Luis Hernando Rodríguez</t>
  </si>
  <si>
    <t>Alcaldía Municipal de Ibagué-Tolima</t>
  </si>
  <si>
    <t>2015, Mangangué, Bolívar, Corrupción Administrativa. Captura al alcalde (2012-2015) por irregularidades en contrato</t>
  </si>
  <si>
    <t>No hay alimentación para la primera infancia</t>
  </si>
  <si>
    <t>Capturado exalcalde (2012-2015) por irregularidades en la ejecución de proyecto para madres gestantes y primera infancia-</t>
  </si>
  <si>
    <t>En 2015, cuando Marcelo Torres ejercía como alcalde de Magangué (2012-2015), celebró un contrato de alimentación para la primera infancia y apoyo a madres gestantes, en el cual hubo irregularidades en su ejecución, en la parte administrativa y en la no construcción de una sala de lactancia en el hospital La Divina Misericordia el cual tuvo un costo de mas de $ 1.000 millones de pesos. En 2017 fue capturado junto con el interventor del contrato, por los delitos de peculado por apropiación, contrato sin cumplimiento de requisitos legales y falsedad ideológica. A ambos se les ordenó medida de aseguramiento en la cárcel La Picota de Bogotá.</t>
  </si>
  <si>
    <t>Marcelo Torres Benavides</t>
  </si>
  <si>
    <t>Alcaldía Municipal de Magangué</t>
  </si>
  <si>
    <t>MAGANGUE</t>
  </si>
  <si>
    <t>2015, Meta. Corrupción administrativa. Sobornos a exgobernador (2012- 2015)</t>
  </si>
  <si>
    <t>Un poquito para el Presidente y ya esta</t>
  </si>
  <si>
    <t>Exgobernador del Meta (2012-2015) involucrado en sobornos</t>
  </si>
  <si>
    <t>En 2015, el gobernador del Meta para el periodo (2012-2015) habría cometido varias irregularidades en la firma de un contrato para la compra de equipos y elementos hospitalarios que se ejecutó entre la Gobernación y la Empresa Social del Estado del Meta por un valor de más de $ 20 mil millones de pesos, pero el costo final fue el doble de esa suma. La Fiscalía General de la Nación, quién realiza las investigaciones de este hecho desde el 2016, determinó que los sobrecostos del proyecto estaban relacionados al pago de sobornos que habrían recibido varios funcionarios públicos del departamento, dentro de los que estaría vinculado el gobernador que para la fecha del contrato ejercía como presidente de la junta directiva de la ESE Solución Salud. Las investigaciones siguen en curso y el proceso abierto.</t>
  </si>
  <si>
    <t>Alan Jara</t>
  </si>
  <si>
    <t>2015, Morroa- Sucre. Corrupción administrativa. Capturado alcalde (2016-2019) por irregularidades en contratos de seguridad en el municipio.</t>
  </si>
  <si>
    <t>Las alarmas nunca sonaron.</t>
  </si>
  <si>
    <t>Por irregularidades en un contrato para adquirir alarmas para el municipio fue capturado el alcalde de Morroa (2016-2019) junto con varios funcionarios.</t>
  </si>
  <si>
    <t>En 2015, en Morroa- Sucre se celebró un contrato para adquirir 10 kits de alarmas comunitarias, por valor de más de $290 mil millones de pesos. Dichas alarmas nunca fueron instaladas, pero en un informe de interventoría de la Contraloría Departamental se registró lo contrario para la autorización del primer pago. Por estos hechos, en febrero de 2017 fueron capturados Eder Anderson Mogollón Bohórquez, exalcalde encargado de Morroa (2015); Luis David Sarmiento Bohórquez, interventor del contrato, y José Agustín Herrera Sara, contratista; a los cuales se les dictó detención domiciliaria.</t>
  </si>
  <si>
    <t>Eder Anderson Mogollón Bohórquez</t>
  </si>
  <si>
    <t>Alcaldía Municipal de Morroa - Sucre</t>
  </si>
  <si>
    <t>José Agustín Herrera Sara</t>
  </si>
  <si>
    <t>Luis David Sarmiento Bohórquez</t>
  </si>
  <si>
    <t>2015, Nacional, Corrupción Política, El Consejo Nacional Electoral sanciona a cuatro partidos políticos para elecciones en 2019.</t>
  </si>
  <si>
    <t>Sancionan a cuatro partidos tradicionales, por inscribir candidatos inhabilitados.</t>
  </si>
  <si>
    <t>Partidos de la U, Liberal, Conservador y Opción Ciudadana , sancionados por inscribir candidatos inhabilitados</t>
  </si>
  <si>
    <t>En octubre de 2015, El partido Opción Ciudadana, el de La U, el Liberal y el Conservador inscribieron candidatos inhabilitados para distintas circunscripciones, especialmente en los departamentos de Antioquia, Arauca, Cesar, Cundinamarca, Guaviare, Tolima, Valle, y el Archipielago de San Andres. El Consejo Nacional Electoral (CNE) afirmó que estos partidos no cumplieron con el deber de revisar por lo menos cuidadosamente a sus aspirantes. En septiembre de 2017, el CNE sancionó con suspensión del derecho a inscribir candidatos o listas en las próximas elecciones del 2019 de autoridades locales, con efectos en la circunscripción en la cual se cometieron las faltas, es decir Opción Ciudadana no podrá inscribir candidatos para las asambleas de Antioquia, Cundinamarca, Guaviare y Meta. El partido La U fue sancionado para la inscripción en las asambleas de Cesar, Tolima y Valle, Los liberales no podrán tener candidatos para la asamblea de Arauca, y los conservadores fueron inhabilitados para la asamblea de San Andrés, Providencia y Santa Catalina.</t>
  </si>
  <si>
    <t>Partidos políticos, movimientos y/o grupos significativo de ciudadanos</t>
  </si>
  <si>
    <t>Partido de Unidad Nacional</t>
  </si>
  <si>
    <t>Partido Liberal</t>
  </si>
  <si>
    <t>Partido Opción Ciudadana</t>
  </si>
  <si>
    <t>2015, Norte de Santander, Corrupción Privada, Cae red de contrabando de animales</t>
  </si>
  <si>
    <t>Directo al matadero</t>
  </si>
  <si>
    <t>Capturadas 18 personas en Norte de Santander por contrabando y robo de ganado</t>
  </si>
  <si>
    <t>Desde el año 2015 contratistas y funcionarios en Norte de Santander, a cambio de sobornos de entre $500.000 pesos y un millón, adulteraban los sistemas de información y documentos públicos para movilizar reses, las cuales eran distribuidas y comercializadas en frigoríficos y ‘mataderos’ clandestinos en ciudades como Cúcuta, Bucaramanga y Floridablanca . Gracias a denuncias interpuestas en 2017 por el Instituto Colombiano Agropecuario -ICA, la Fiscalía General de la Nación pudo comprobar que este caso respondía a un caso de contrabando y robo de animales que era liderado por una estructura de servidores públicos que trabajaban en el ICA Seccional Cúcuta y de particulares que cumplían roles diferentes como vacunadores, intermediarios y supuestos ganaderos. En junio de 2018 fueron capturadas y 18 personas, entre ellas 7 funcionarios del ICA, y se les imputó cargos por los delitos de falsedad en documento público, favorecimiento por servidor público y concierto para delinquir.</t>
  </si>
  <si>
    <t>Carlos Javier Mendoza Guarnizo</t>
  </si>
  <si>
    <t>Instituto Colombiano Agropecuario -ICA</t>
  </si>
  <si>
    <t>Diego Alejandro Ángel</t>
  </si>
  <si>
    <t>Érika Lorena Flórez Gordillo</t>
  </si>
  <si>
    <t>Fabiola Castro López</t>
  </si>
  <si>
    <t>Jhoiner Duván Cortázar Quimbaya</t>
  </si>
  <si>
    <t>Lin Hawer Escobar</t>
  </si>
  <si>
    <t>María Isabel Uribe Silva</t>
  </si>
  <si>
    <t>2015, Norte de Santander, Gran Corrupción , Programa de Alimentación Escolar (PAE) en Norte de Santander</t>
  </si>
  <si>
    <t>Alimentando a los que no son</t>
  </si>
  <si>
    <t>Se detectan irregularidades en Programa de Alimentación Escolar de Norte de Santander</t>
  </si>
  <si>
    <t>Desde inicios de 2016, la Gobernación de Norte de Santander suscribió el Programa de Alimentación Escolar (PAE) con la Corporación Social y Educativa Paz y Futuro y la Corporación Unión Temporal llamada ‘Dadles vosotros de comer’. Las irregularidades se comenzaron a presentar porque pagaron y suministraron raciones a colegios que no eran públicos y porque el departamento terminó costeando refrigerios por encima de los precios fijados por el Ministerio de Educación, como leche en empaques UHT que eran más costosos que la leche en bolsa, además la contratación de este proyecto se hizo a "dedo" es decir no hubo licitación, incumpliendo con lo estipulado por la ley. En septiembre de 2017, un juez de control de garantías formuló orden de captura a Telesforo Blanco Villamizar, exsecretario de Hacienda del Municipio, y Lola Carvajal Aguilar, asesora jurídica, fueron cobijados con la medida de aseguramiento en centro carcelario, y a Marta Lessy Mendoza Camargo, Andrés Manuel Silca Sánchez y Víctor Manuel Lazzo, primera, segundo y tercer representante legal de la Unión Temporal "Dadle de Vosotros a Comer" respectivamente, se les impuso medida de aseguramiento domiciliaria.</t>
  </si>
  <si>
    <t>Andrés Manuel Silva Sánchez</t>
  </si>
  <si>
    <t>Corporación Social y Educativa Paz y Futuro y la Corporación Unión Temporal llamada ‘Dadles vosotros de comer’.</t>
  </si>
  <si>
    <t>Marta Lessy Mendoza Camargo</t>
  </si>
  <si>
    <t>Lola Carvajal Aguilar</t>
  </si>
  <si>
    <t>Alcaldía Municipal de Cúcuta.</t>
  </si>
  <si>
    <t>Telésforo Blanco Villamizar.</t>
  </si>
  <si>
    <t>Alcaldía Municipal de Cucuta.</t>
  </si>
  <si>
    <t>Víctor Manuel Lazzo</t>
  </si>
  <si>
    <t>2015, Pereira - Risaralda, Corrupción Administrativa, Periodistas en Pereira no ejecutaron contratos</t>
  </si>
  <si>
    <t>Comunicaciones dudosas</t>
  </si>
  <si>
    <t>6 Periodistas capturados por irregularidades en contratación.</t>
  </si>
  <si>
    <t>En 2015, en la alcaldía de Enrique Vásquez (2012-2015) en Pereira, la oficina de comunicaciones accedió a 16 contratos por más de $ 500 millones de pesos relacionados con temas de promoción y divulgación de las actividades de dicha administración a través de diferentes medios de comunicación. Los contratos se adjudicaron a 6 periodistas: Fermín Torreglosa Picón, Luis Miguel Orrego, Alejandro Cardona Londoño, Yasmid Lorena Monsalve, Miriam Alexandra Blandón y Myriam Luisa Hernández. Estas personas habrían obtenido hasta tres contratos pero cometieron irregularidades en los mismos . En agosto de 2017, fueron capturados los periodistas por los delitos de contrato sin cumplimiento de requisitos legales, peculado por apropiación, falsedad ideológica y/o material en documento público y privado y asociación para cometer delitos contra la administración pública. En agosto de 2017, un Juez penal ordenó la prisión domiciliaria para los comunicadores Miguel Orrego, Yasmid Lorena Monsalve, Miriam Alexandra Blandón y María Luisa Hernández. posteriormente en agosto del mismo año, cuatro de los seis periodistas fueron dejados en libertad.</t>
  </si>
  <si>
    <t>Yasmid Lorena Monsalve</t>
  </si>
  <si>
    <t>Miembro de Medio de comunicación/Periodista</t>
  </si>
  <si>
    <t>María Luisa Hernández</t>
  </si>
  <si>
    <t>Miguel Orrego</t>
  </si>
  <si>
    <t>Miriam Alexandra Blandón</t>
  </si>
  <si>
    <t>2015, Quindío, Corrupción Administrativa, contratación y obras en Empresas Públicas de Quindío.</t>
  </si>
  <si>
    <t>Cargos mágicos</t>
  </si>
  <si>
    <t>Inhabilitada gobernadora del Quindío (2012-2015) por irrregularidades en contratación de planta de personal</t>
  </si>
  <si>
    <t>En diciembre de 2015, durante la administración de la gobernadora Sandra Hurtado Palacio, las Empresas Públicas de Quindío (EPQ) se habrían convertido en un fortín político. Las anomalías detectadas fueron por ejemplo, que la planta de personal de la compañía pasó de 138 a 218 personas, donde amigos y familiares de la Gobernadora eran los principales favorecidos para las vacantes. Para 2017, se realizó un cabildo abierto a las Empresas Públicas del Quindío (EPQ), y se presentaron alrededor de 50 denuncias, relacionadas con el aumento de convenios administrativos por más de $ 110.000 millones de pesos, en una entidad cuyo presupuesto anual no superaba los $ 14.000 millones. En enero del 2018, la gobernadora fue inhabilitada para ejercer cargos públicos por 12 años por transgredir el principio de transparencia y el deber de selección objetiva de la contratación estatal en las Empresas Públicas del Quindío.</t>
  </si>
  <si>
    <t>2015, San Gil, Santander, Corrupción Política , Captura Concejales</t>
  </si>
  <si>
    <t>Una elección personal de personero</t>
  </si>
  <si>
    <t>Concejales de San Gil involucrados en elección irregular del personero del municipio</t>
  </si>
  <si>
    <t>En 2015, el Concejo Municipal de San Gil debía realizar la elección del personero del municipio para el periodo (2016-2019). El día de la posesión de los cabildantes, debía tomarse la decisión de elección del personero, sin embargo el nuevo presidente decidió aplazar esta elección. Mediante una resolución declaró la nulidad del concurso, emitió un nuevo cronograma y convocó a los aspirantes que estuvieron habilitados en el primer proceso. Esto generó una disputa jurídica y Viviana Silva Torres, candidata que en el segundo proceso alcanzó el mayor puntaje, se posesionó hasta el 1 de agosto de 2016, pero en marzo de 2017 su elección fue anulada. Por estos hechos, La Fiscalía General de la Nación emitió orden de captura contra tres concejales Ciro Moreno de Cambio Radical, Juan Carlos Sánchez del Partido de la U y Carlos Eduardo Burgos del Centro Democrático . A julio de 2017 sólo Ciro Moreno se encontraba en prisión domiciliaria.</t>
  </si>
  <si>
    <t>Ciro Moreno</t>
  </si>
  <si>
    <t>Concejo Municipal de San Gil-Santander</t>
  </si>
  <si>
    <t>Juan Carlos Sánchez</t>
  </si>
  <si>
    <t>Carlos Eduardo Burgos</t>
  </si>
  <si>
    <t>2015, Santa Marta- Magdalena. Corrupción administrativa. Funcionarios de la policia Metropolitana robaban armas para luego ser vendidas a bandas criminales.</t>
  </si>
  <si>
    <t>Las armas quedaron en buenas manos</t>
  </si>
  <si>
    <t>Por robo de armas que luego eran venidas a grupos criminales fueron capturados varios funcioanrios de la Policía Metropolitana de Santa Marta.</t>
  </si>
  <si>
    <t>Entre los meses de marzo y septiembre de 2015, en las instalaciones de la Policía Metropolitana de Santa Marta- Magdalena, se presentó el hurto de más de 200 armas de fuego que eran decomisadas en operaciones contra delincuencia común u homicidios. En 2016 luego de que la Policía denunciara el hecho, la Fiscalía General de la Nación inició investigaciones en las cuales se evidenció que las armas eran sacadas con autorizaciones falsas de fiscales y que eran vendidas al grupo criminal ‘los Pachencas’ del ‘Clan del Golfo’. Ese mismo año fueron capturados el ex jefe de la Sijín, mayor Rolando Pinzón García; el sargento Luis Alberto Márquez Soto, los patrulleros Álvaro Javier Mejía Hernández, Víctor Moreno Romo, quienes en fallo de primera instancia fueron dejados en libertad; por su parte, Jenifer Johana Mendoza Gómez, era testigo protegido por la Fiscalía en este caso.</t>
  </si>
  <si>
    <t>Rolando Pinzón García</t>
  </si>
  <si>
    <t>Policía Metropolitana de Santa Marta</t>
  </si>
  <si>
    <t>SANTA MARTA</t>
  </si>
  <si>
    <t>Álvaro Javier Mejía Hernández</t>
  </si>
  <si>
    <t>Luis Alberto Márquez Soto</t>
  </si>
  <si>
    <t>Robinson Alexander Guerrero Tunjo</t>
  </si>
  <si>
    <t>2015, Santa Marta- Magdalena. Corrupción administrativa. Multa a consorcio encargado de la construcción de la Via del Ferrocarril</t>
  </si>
  <si>
    <t>Sin vías en la Avenida del Ferrocarril</t>
  </si>
  <si>
    <t>Por irregularidades y demoras en las obras, fue multado el Consorcio SETP 2015</t>
  </si>
  <si>
    <t>En 2015, se autorizaron dos obras para la rehabilitación de la Avenida del Ferrocarril en Santa Marta por parte de la Alcaldía Municipal. Una primera por mas de $13.000 millones de pesos y la segunda por un valor superior a los $5.000 millones de pesos. El Consorcio SETP 2015 fue el encargado de ejecutar las obras, luego de varias denuncias e investigaciones en el 2017 la gerencia del Sistema estratégico de Transporte Público de Santa Marta, emitió una multa por un valor superior a los $420 mil millones de pesos al Consorcio debido a los incumplimientos e irresponsabilidades contractuales; algunas de las obras que debían ser entregadas en febrero de 2017 estaban inconclusas para esa fecha y otras no iniciaron en el periodo estipulado . En investigaciopnes realizadas por la Fiscalía seccional Magdalena, se presumió que el dinero apropiado ascendía a más de $ 2.500 millones de pesos. Finalmente en noviembre de 2017, el ente de control le imputó cargos a Ómar Álvarez Escorcia, representante legal del Consorcio SETP2015; de igual forma en noviembre del mismo año fue capturado Mauricio Alberto Santos Reyes quien suscribió las actas parciales de interventoría para que el consorcio cobrara el valor del contrato.</t>
  </si>
  <si>
    <t>Ómar Álvarez Escorcia</t>
  </si>
  <si>
    <t>Consorcio SETP 2015</t>
  </si>
  <si>
    <t>Mauricio Alberto Santos Reyes</t>
  </si>
  <si>
    <t>2015, Santander, Corrupción Administrativa, Captura Secretaria de Educación (2015)</t>
  </si>
  <si>
    <t>Todo el mundo lo hace</t>
  </si>
  <si>
    <t>Capturada secretaria de educación de Santander (2012-2015) por celebración irregular de contratos</t>
  </si>
  <si>
    <t>En 2015, la Secretaria de Educación de Santander , en manos de Nelly Mejía Reyes suscribió un contrato referente al servicio de vigilancia, por un valor de $2.400 millones de pesos. Según las investigaciones, la funcionaria habría suscrito este contrato de manera irregular. En 2017, la funcionaria fue capturada en San Gil, se le imputó el delito de celebración indebida de contratos .</t>
  </si>
  <si>
    <t>Nelly Mejía Reyes</t>
  </si>
  <si>
    <t>2015, Santander, Corrupción Administrativa, Condena de funcionarios en contrato de escenario deportivo</t>
  </si>
  <si>
    <t>Coimas Olímpicas</t>
  </si>
  <si>
    <t>Capturada secretaria de infraestructura de Santander (2012-2015) por irregularidades en contrato de adecuación del escenario Villa Olímpica</t>
  </si>
  <si>
    <t>En 2015 la Secretaría de Infraestructura de Santander suscribió un contrato con la ‘Unión Temporal Reforzamiento 2015, por $15.000 millones de pesos para mejorar el escenario deportivo Villa Olímpica. Posteriormente, se pactó una adición del 40%, para un valor total de $22.000 millones de pesos. Durante este proceso de adjudicación de la obra se reveló que el esposo de la entonces secretaria de infraestructura- Claudia Yaneth Toledo Bermúdez - habría entregado anticipadamente los pliegos de la licitación a la Unión Temporal Reforzamiento 2015. Además, según investigaciones adelantadas por la Fiscalía General de la Nación, se reportaron sobornos por $2.300 millones de pesos que cobraba el esposo de Toledo Ramírez que a la vez era subcontratista de la obra junto con el interventor del contrato. Si bien el contrato se ejecutó, las obras entregadas no cumplían las condiciones técnicas y de seguridad. En 2018 fueron capturados por estos hechos Claudia Yaneth Toledo Bermúdez, exsecretaria de Infraestructura (2012-2015), su esposo Lenin Darío Pulido y Andrés Mauricio Díaz Herrera interventor del contrato por los delitos de interés indebido en la celebración de contratos y peculado por apropiación.</t>
  </si>
  <si>
    <t>Andrés Mauricio Díaz Herrera</t>
  </si>
  <si>
    <t>Lenin Darío Pulido</t>
  </si>
  <si>
    <t>2015, Santander, Corrupción Administrativa, Sanción director INDEPORTES</t>
  </si>
  <si>
    <t>De competidores fantasma y otras irregularidades</t>
  </si>
  <si>
    <t>Sancionado director de INDERSANTANDER por irregularidades en contratos de los juegos nacionales de Mar y Playa de 2015</t>
  </si>
  <si>
    <t>En 2015, el entonces director del Instituto Departamental de Recreación y Deportes de Santander-INDERSANTANTER, Camilo Rincón suscribió un contrato con la Unión Temporal Grandes Eventos Deportivos para financiar la participación de la delegación departamental en los Juegos Nacionales del mismo año por un valor cercano a los $2.800 millones de pesos. La Procuraduría General de la Nación descubrió irregularidades que comprometían al funcionario como sobrepasar los límites en el monto de contratos con privados sin contar con la respectiva aprobación de la junta directiva de la entidad; competidores “fantasma” a los cuales se les pagó un cupo completo pero jamás viajaron a las competencias y los recursos se giraron en su totalidad como si hubieran asistido todos los deportistas, generando así un detrimento de recursos públicos. En agosto de 2016, el ministerio público ordenó la sanción de Rincón por 15 años de inhabilidad para ejercer cargos públicos. Posteriormente, en agosto de 2018 el exgerente fue absuelto del proceso disciplinario en su contra pero la sanción de inhabilidad siguió vigente.</t>
  </si>
  <si>
    <t>Camilo Rincón</t>
  </si>
  <si>
    <t>Instituto Departamental de Recreación y Deportes de Santander-INDERSANTANTER</t>
  </si>
  <si>
    <t>2015, Soledad- Atlántico. Corrupción administrativa. Capturados integrantes de banda Los Terratenientes</t>
  </si>
  <si>
    <t>Este predio no te pertenece.</t>
  </si>
  <si>
    <t>Capturados miembros de la banda los Terratenientes por extorsionar y desalojar a 35 familia de barrio Villa Las Moras, en Soledad- Atlántico.</t>
  </si>
  <si>
    <t>En 2015, el Secretario de Gobierno de Soledad- Atlantico, Luis Alberto Gabalo Fandiño; el inspector de Policía, Boris Manuel De la Hoz Torregrosa, y el abogado Lizardo Alfonso Dautt García quienes integraban la banda "Los Terratenientes" extorsionaban a habitantes del barrio Villa Las Moras, en Soledad- Atlántico, a cambio de no iniciar un trámite de desalojo por problemas de adjudicación que tenían con los predios que ocupaban. Los habitantes del barrio denunciaron en 2016 que a pesar de haber hecho un pago en enero del 2015 de más de 20 millones, fueron expulsaron y sus viviendas fueron demolidas. Las investigaciones que realizó el Gaula junto con la Fiscalía General de la Nación , lograron obtener pruebas como vídeos y audios para acusar a los implicados de extorsión y concierto para delinquir y capturarlos en abril de 2016; de igual forma las investigaciones comprobaron que los integrantes de la banda abusaron de sus puestos y expropiaron terrenos y demolieron inmuebles afectando a 35 familias del municipio.</t>
  </si>
  <si>
    <t>Boris Manuel De la Hoz Torregrosa</t>
  </si>
  <si>
    <t>Policía de Soledad- Atlántico</t>
  </si>
  <si>
    <t>Lizardo Alfonso Dautt García</t>
  </si>
  <si>
    <t>Luis Alberto Gabalo Fandiño</t>
  </si>
  <si>
    <t>Alcaldía Municipal de Soledad</t>
  </si>
  <si>
    <t>2015, Valle, Corrupción Política, CNE investiga a excandidato de la Gobernación del Valle.</t>
  </si>
  <si>
    <t>Campaña de excandidato a la Gobernación del Valle no tuvo claridad en las cuentas de financiamiento.</t>
  </si>
  <si>
    <t>Excandidato a la Gobernacion del Valle gasto mas de lo permitido por la ley en campaña electoral.</t>
  </si>
  <si>
    <t>En octubre de 2015, Christian Garcés candidato a la Gobernación del Valle, recibió financiación del Grupo Significativo de Ciudadanos "Despierta Valle" y el partido Centro Democrático, que apoyaban su candidatura . Los incumplimientos se presentaron debido a que los recursos superaron los 200 salarios mínimos legales mensuales y no se manejaron a través de una cuenta única que el gerente de la campaña debió autorizar y que de acuerdo con la ley , era considerada necesaria para la descentralización de la campaña. En junio de 2017, El Consejo Nacional Electoral -CNE decidió iniciar investigación y formular cargos contra el Grupo Significativo de Ciudadanos Despierta Valle y el Partido Centro Democrático , el señor Christian Munir Garcés Aljure, excandidato a la Gobernación del Departamento del Valle del Cauca, y el señor Alejandro Echeverry Gómez, gerente de la campaña.</t>
  </si>
  <si>
    <t>Alejandro Echeverry Gómez</t>
  </si>
  <si>
    <t>Christian Munir Garcés Aljure</t>
  </si>
  <si>
    <t>Centro Democrático y Despierta Valle</t>
  </si>
  <si>
    <t>Grupo Significativo de Ciudadanos "Despierta Valle"</t>
  </si>
  <si>
    <t>2015-2017 , Medellín - Antioquia, Corrupción Política, Consejo de Estado destituyó a concejal Norman Harry (2016-2019) .</t>
  </si>
  <si>
    <t>No estaba habilitado</t>
  </si>
  <si>
    <t>Consejo de Estado destituyó a concejal de Medellín Norman Harry (2016-2019) por ocupar cargos públicos previo a su elección</t>
  </si>
  <si>
    <t>En febrero del 2015, Norman Harry Posada ejercía como subdirector del Instituto de Deportes y Recreación de Medellín-INDER y para las elecciones de octubre del mismo año decidió lanzar su campaña al concejo de la ciudad por aval del partido Centro Democrático . Sin embargo, en 2016 el Consejo de Estado determinó que la elección de Posada no era válida por haber ocupado un cargo público meses atrás a su elección, es decir que se encontraba inhabilitado para postularse como concejal de la ciudad. En febrero del 2017, El Consejo de Estado notificó la destitución definitiva de su curul. El concejal aceptó el fallo y también dejó su cargo.</t>
  </si>
  <si>
    <t>Norman Harry Posada</t>
  </si>
  <si>
    <t>Instituto de Deportes y Recreación de Medellín-INDER</t>
  </si>
  <si>
    <t>Febrero</t>
  </si>
  <si>
    <t>2015-2018 Bogotá, Cundinamarca, Corrupción Administrativa , Investigaciones alcaldes locales</t>
  </si>
  <si>
    <t>Jugaron de locales y perdieron el partido</t>
  </si>
  <si>
    <t>Alcaldes locales de Bogotá involucrados en irregularidades con procesos de contratación pública</t>
  </si>
  <si>
    <t>En 2017 la Personería de Bogotá inició investigaciones contra los alcaldes de varias localidades de Bogotá por irregularidades en contratos, la mayoría durante la administración de Gustavo Petro (2012-2015) . Los mandatarios de Bosa, Puente Aranda, Fontibón, Usaquén, Barrios Unidos, La Candelaria, Santa fé y Kennedy revelaron todo una serie de falencias en los procesos de contratación pública en Bogotá en los cuales se pusieron en riesgo grandes cantidades de recursos públicos. A continuación se describen las irregularidades más notorias de algunos mandatarios y sus procesos judiciales: 1. Alcaldesa de Fontibón /Johanna Paola Bocanegra : cometió irregularidades en un contrato con Fonade para la intervención de la malla vial en 2016. En diciembre de 2017 la Personería de Bogotá formuló pliego de cargos por los hechos. 2. Alcaldesa de Puente Aranda /Lady Alejandra Castillo Benavides : involucrada en irregularidades en contratos ara el mantenimiento y rehabilitación de vías; para la adecuación de la sede de la Alcaldía; y para el mantenimiento y recuperación de parques de la localidad. En noviembre de 2017 la Personería de Bogotá formuló pliego de cargos por los hechos 3. Alcalde de Bosa/ Freddy Alexander Martínez Guzmán: habría vulnerado el principio de transparencia y selección objetiva de la contratación estatal, además de impedir la escogencia de la oferta más favorable para la entidad en un contrato de obra. En noviembre de 2017 la Personería de Bogotá formuló pliego de cargos por los hechos 4. Alcaldesa de Usaquén /Julieta Naranjo Luján : Condenada penalmente en 2017 por irregularidades en un convenio suscrito con una fundación para realizar actividades pedagógicas de protección ambiental. Fue destituida e inhabilitada en 2016 por 12 años para ejercer cargos públicos. 5. Alcalde Barrios Unidos/ Zico Antonio Suarez : involucrado en un contrato de mantenimiento de la malla vial en el que habría limitado la participación de otros oferentes en la licitación. En 2017 se formularon cargos contra el alcalde local. 6. Alcalde La Candelaria / Manuel Augusto Calderón: Involucrado en irregularidades del funcionamiento de parqueaderos en La Candelaria. En noviembre de 2017 la Personería de Bogotá formuló pliego de cargos por los hechos. 7. Alcalde de Santa Fé/ Gustavo Alonso Niño: cuestionado por anomalías en un proceso de licitación pública de mantenimiento de la malla vial. En noviembre de 2017 la Personería de Bogotá formuló pliego de cargos por los hechos. 8. Alcalde de Kennedy/ Henry Moreno Torres: realizó convenios de asociación por más de 150 millones de pesos dentro de los cuales se habrían presentado inconsistencias. En 2017 fue capturado por los hechos e imputados los delitos de contrato sin cumplimiento de requisitos legales y peculado por apropiación.</t>
  </si>
  <si>
    <t>Freddy Alexander Martínez Guzmán</t>
  </si>
  <si>
    <t>Alcaldía Local de Bosa-Bogotá</t>
  </si>
  <si>
    <t>Gustavo Alonso Niño</t>
  </si>
  <si>
    <t>Alcaldía Local de Santa Fé</t>
  </si>
  <si>
    <t>Henry Moreno Torres</t>
  </si>
  <si>
    <t>Alcaldía Local de Kennedy-Bogotá</t>
  </si>
  <si>
    <t>Johanna Paola Bocanegra</t>
  </si>
  <si>
    <t>Alcaldía Local de Fontibón</t>
  </si>
  <si>
    <t>Julieta Naranjo Luján</t>
  </si>
  <si>
    <t>Alcaldía Local de Usaquén-Bogotá</t>
  </si>
  <si>
    <t>Lady Alejandra Castillo Benavides</t>
  </si>
  <si>
    <t>Alcaldía Local de Puente Aranda-Bogotá</t>
  </si>
  <si>
    <t>Manuel Augusto Calderón</t>
  </si>
  <si>
    <t>Alcaldía Local de La Candelaria</t>
  </si>
  <si>
    <t>Zico Antonio Suárez</t>
  </si>
  <si>
    <t>Alcaldía Local de Barrios Unidos</t>
  </si>
  <si>
    <t>2015. Bogotá, Corrupción Privada, Red de abogados falsos colpensiones</t>
  </si>
  <si>
    <t>Sin compasión le quitamos su pensión</t>
  </si>
  <si>
    <t>Caen falsos abogados que estafaban personas en Bogotá y otras regiones del país con la obtención rápida de pensiones.</t>
  </si>
  <si>
    <t>En 2015, Amanda Almonacid Gómez, Francisco Jair Martínez Acuña, Néstor Raúl Romero Correa y Jeferson Stiven Reyes Suárez crearon una oficina de abogados especializados en pensiones a través de la cual lograron convencer a 105 personas a cambiar sus aportes desde fondos privados a Colpensiones, aún sabiendo que eran personas que ya no podían cambiar su fondo dado que tenían menos de 10 años para obtener su pensión. Estas personas no tenían títulos en derecho ni especialidad en temas pensionales y con dicha oficina lograron apropiarse de un monto cercano a los $800 millones de pesos. Por los servicios cobraban a las víctimas entre 10 y 15 millones de pesos. Colpensiones denunció ante la Fiscalía estas irregularidades comprobando que los falsos abogados no sólo delinquían en Bogotá, sino también en Valle del Cauca -especialmente en Palmira-, Santander, Antioquia y el Eje Cafetero. En marzo de 2018 fueron capturados las 4 personas por los delitos de los delitos de estafa agravada en modalidad masa, fraude procesal, falsedad en documento privado y concierto para delinquir.</t>
  </si>
  <si>
    <t>Amanda Almonacid Gómez</t>
  </si>
  <si>
    <t>Francisco Jair Martínez Acuña</t>
  </si>
  <si>
    <t>Jeferson Stiven Reyes Suárez</t>
  </si>
  <si>
    <t>Nestor Raúl Romero Correa</t>
  </si>
  <si>
    <t>2015. Coveñas- Sucre. Corrupción administrativa. Por liquidaciones indebidas fue capturado el alcalde (2012-2015) y el secretario de educación.</t>
  </si>
  <si>
    <t>El contrato gringo</t>
  </si>
  <si>
    <t>Capturado el alcalde y el secretario de educación (2012-2015) de Coveñas por contratos para promover el bilingüismo.</t>
  </si>
  <si>
    <t>En 2015, la alcaldía de Coveñas (2012-2015) firmó un contrato para promover el bilinguismo en los colegios del municipio por mas de $2.200 millones de pesos con la fundación integral Nueva Esperanza. Posteriormente, en la administración de Nilson Navaja (2016-2019) dicho contrato fue liquidado con el pago de un saldo por más de $280 millones de pesos sin que se cumpliera el objeto del contrato. En investigaciones que realizó la Fiscalía General de la Nación, se evidenció que se habrían perdido aproximadamente $1.900 millones de pesos. Por estos hechos en octubre del 2017 fue capturado el alcalde Nilson Navajas y el exsecretario de educación Ivan Berrocal Álvarez, acusados por los delitos de contrato sin cumplimento de requisitos legales, peculado por apropiación y falsedad ideológica en documento público.</t>
  </si>
  <si>
    <t>Iván Berrocal Álvarez</t>
  </si>
  <si>
    <t>Alcaldía Municipal de Coveñas</t>
  </si>
  <si>
    <t>COVEÑAS</t>
  </si>
  <si>
    <t>Nilson Manuel Navaja Olivares</t>
  </si>
  <si>
    <t>Alcaldìa Municipal de Coveñas</t>
  </si>
  <si>
    <t>2016, Aguachica- Cesar. Gran Corrupción. Irregularidades en la entrega de alimentos a los niños de las instituciones del municipio.</t>
  </si>
  <si>
    <t>Un video destapó el desfalco</t>
  </si>
  <si>
    <t>Contraloría denunció que mango con Huevo era el desayuno de los niños en Aguachica- Cesar</t>
  </si>
  <si>
    <t>En 2016, la Alcaldía de Aguachica- Cesar y la Fundación Provenir, suscribieron un contrato por un valor de mas de $530 millones de pesos para prestar el servicio de Alimentación escolar durante 314 días en el municipio. En marzo del mismo año se publicó un vídeo en redes sociales donde se denunciaba como los operadores del PAE le tomaban fotografías a los niños con los alimentos (un plato de comida y un vaso de jugo) que se iba posteriormente rotando para que se registrara la constancia de la entrega. Luego de esto, los niños hacían otra fila donde se les entregaba una diminuta ración de alimentos en sus manos para que la ingirieran. Luego de esto, la Contraloría General de la República, junto con el Instituto Colombiano de Bienestar Familiar-ICBF y el Ministerio de Educación realizaron una visita a la institución educativa donde se presentó el suceso y denunciaron que los niños recibían mango con huevo en el desayuno. Por estos hechos, en junio del mismo año la Procuraduría formuló cargos contra el alcalde de Aguachica, Henry Alí Montes; el secretario de Educación, Rodolfo Rincón y el secretario de Planeación, Juan Carlos Zuleta Neira, pero en julio fueron absueltos de responsabilidad disciplinaria en la investigación quedando libres en fallo de primera instancia.</t>
  </si>
  <si>
    <t>Juan Carlos Zuleta Neira</t>
  </si>
  <si>
    <t>Alcaldía Municipal de Aguachica- Cesar</t>
  </si>
  <si>
    <t>AGUACHICA</t>
  </si>
  <si>
    <t>Henry Alí Montes Montealegre</t>
  </si>
  <si>
    <t>Rodolfo Rincón Páez</t>
  </si>
  <si>
    <t>Alcaldía municipal de Aguachica- Cesar</t>
  </si>
  <si>
    <t>2016, Aguadas - Caldas, Corrupción Administrativa, Alcalde de aguadas (2016-2019)</t>
  </si>
  <si>
    <t>Contrato Aguado</t>
  </si>
  <si>
    <t>A la carcel Alcalde de Aguadas (2016-2019) por firma irregularidad de contratos</t>
  </si>
  <si>
    <t>En 2016, el Alcalde de Aguadas, Óscar Jhony Zapata (2016-2019) , firmó un contrato de manera irregular, para la celebración del Día de la Familia para los servidores públicos del municipio , el cual tuvo un costo de $ 11 millones de pesos. En los hechos también estaba involucrada la secretaria administrativa del municipio, Margarita Valencia Sánchez. En 2018 un juez dictó medida de aseguramiento para el alcalde por los delitos de peculado por apropiación y contrato sin cumplimiento de requisitos legales, alegando que había suficientes elementos para tal decisión.</t>
  </si>
  <si>
    <t>Margarita Valencia Sánchez</t>
  </si>
  <si>
    <t>2016, Armenia - Quindio, Corrupción Política, Pliego de cargos contra 12 concejales de Armenia (2016-2019) .</t>
  </si>
  <si>
    <t>Elección Express</t>
  </si>
  <si>
    <t>Pliego de cargos contra 12 concejales de Armenia (2016-2019) por elección irregular del personero de la ciudad.</t>
  </si>
  <si>
    <t>En 2016, para la elección del personero municipal de Armenia, 12 concejales el periodo (2016-2019), cometieron varias fallas en el proceso de elección. Según las investigaciones adelantadas por la Procuraduría General de la Nación, los cabildantes habrían modificado el puntaje de calificación de la entrevista momentos antes de su práctica desconociendo un informe emitido por la Escuela Superior de Administración Pública-ESAP. Otra de las conductas reprochables fue el acto de posesión del personero, pues debía darse en sesión plena del Concejo Municipal y al parecer sólo el presidente y segundo vicepresidente de la corporación realizaron el acto de posesión. Por último, los concejales habrían votado a pesar de las advertencias de otros cabildantes de revisar la lista de los elegibles. La Procuraduría General de la Nación calificó estas conductas como graves por lo que decidió emitir pliego de cargos en 2017.En octubre del mismo año, el Tribunal Administrativo del Quindío negó en primera instancia la solicitud de suspensión provisional del acto de elección de la personera municipal de Armenia Juliana Victoria Ríos, por lo que continuó ejerciendo el cargo.</t>
  </si>
  <si>
    <t>Álvaro Jímenez</t>
  </si>
  <si>
    <t>Concejo Municipal de Armenia</t>
  </si>
  <si>
    <t>Elección ilícita de candidatos</t>
  </si>
  <si>
    <t>Brayan Esteven Naranjo</t>
  </si>
  <si>
    <t>Carlos Alberto Hernández</t>
  </si>
  <si>
    <t>Diego Fernando Cardona Carmona</t>
  </si>
  <si>
    <t>Diego Fernando Torres</t>
  </si>
  <si>
    <t>Jhon Fredy Cerón</t>
  </si>
  <si>
    <t>Jhonny Leandro Vargas</t>
  </si>
  <si>
    <t>Juan David Caicedo</t>
  </si>
  <si>
    <t>Julián Andrés Acosta</t>
  </si>
  <si>
    <t>Luis Fernando Lasprilla</t>
  </si>
  <si>
    <t>Rodrigo Alberto Castrillón</t>
  </si>
  <si>
    <t>Stefany Gómez</t>
  </si>
  <si>
    <t>2016, Atlántico. Gran Corrupción. Se declaro desierta la licitación del PAE</t>
  </si>
  <si>
    <t>PAE- Atlántico</t>
  </si>
  <si>
    <t>Licitación del PAE en Atlántico se declaro desierta, dos meses después fue adjudicada por proceso de selección abreviada</t>
  </si>
  <si>
    <t>En 2016, se abrió la licitación para la contratación del Programa del Plan de Alimentación- PAE en Atlántico; para junio de ese año, fecha en la que se debía cerrar la licitación, solo la firma Ecoalimentos SAS se presentó como único proponente con una propuesta por valor de más de $11 mil millones de pesos, para cubrir a mas de 72 mil estudiantes del departamento. Dicha firma fue cuestionada por el comité evaluador porque no cumplía con los requisitos para manejar el programa. Ante esto, la licitación se declaró desierta en junio del mismo año. Luego de esto, en agosto del 2016 el contrato se adjudicó a través de un proceso de selección abreviada a la Unión Temporal Alimentación Escolar.</t>
  </si>
  <si>
    <t>Unión Temporal Alimentación Escolar.</t>
  </si>
  <si>
    <t>2016, Barrancabermeja, Santander, Corrupción Administrativa, Alcalde investigado por irregularidades en contratación</t>
  </si>
  <si>
    <t>Ese contrato es para tí</t>
  </si>
  <si>
    <t>Alcalde de Barrancabermeja (2016-2019) investigado por irregularidades en contrato de cultura</t>
  </si>
  <si>
    <t>En 2016, el alcalde Barrancabermeja, Darío Echeverry (2016-2019) suscribió un convenio de cooperación para el fortalecimiento de la historia y la identidad cultural de la ciudad con la Fundación para el Desarrollo Social y Científico (Fundesocol). En este convenio se habría vulnerado el principio de transparencia pues desde los estudios previos del convenio ya se sabía quién iba a ser el contratista. Por estas irregularidades, en junio del 2018 le fueron imputados cargos al alcalde; a la exsecretaria de Desarrollo Social, Yenny Ruiz Días Muñoz; y al contratista Ezequiel Mattos, por los delitos de contrato sin cumplimiento de requisitos legales, interés indebido en la celebración de contratos y peculado por apropiación.</t>
  </si>
  <si>
    <t>Darío Echeverry</t>
  </si>
  <si>
    <t>Alcaldía Municipal de Barranbermeja-Santander</t>
  </si>
  <si>
    <t>Ezequiel Mattos</t>
  </si>
  <si>
    <t>Fundación para el Desarrollo Social y Científico (Fundesocol)</t>
  </si>
  <si>
    <t>Yenny Ruiz Días Muñoz</t>
  </si>
  <si>
    <t>Secretaría de Desarrollo Social</t>
  </si>
  <si>
    <t>2016, Barrancabermeja, Santander, Corrupción Administrativa, Niños Fantasma</t>
  </si>
  <si>
    <t>Los niños fantasma que preocupan en Santander</t>
  </si>
  <si>
    <t>Abren investigación formal contra alcalde de Barrancabermeja (2016-2019) por supuestos hechos de corrupción en contrato para estudiantes de la ciudad</t>
  </si>
  <si>
    <t>En 2016, la Secretaría de Desarrollo Económico y Social de Barrancabermeja suscribió un contrato con la fundación Fundesocol la realización de talleres de pintura, folclor y expresiones culturales en el puerto. Sin embargo, al examinar las planillas de asistencia de los estudiantes se reveló que habrían falsificado nombres, que muchos de ellos no habrían asistido a estas jornadas, que las direcciones de domicilio no coincidían y que muchos de los celulares o números de contacto de las planillas eran falsos o no existían. Estas denuncias fueron dadas a conocer a la opinión pública por el diario El Espectador. Por estos hechos, la Procuraduría general de la Nación abrió una investigación en enero del 2018 contra el alcalde de Barrancabermeja (2016-2019) y contra la exsecretaria de Desarrollo Económico y Social. La Procuraduría compulsó copias a la Fiscalía para que investigara este caso.</t>
  </si>
  <si>
    <t>Genny Rocío Suárez Domínguez</t>
  </si>
  <si>
    <t>Secretaría de Desarrollo Económico y Social</t>
  </si>
  <si>
    <t>2016, Barranquilla- Atlántico. Corrupción administrativa. Casa por cárcel a exconcejal (2016-2019) por falsificar sus títulos profesionales</t>
  </si>
  <si>
    <t>Falsificracia</t>
  </si>
  <si>
    <t>Concejal de Barranquilla falsificó título profesionales para obtener distintos cargos público</t>
  </si>
  <si>
    <t>En 2016, Eliseo Quintero, exedil de Barranquilla (2012-2015) presentó ante la Procuraduría Regional una queja disciplinaria en contra del concejal electo para el periodo (2016-2019), asegurando que los títulos que presentó el concejal en su hoja de vida como bachiller, administrador público y hasta libreta militar tenían algunas inconsistencias y el concejal estaría incurriendo en el delito de falsedad en documento público. Con estos documentos, el concejal logró obtener diferentes puestos en el ámbito público y había consolidado su carrera política. En septiembre del 2017, al concejal le otorgaron medida de detención domiciliaria por los delitos falsedad en documento público, falsedad en documento privado, uso de documento público falso y fraude procesal. No obstante, en enero del 2018 fue dejado en libertad, pero con vínculo activo al proceso penal.</t>
  </si>
  <si>
    <t>Eliseo Quintero Caamaño</t>
  </si>
  <si>
    <t>Edil</t>
  </si>
  <si>
    <t>Juntas Administradoras Locales -JAL</t>
  </si>
  <si>
    <t>Recer Lee Pérez Torres</t>
  </si>
  <si>
    <t>2016, Barranquilla- atlantico. Corrupción privada. Policía aduanera decomisa carbón que pretendía ser exportado de forma ilegal.</t>
  </si>
  <si>
    <t>El Carbón no sale del país.</t>
  </si>
  <si>
    <t>En barranquilla fueron decomisadas 30 toneladas de carbón sin licencias ambientales para su exportación.</t>
  </si>
  <si>
    <t>En 2016 la Policía fiscal y aduanera de Barranquilla- Atlantico incautó 30 toneladas de carbón que fueron transportadas ilegalmente desde Bolívar para ser exportado. El producto no contaba con las licencias ambientales requeridas y se presumía que su destino era Francia. El transportador no contaba con los documentos legales ni la reglamentación requerida para transportar dicha carga. Durante el procedimiento fue capturado el conductor del vehículo y fue recluido en la URI de la Fiscalía por los delitos de aprovechamiento de los recursos naturales renovables.</t>
  </si>
  <si>
    <t>Sin Nombre</t>
  </si>
  <si>
    <t>2016, Bello-Antioquia, Corrupción Política, Procuraduría investiga al Alcalde de Bello (2016-2019).</t>
  </si>
  <si>
    <t>¿Ser Bachiller o no Ser? Esa es la cuestión</t>
  </si>
  <si>
    <t>Alcalde de Bello (2016-2019) involucrado en proceso penal por falsificación de su título como bachiller académico.</t>
  </si>
  <si>
    <t>En 2016, se realizaron una serie denuncias por parte de un exconcejal del municipio de Bello contra el alcalde municipal (2016-2019), por haber falsificado su diploma de bachiller académico y con éste haber ocupado cargos públicos en el concejo municipal, en el Consejo Superior de la Judicatura y en la Contraloría Departamental de Antioquia. Por estos hechos fue abierta una investigación disciplinaria y el mandatario debió asumir los cargos de falsedad ideológica en documento público, uso de documento público falso, falso testimonio y fraude procesal. En diciembre de 2016 fue legalizada la captura del mandatario. En el mes de marzo de 2018 permanecía activo su proceso penal y el mandatario tenía casa por cárcel.</t>
  </si>
  <si>
    <t>César Suárez</t>
  </si>
  <si>
    <t>Alcaldía Municipal de Bello-Antioquia</t>
  </si>
  <si>
    <t>BELLO</t>
  </si>
  <si>
    <t>2016, Bogotá, Corrupción Judicial, Juez en Bogotá deja libre implicado en extradición</t>
  </si>
  <si>
    <t>Libertades no concedidas</t>
  </si>
  <si>
    <t>Juez de Bogotá fue capturado por dejar en libertad a ciudadano solicitado en extradición</t>
  </si>
  <si>
    <t>En 2016, un juez civil municipal de Bogotá, Regino Antonio Mendoza Montes le concedió la libertad a un ciudadano colombiano condenado en 2015 y solicitado en extradición en Brasil por hacer parte de una organización criminal de tráfico de droga. Los argumentos del juez carecían de total justificación pues argumentó la vulneración de los derechos a la libertad, dignidad y debido proceso del extraditable al considerar que la Fiscalía incumplió el término de cinco días previsto para decretar la captura. En 2017 el juez fue capturado por el delito de prevaricato por acción.</t>
  </si>
  <si>
    <t>Regino Antonio Mendoza Montes</t>
  </si>
  <si>
    <t>2016, Cali- Valle del Cauca, Corrupción Privada, Gerente de Ferrocarriles del Pacifico fue sancionado.</t>
  </si>
  <si>
    <t>Se desvió del camino</t>
  </si>
  <si>
    <t>Plan de Recuperación y Mejoramiento de Ferrocarriles del Pacifico no contaba con los requisitos mínimos legales</t>
  </si>
  <si>
    <t>En junio de 2016, Gustavo Adolfo Giraldo Chavarría Gerente de Ferrocarriles del Pacífico presentó el Plan de Recuperación y Mejoramiento a causa de que la empresa atravesaba por una difícil situación financiera y administrativa. No obstante, el plan fue usado como medida de sometimiento para evitar la liquidez de la empresa, pero no contaba con las responsabilidades contractuales de cualquier plan o contrato,ademas se radicó ante La Superintendencia de Transporte fuera de las fechas establecidas. Por estos hechos Giraldo Chavarria fue sancionado en junio de 2017 por La Superintendencia de Puertos y Transporte, con una multa de mas de $50 millones de pesos.</t>
  </si>
  <si>
    <t>Gustavo Adolfo Giraldo Chavarría</t>
  </si>
  <si>
    <t>Ferrocarriles del Pacífico</t>
  </si>
  <si>
    <t>50 millones de pesos</t>
  </si>
  <si>
    <t>Superintendencia de Puertos y Transporte</t>
  </si>
  <si>
    <t>2016, Cali- Valle del Cauca, Corrupción Privada, Multan a Ferrocarriles del Pacífico.</t>
  </si>
  <si>
    <t>Parada estratégica</t>
  </si>
  <si>
    <t>Ferrocarril del Pacifico, no pudo prestar sus servicios ni le hicieron mantenimiento a las vías férreas.</t>
  </si>
  <si>
    <t>En Julio de 2016, la empresa Ferrocarriles del Pacífico dejó de operar de forma unilateral las operaciones de transporte por 247 días, en vista de que se iban a realizar mantenimiento de las vías férreas y la estabilización del terreno costero. Una delegada de doncesiones e Infraestructura afirmó que estos argumentos no eran sólidos porque nunca se llevó a cabo tal mantenimiento de las vías. Los clientes con los que contaba la empresa y que dejaron de operar en ese tiempo fueron: Cementos Argos, Fanalca y la Sociedad Portuaria de Buenaventura, dejando de transportar productos como cemento, autopartes, acero y azúcar. En Agosto de 2017, La Superintendencia de Puertos y Transporte sancionó a la empresa porque incumplieron con el contrato de concesión y por ende no debieron suspender el servicio férreo de carga. Como consecuencia el operador fue multado por un monto de $275 millones de pesos.</t>
  </si>
  <si>
    <t>2016, Cartagena, Bolívar, Corrupción Judicial, Capturado director Cárcel San Sebastián de Ternera</t>
  </si>
  <si>
    <t>Cárcel sin barreras , decisiones sin fronteras</t>
  </si>
  <si>
    <t>Capturado director de la cárcel Sebastián de Ternera en Cartagena por favorecer peticiones de miembro del Clan del Golfo</t>
  </si>
  <si>
    <t>Desde el año 2016, el director de la cárcel Sebastián de Ternera de Cartagena, Julio Eduardo Riondo Lineros habría trasladado reclusos a petición de uno de los jefes del Clan del Golfo, alias “Pichi”. Según las investigaciones adelantadas por la Fiscalía General de la Nación, el entonces director junto con Antonio Nariño González, teniente del cuerpo de vigilancia del INPEC; y Jairo Ruiz Mora, funcionario de Talento Humano del INPEC recibían pagos mensuales de $1 a $3 millones de pesos para trasladar a los hombres de "Pichi", quién gozaba de detención domiciliaria desde 2016 hasta junio de 2017 que fue recapturado. En septiembre del 2017 fue capturado por estos hechos Julio Eduardo Riondo Lineros por los delitos de concierto para delinquir, cohecho, concusión y prevaricato.</t>
  </si>
  <si>
    <t>Daniel Antonio Nariño González</t>
  </si>
  <si>
    <t>Instituto Nacional Penitenciario y Carcelario-INPEC</t>
  </si>
  <si>
    <t>Jairo Ruiz Mora</t>
  </si>
  <si>
    <t>Julio Eduardo Riondo Lineros</t>
  </si>
  <si>
    <t>Cárcel San Sebastián de Ternera- Cartagena/Bolívar</t>
  </si>
  <si>
    <t>2016, Cartagena- Bolívar. Corrupción administrativa. Portales de Blas de Lezo.</t>
  </si>
  <si>
    <t>Edificios de arena</t>
  </si>
  <si>
    <t>Olimpo Vergara, director de Control Urbano del Distrito, debe pagar casa por cárcel mientras continuan las investigaciones del desplome del edificio Portal de blas de Lezo construido con licencias y permisos falsos.</t>
  </si>
  <si>
    <t>En 2016 se inició la construcción de un edificio en el barrio Blas de lezo de Cartagena, dicha construcción se habría realizado con permisos y licencias falsas que concluyeron en el derrumbe de la construcción en abril del 2017. Olimpo Vergara Vergara, fue director de Control Urbano del Distrito entre el (2016-2017), y dentro de sus funciones debía ejercer vigilancia sobre las construcciones y revisar permisos de licencias. En las investigaciones realizadas por la Fiscalía General de la Nación en el 2017, se determinó que toda la información presentada en las vallas de la construcción era falsa y aseguró que si se hubieran realizado los seguimientos requeridos a la construcción se hubiera evidenciado que ésta no tenía los requisitos y permisos mínimos para llevar a cabo la obra. En junio de 2017, Olimpo se entregó a las autoridades en Barranquilla y posteriormente le fueron imputados los delitos de urbanización ilegal y prevaricato por omisión. A Olimpo le dictaron detención domiciliaria mientras continuaba el proceso.</t>
  </si>
  <si>
    <t>Olimpo Vergara Vergara</t>
  </si>
  <si>
    <t>Alcaldía Distrital de Cartagena - Bolívar.</t>
  </si>
  <si>
    <t>2016, Cartagena- Bolívar. Gran Corrupción. En el PAE se compraron pechugas por 40 mil pesos.</t>
  </si>
  <si>
    <t>PAE- Cartagena</t>
  </si>
  <si>
    <t>Consorcio que ejecuto PAE en el 2016 presento facturas con sobrecostos inauditos.</t>
  </si>
  <si>
    <t>En el 2016, la Alcaldía de Cartagena suscribió un contrato con el Consorcio Proescolares por un valor de más de $15 mil millones pesos para que cubriera el Plan de Alimentación Escolar- PAE, contrato en el cual fueron detectados varios sobrecostos por la Contraloría General de la República como la compra de pechugas de pollo por valor de $40 mil pesos cada una y 2.800 kilos de canela por valor de $39 millones de pesos. Con estos elevados precios, fueron justificados los recursos del contrato para recibir los pagos por parte de la alcaldía; a pesar de esto, en diciembre del mismo año, se aprobaron vigencias futuras por valor de $7 mil millones de pesos, para ampliar el servicio con el mismo contratista. A 2018, la Contraloría General de la Nación adelantaba cinco procesos de responsabilidad fiscal por un valor de $3.800 millones de pesos, por las irregularidades del PAE en Cartagena. El proceso de responsabilidad fiscal de mayor cuantía era por mas $2.500 millones e involucraba al exsecretario de Educación Distrital (2016), y al Consorcio Proescolares 2016.</t>
  </si>
  <si>
    <t>Consorcio Proescolares</t>
  </si>
  <si>
    <t>Germán Sierra Anaya</t>
  </si>
  <si>
    <t>Secretaría de Educación Distrital</t>
  </si>
  <si>
    <t>2016, Córdoba. Corrupción administrativa. La Contraloría General reporto detrimentos en 4 municipios por irregularidades en el PAE.</t>
  </si>
  <si>
    <t>PAE Córdoba</t>
  </si>
  <si>
    <t>10 Hallazgos fiscales reporto la Contraloría en el PAE de Córdoba.</t>
  </si>
  <si>
    <t>En 2016, la Contraloría General de la República encontró 10 hallazgos fiscales por un valor total de más de $1.800 millones de pesos en Córdoba, luego de auditar el Programa de alimentación Escolar en el departamento. Los municipios donde el ente encontró mas irregularidades fueron Sahagún, Cereté, Lorica y San Bernardo del Viento. En el informe se hace referencia a la repetitiva presentación del mismo oferente en una sola entidad territorial para varias vigencias y violación a las minutas de los lineamientos técnicos. En total entre las vigencias 2014-2015 se ejecutaron más de $75.300 millones en el Programa de Alimentación Escolar, en las entidades territoriales auditadas por el ente de Control en el departamento de Córdoba y se reportaron detrimentos en Sahagún por $745 millones, en Lorica por $443 millones, en Cereté se dio un detrimento por $235 millones y en San Bernardo del Viento por $57 millones. Finalmente, la Contraloría expuso que los lugares de preparación de alimentos, no cumplían con las condiciones mínimas de higiene ni sanitarias.</t>
  </si>
  <si>
    <t>2016, Córdoba. Gran Corrupción. Capturado Gobernador (2016-2019) Exgobernador (2012-2015) y Exsenador (2014-2018) por apropiación de recursos de regalías y salud</t>
  </si>
  <si>
    <t>Nuestros gobernadores, una joyita.</t>
  </si>
  <si>
    <t>Gobernador (2016-2019), Exgobernador (2012-2015) y Exsenador (2014-2018) fueron capturados e inhabilitados por responsabilidades en el desfalco del Cartel de la Hemofilia.</t>
  </si>
  <si>
    <t>En el 2016, el Gobernador de Córdoba, Edwin Besaile (2016-2019) aprobó dos pagos por la atención prestada a 42 pacientes con Hemofilia en el departamento. El primer pago fue por más de $1.500 millones a la IPS San José de la Sabana, el segundo pago fue de más de $3.150 millones a la IPS Unidos por su Bienestar. Estos pagos hacen parte del llamado "Cartel de la Hemofilia" que empezó en 2013, en la administración anterior (2012-2015). Las investigaciones realizadas por la Fiscalía General de la Nación evidenciaron que Edwin Besaile aceptó continuar con el Cartel de Hemofilia a cambio de la financiación que recibió en su campaña a la gobernación por parte del exsenador Musa Besaile y el exgobernador Alejandro Lyons (2012-2015). La Fiscalía aseguró, que los compromisos iban desde garantizar cuotas burocráticas hasta la continuidad en la obtención de comisiones ilegales a partir de recursos que ingresaban al departamento por regalías y los pacientes de Hemofilia. En los acuerdos pactados estaba la firma de dos letras de cambio por $4.100 millones de pesos con los que Lyons apoyó la candidatura de Besaile. La Fiscalía reveló que los pagos se realizaron sin que existiera certeza de la prestación efectiva del servicio, los presuntos pacientes manifestaron no haber recibido tratamiento ni padecer hemofilia y todos los documentos presentados eran falsos. Por estos hechos en 2018, al gobernador Edwin Besaile le imputaron los delitos de peculado y concierto para delinquir, el exgobernador Alejandro Lyons, aceptó el delito de concierto para delinquir agravado y debía pagar una pena de 5 años y 7 meses de prisión. Ambos fueron inhabilitados por 10 años para ocupar cargos públicos; el exsenador Musa Besaile (2014-2018) se encuentra privado de la libertad en una guarnición militar. De igual forma, los exsecretarios de Salud Edwin Preciado Lordy y José Jaime Pareja Alemán fueron encontrados responsables de faltas gravísimas por lo que fueron inhabilitados para ocupar cargos públicos durante 11 años.</t>
  </si>
  <si>
    <t>5 años, 4 meses y un día de prisión por preacuerdo con la Fiscalía</t>
  </si>
  <si>
    <t>Edwin Besaile Fayad</t>
  </si>
  <si>
    <t>José Jaime Pareja</t>
  </si>
  <si>
    <t>2016, Dosquebradas - Risaralda, Corrupción Administrativa, Por irregularidades en contrato capturan al alcalde de Dosquebradas. (2016-2019)</t>
  </si>
  <si>
    <t>Un alcalde muy astuto</t>
  </si>
  <si>
    <t>Alcalde de Dosquebradas (2016-2019) involucrado en contratos irregulares en el municipio</t>
  </si>
  <si>
    <t>En 2016, Fernando José Muñoz Duque, alcalde de Dosquebradas (2016-2019) conformó una organización junto con un grupo de 11 personas que eran contratistas, funcionarios de la administración de Muñoz y de particulares , quienes suscribieron convenios con empresas que no tenían las facultades, ni eran idóneas para suscribir estos contratos, todo con el fin de apoderarse de los recursos de este municipio destinados al manejo de escombros, mantenimiento de pozos sépticos en sitios rurales y esterilización de perros y gatos callejeros. En 2018 , la Fiscalía General de la Nación encontró irregularidades relacionadas con este convenio con la que un juez de Control de Garantías de Pereira le imputó al alcalde los delitos de interés indebido en contratación, contratación sin el cumplimiento de los requisitos, peculado por apropiación en calidad de coautor y concierto para delinquir agravado, por dirigir una supuesta empresa criminal.</t>
  </si>
  <si>
    <t>Fernando Muñoz Duque</t>
  </si>
  <si>
    <t>Alcaldía municipal de Dosquebradas- Risaralda</t>
  </si>
  <si>
    <t>DOSQUEBRADAS</t>
  </si>
  <si>
    <t>2016, El Peñol - Antioquia, Corrupción administrativa, Casa por cárcel al alcalde de El Peñol (2016-2019).</t>
  </si>
  <si>
    <t>Semillas de corrupción.</t>
  </si>
  <si>
    <t>Alcalde de El Peñol (2016-2019) prometió semillas y proyectos productivos a campesinos que nunca cumplió.</t>
  </si>
  <si>
    <t>En agosto de 2016, El alcalde del El Peñol (2016 - 2019) José Cirilo Henao Jaramillo, suscribió un convenio con la Corporación Ambiental Peñolense (Coap) para capacitar a los campesinos en el mejoramiento de las prácticas agrícolas y ambientales. La administración municipal aportó $47 millones de pesos para las capacitaciones y la Coap otros $4 millones para dotar a los campesinos de gallinas, semillas de mora, aguacate y gulupa- No obstante, el proceso de formación nunca se llevó a cabo y el dinero fue usado para pagar las fiestas del campesino del municipio . Por estos hechos, en 2017 El Juzgado Promiscuo Municipal de El Peñol impuso medida de aseguramiento domiciliario al alcalde. Los hechos también involucran a la directora de Desarrollo Comunitario de la localidad y a una de las contratistas.</t>
  </si>
  <si>
    <t>Martha Lucía Zuluaga Usme</t>
  </si>
  <si>
    <t>Alcaldía Municipal de El Peñol</t>
  </si>
  <si>
    <t>PEÑOL</t>
  </si>
  <si>
    <t>José Cirilo Henao Jaramillo</t>
  </si>
  <si>
    <t>Alcaldía Municipal de El Peñol-Antioquia</t>
  </si>
  <si>
    <t>María Natalia Bedoya Marín</t>
  </si>
  <si>
    <t>Corporación Ambiental Peñolense (COAP)</t>
  </si>
  <si>
    <t>2016, El Rosal, Cundinamarca, Corrupción Administrativa, Sanción alcalde (2016-2019)</t>
  </si>
  <si>
    <t>¿ Cómo voy yo ahí?</t>
  </si>
  <si>
    <t>Alcalde de El Rosal, Hugo Arévalo, inhabilitado por cobros irregulares para dejar construir proyectos de vivienda</t>
  </si>
  <si>
    <t>A finales de 2015, con la salida de el alcalde de El Rosal Fernando Sánchez Hidalgo(2012-2015) , quedó aprobado en el municipio un Esquema de Ordenamiento Territorial-EOT para convertir algunas hectáreas en suelo apto para urbanizar. Con la llegada del nuevo mandatario, Hugo Arévalo (2016-2019) , aparecieron las denuncias por cobros y exigencias de éste a los propietarios de los predios para dejarlos construir. El alcalde pedía desde casas hasta altos porcentajes de dinero. En 2017, la Procuraduría General de la Nación formuló cargos en contra del mandatario por la exigencia de una casa por cada hectárea utilizada en proyectos de vivienda y también por la exigencia de 8 mil millones de pesos a un constructor. La medida también fue impuesta a los concejales Henry Bohorquez, Hernando Clavijo, Luz Adriana Sabogal, Jairo Hernán Pardo y Milton Chacón. En 2018, el alcalde fue destituido e inhabilitado por 18 años y los concejales vinculados al caso fueron destituidos e inhabilitados por 12 años.</t>
  </si>
  <si>
    <t>Henry Bohórquez</t>
  </si>
  <si>
    <t>Concejo Municipal de El Rosal-Cundinamarca</t>
  </si>
  <si>
    <t>EL ROSAL</t>
  </si>
  <si>
    <t>Hernando Clavijo</t>
  </si>
  <si>
    <t>Hugo Orlando Arévalo</t>
  </si>
  <si>
    <t>Alcaldía Municipal de El Rosal-Cundinamarca</t>
  </si>
  <si>
    <t>Jairo Hernán Pardo</t>
  </si>
  <si>
    <t>Luz Adriana Sabogal</t>
  </si>
  <si>
    <t>Milton Chacón</t>
  </si>
  <si>
    <t>2016, Gran Corrupción. Nacional. Electricaribe, intervenida por problemas financieros y desvío de recursos.</t>
  </si>
  <si>
    <t>Electricaribe y sus líos.</t>
  </si>
  <si>
    <t>Superintendencia de Servicios Públicos intervino a Electricaribe por manejos irregularidades en el manejo de subsidios.</t>
  </si>
  <si>
    <t>En 2016, la Superintendencia de Servicios Públicos intervino a la Electrificadora del Caribe -Electricaribe debido a problemas financieros que no permitieron la prestación de un buen servicio, a pesar de que entre el 2012 y el 2015 el Ministerio de Minas y Energía le giró a la empresa más de $130 mil millones de pesos para invertir en redes y mejorar la estructura existente en los siete departamentos del Caribe (Atlántico, Bolívar, Magdalena, Cesar, Córdoba, La Guajira y Sucre) a los que la empresa presta su servicios. Sin embargo, el principal motivo de la intervención fue para evitar que la empresa dejara sin energía a la zona Caribe porque no tenía solvencia para pagar a los proveedores. Por otro lado, en 2017 la Contraloría General de la República presentó los resultados de la Auditoría que realizó en el periodo 2016-2015 a la empresa y encontró que Electricaribe utilizó más de $78 mil millones de pesos que giró el Gobierno desde el Fondo de Energía Social – FOES para subsidiar a usuarios de estratos 1 y 2 para disminuir sus pérdidas. Estos hechos ocasionaron un detrimento patrimonial de alrededor de $66 mil millones de pesos. Dicha responsabilidad no solo recayó sobre la Empresa, sino que el Ministerio de Minas y Energía estuvo ausente en la vigilancia de la ejecución de los proyectos. Finalmente, luego de la intervención de Electricaribe y los hallazgos por parte de los entes de control, la Superintendencia de Servicios Públicos a inicios del 2018 dispuso la liquidación de la empresa y la búsqueda de un operador para asumir la prestación del servicio. Ante esta decisión la Contraloría advirtió que la posibilidad de devolverle la empresa a Gas Natural Fenosa generaba riesgos ya que ésta no ha presentado un plan claro de cómo le devolvería al Gobierno los recursos invertidos en la Electrificadora.</t>
  </si>
  <si>
    <t>Electrificadora del Caribe - Electricaribe</t>
  </si>
  <si>
    <t>Superintendencia de Servicios Públicos Domiciliarios (SSPD)</t>
  </si>
  <si>
    <t>Superintendencias</t>
  </si>
  <si>
    <t>2016, Huila, Corrupción Administrativa, Cae red de falsas pensiones en la Gobernación del Huila</t>
  </si>
  <si>
    <t>No trabajo pero gano mi pensión</t>
  </si>
  <si>
    <t>Capturados funcionarios de la Gobernación del Huila por red de pensiones ilegales</t>
  </si>
  <si>
    <t>En 2016, mediante un proceso auditor realizado por la Contraloría General de la República a la Secretaría General del Huila se detectaron una serie de pensiones entre 1985 y 2006 que habrían sido reconocidas de manera ilegal. Las evidencias demostraron que en la base de datos personal de la Gobernación del Huila las personas que obtuvieron las pensiones no tenían nombramientos, historias laborales, expedientes de cesantías y sus nombres no coincidían. En otros casos no trabajaron el tiempo suficiente para pensionarse. Fue así como la Contraloría detectó el “modus operandi” de una red de funcionarios al interior de la Gobernación que generaron resoluciones de entrega de pensiones falsas y se dedicaban a abordar personas cercanas a cumplir su edad de pensión, para prometerles agilizar y tramitar su resolución de jubilación, a cambio de dinero. Fueron identificados 23 casos de los cuales 21 se beneficiaron del pago de pensión y dos más alcanzaron a recibir doble pensión generando un detrimento patrimonial que rodeaba los $ 3.582 millones de pesos. Por estos hechos, en julio del 2017 fueron capturados siete funcionarios del Fondo Territorial de Pensiones de la Gobernación del Huila por los delitos de fraude procesal, falsedad en documento público y peculado por apropiación.</t>
  </si>
  <si>
    <t>Carmen Delia Barrios</t>
  </si>
  <si>
    <t>Fondo Territorial de Pensiones de la Gobernación del Huila</t>
  </si>
  <si>
    <t>Maria Elvira Valderrama</t>
  </si>
  <si>
    <t>Fondo Territorial de Pensiones - Gobernación del Huila</t>
  </si>
  <si>
    <t>María Hilda Fierro</t>
  </si>
  <si>
    <t>Fondo Territorial de Pensiones-Gobernación del Huila</t>
  </si>
  <si>
    <t>2016, Ibagué, Tolima, Corrupción Administrativa, Imputación de cargos alcalde (2016-2019)</t>
  </si>
  <si>
    <t>Se le fueron las luces</t>
  </si>
  <si>
    <t>Alcalde de Ibagué (2016-2019) involucrado en investigaciones judiciales por irregularidades en contrato de alumbrado navideño</t>
  </si>
  <si>
    <t>En 2016 cuando Guillermo Alfonso Jaramillo (2016-2019) era alcalde de Ibagué, se firmó un convenio con la Corporación Festival Folclórico Colombiano por un valor cercano a los $ 600 millones de pesos para instalar el alumbrado navideño en vías y espacios públicos de la ciudad. No obstante, en 2017 mediante una auditoría realizada por la Contraloría General de la República se detectaron irregularidades en la legalización de los recursos destinados al alumbrado. Se evidenciaron sobrecostos en las luces y las instalaciones y deficiencias en el proceso de contratación pues no se realizó una contratación pública sino una triangulación por medio de un convenio con la Corporación Festival Folclórico, que no tenía ninguna experiencia en temas de alumbrado navideño. Por estos hechos en 2018, al alcalde le fueron imputados cargos por el delito de contrato sin el cumplimiento de los requisitos legales y se avanzaba en su proceso de acusación.</t>
  </si>
  <si>
    <t>Guillermo Alfonso Jaramillo Martínez</t>
  </si>
  <si>
    <t>2016, Jamundí, Valle del Cauca, Corrupción Administrativa, Captura alcalde (2016-2019)</t>
  </si>
  <si>
    <t>No era tan urgente</t>
  </si>
  <si>
    <t>Capturado alcalde de Jamundí (2016-2018) por contrataciones directas bajo urgencia manifiesta por ola invernal</t>
  </si>
  <si>
    <t>En 2016, el alcalde de Jamundí Manuel Santos Carrillo promulgó un decreto por el cual se declaraba una situación de calamidad pública en el municipio, debido a la ola invernal de 2016 que afectó varios sectores de esta localidad. No obstante, la Contraloría y la Fiscalía General de la Nación detectaron una serie de irregularidades pues durante este decreto de urgencia manifiesta se realizaron contrataciones directas por un monto que rodeaba los 800 millones de pesos y que en muchos casos no tuvieron que ver con temas de la ola invernal. En agosto de 2017, la Fiscalía emitió orden de captura en contra del alcalde, y del secretario de infraestructura, Diego Alberto Galarza Cerón por los delitos de contrato sin cumplimiento de los requisitos legales.</t>
  </si>
  <si>
    <t>Diego Alberto Galarza Cerón</t>
  </si>
  <si>
    <t>Alcaldía Municipal de Jamundí-Valle del Cauca</t>
  </si>
  <si>
    <t>JAMUNDI</t>
  </si>
  <si>
    <t>Manuel Santos Carrillo</t>
  </si>
  <si>
    <t>2016, Luruaco- Atlantico. Corrupción Administrativa. Alcalde (2016-2019) suspendido tres meses por decisiones abusivas.</t>
  </si>
  <si>
    <t>Decisiones indebidas.</t>
  </si>
  <si>
    <t>Suspendido y capturado alcalde de Luruaco (2016-2019) por acciones indebidas.</t>
  </si>
  <si>
    <t>En el periodo 2016-2019, cuando Antonio Roa ejercía su segundo periodo como alcalde de Luruaco-Atlantico, incurrió en irregularidades administrativas por decretar el abandono del cargo de la gerente del hospital del municipio, acción que solo se puede presentar si la Junta Directiva del Hospital considera una insatisfactoria labor del director. Por estos hechos en diciembre de 2017 la Procuraduría General de la Nación lo suspendió de su cargo por tres meses, pero enero de 2018 fue capturado por irregularidades relacionadas a su primer periodo de gobierno (2008-2011) debido a que hizo un pago de prestaciones sociales por $100 millones de pesos a dos funcionarias vinculadas por medio de prestación de servicios.</t>
  </si>
  <si>
    <t>Suspendido tres meses</t>
  </si>
  <si>
    <t>2016, Medellin - Antioquia, Corrupción Administrativa, Suspende a contralor de Antioquia.</t>
  </si>
  <si>
    <t>Suspenden por 10 meses a contralor de Antioquia.</t>
  </si>
  <si>
    <t>Falsificó Doctorado para obtener 40 puntos en concurso de contralor.</t>
  </si>
  <si>
    <t>En enero de 2016, Sergio Zuluaga fue elegido por la Asamblea Departamental de Antioquia como Contralor del departamento. Cuando concursó por el cargo proporcionó información inexacta en su hoja de vida tales como un título de doctorado en Derecho Administrativo, cuando realmente no lo ostentaba, esto con el fin de ganar puntos en el proceso de selección. Asimismo el contralor solicitó licencias no remuneradas que luego cobró y además falsificó una invitación de ONU Hábitat para salir del país aduciendo que era conferencista en España y aportó un documento con un informe que copió de ONU Hábitat de Ecuador. Por estos últimos hechos, Zuluaga Peña incurrió en los delitos falsedad ideológica y como consecuencia en Julio de 2018 la Procuraduría General de la Nación lo suspendió 10 meses.</t>
  </si>
  <si>
    <t>Sergio Zuluaga Peña</t>
  </si>
  <si>
    <t>Contraloría Departamental de Antioquia</t>
  </si>
  <si>
    <t>Suspendido 10 meses</t>
  </si>
  <si>
    <t>2016, Medellin- Antioquia, Corrupción Administrativa, Exauditora general.</t>
  </si>
  <si>
    <t>Exauditora general de la nación a responder por cirujia estetica.</t>
  </si>
  <si>
    <t>Exauditora general de la Nación se practicó una cirugía estética sin pagar un solo peso.</t>
  </si>
  <si>
    <t>En enero de 2016, la exauditora General de la Nacion Laura Emilse Marulanda Tobón (2013-2015) se sometió a tres intervenciones quirúrgicas en el Hospital La María de Medellín , cuyo gerente era su hermano William Marulanda Tobón. La funcionaria fue denunciada por presuntamente haberse practicado una cirugía estética sin pagar lo correspondiente, aprovechando que su hermano era el gerente del Hospital . Los investigadores establecieron que la paciente canceló de manera extemporánea la suma de casi $4 millones de pesos, cuando los costos reales superaban los $ 6 millones de pesos. Por esos hechos a la funcionaria le fueron imputados cargos por el delito de peculado por apropiación, y hasta la fecha sigue siendo investigada por la Fiscalía.</t>
  </si>
  <si>
    <t>Laura Emilse Marulanda Tobón</t>
  </si>
  <si>
    <t>Auditor</t>
  </si>
  <si>
    <t>Auditoría General de la República</t>
  </si>
  <si>
    <t>2016, Medellin- Antioquia, Corrupción Administrativa, Presuntas Irregularidades en hospitales de Antioquia.</t>
  </si>
  <si>
    <t>Concejal de Medellin denuncia carrusel de Salud en Antioquia.</t>
  </si>
  <si>
    <t>Procuraduría investiga presunto carrusel de contratos de salud en Antioquia</t>
  </si>
  <si>
    <t>En 2016, un concejal de Medellín llevó a cabo una denuncia ante La Fiscalía General de la Nación por un presunto “carrusel de la salud” en Antioquia . Los hechos señalados ocurrieron en los hospitales de Bello, Turbo, Yolombó, Caucasia, Puerto Berrío, La María y el Hospital General de Medellín. De acuerdo con el concejal se asignaron contratos a operadores de la preferencia de los directivos de los hospitales y se nombraron familiares de los mismos, todo con el objetivo de obtener beneficios personales. En 2018, La Procuraduría General de la Nación dio apertura a un proceso de indagación preliminar contra los funcionarios relacionados con los hechos, para determinar si hubo irregularidades que habrían causado un detrimento económico al patrimonio público, a través de la contratación con instituciones de salud y un posible tráfico de influencias, la investigación sigue en curso desde julio del mismo año.</t>
  </si>
  <si>
    <t>Jesús Eugenio Bustamante Caro</t>
  </si>
  <si>
    <t>Hospital de Turbo-Antioquia / Hospital de Medellín</t>
  </si>
  <si>
    <t>Misael Cadavid</t>
  </si>
  <si>
    <t>Hospital de Itagui-Antioquia</t>
  </si>
  <si>
    <t>2016, Meta, Corrupción Judicial , Jueces cobraban sobornos para garantizar procesos de restitución de tierras</t>
  </si>
  <si>
    <t>Eso le sale en cien milloncitos</t>
  </si>
  <si>
    <t>Juzgado cobró 100 millones por fallar en favor de ganadero.</t>
  </si>
  <si>
    <t>En 2016, un juez especializado de restitución de tierras de Villavicencio, junto con otros tres funcionarios de su despacho, habrían contactado a individuos envueltos en procesos judiciales para ofrecerles fallos favorables a cambio del pago de altas sumas de dinero. A partir de la denuncia interpuesta por un ganadero, involucrado en un proceso de restitución de tierras en el que un grupo de indígenas reclamaba una de sus fincas, la Fiscalía General de la Nación abrió la investigación contra los funcionarios judiciales. Los funcionarios habrían contactado al ganadero proponiéndole fallar a su favor a cambio del pago de $100 millones de pesos . Como resultado de la investigación, los presuntos involucrados en el hecho de corrupción fueron capturados por la Dijín en Villavicencio en junio del 2016 y posteriormente judicializados en Bogotá. Mientras que el juez especializado fue dejado en libertad por la juez a cargo del proceso, tras no disponer de material probatorio suficiente para determinar su responsabilidad en los hechos de corrupción, los otros tres funcionarios fueron condenados, habiendo uno de ellos aceptado su responsabilidad por el delito de concusión.</t>
  </si>
  <si>
    <t>Ana María Arias Trujillo</t>
  </si>
  <si>
    <t>Juzgado Tercero Especializado de Villavicencio</t>
  </si>
  <si>
    <t>Carlos Augusto Moreno Acevedo</t>
  </si>
  <si>
    <t>Humberto Trujillo Sandoval</t>
  </si>
  <si>
    <t>Juez 37 de control de garantías de Bogotá</t>
  </si>
  <si>
    <t>Rigaúl Sanclemente Cardona</t>
  </si>
  <si>
    <t>2016, Moñitos, Córdoba, Corrupción administrativa, Destituidos concejales por elección irregular del personero municipal para el periodo (2016-2020).</t>
  </si>
  <si>
    <t>¿ el Personero va o no va?</t>
  </si>
  <si>
    <t>Destituidos concejales de Moñitos por elección irregular de personero que se encontraba inhabilitado.</t>
  </si>
  <si>
    <t>En 2016, los concejales del municipio de Moñitos-Córdoba realizaron la elección del personero municipal para el periodo (2016-2019). Ocho de los concejales votaron a favor de Javier Martínez Castelar, quien no cumplía con los requisitos para aspirar al cargo ya que no tenía título de abogado. Por esta elección irregular fueron capturados por orden de la Fiscalía General de la Nación los 8 concejales del municipio en el mes de mayo de 2017 pero a los pocos días fueron liberados debido a la falta de pruebas. No obstante, continuaron vinculados a la investigación.</t>
  </si>
  <si>
    <t>Armando Manuel Díaz López</t>
  </si>
  <si>
    <t>Concejo Municipal de Moñitos</t>
  </si>
  <si>
    <t>MOÑITOS</t>
  </si>
  <si>
    <t>Cristian Darío Burgos Galván</t>
  </si>
  <si>
    <t>Gilberto Arrieta Fuentes</t>
  </si>
  <si>
    <t>Jaider Luis Correa López</t>
  </si>
  <si>
    <t>Javier Martinez Castelar</t>
  </si>
  <si>
    <t>Personería Municipal</t>
  </si>
  <si>
    <t>Personero Municipal</t>
  </si>
  <si>
    <t>Jorge Eliécer Villalba Ballesteros</t>
  </si>
  <si>
    <t>Jorge Enrique Medina García</t>
  </si>
  <si>
    <t>Roger Javier López Sanchez</t>
  </si>
  <si>
    <t>Sergio Antonio Negrete Arrázola</t>
  </si>
  <si>
    <t>2016, Montería- Córdoba. Corrupción administrativa. Por sobrecostos en contratos para dotación médica fue capturada la gerente del Hospital de Montería.</t>
  </si>
  <si>
    <t>Los equipos biomédicos, por favor!</t>
  </si>
  <si>
    <t>Capturada la gerente del Hospital San Jerónimo en Montería por sobrecostos en equipos biomédicos.</t>
  </si>
  <si>
    <t>En 2016, Luz Patricia Sánchez Rojas, Gerente liquidadora del hospital San Jerónimo de Monteria, celebró un contrato con la comercializadora Nacional Osteocor para la dotación de equipos biomédicos por un valor de más de $2.000 millones de pesos. La Fiscalía General de la Nación realizó una investigación que demostró que hubo sobrecostos por más de $1.000 millones de pesos. Debido a esto, en mayo del 2017 le fue impuesta medida de aseguramiento no privativa de la libertad y se le imputaran cargos por incurrir en los delitos de peculado por apropiación en favor de terceros y contrato sin cumplimiento de requisitos legales.</t>
  </si>
  <si>
    <t>Luz Patricia Sánchez Rojas</t>
  </si>
  <si>
    <t>Hospital San Jerónimo de Montería - Córdoba.</t>
  </si>
  <si>
    <t>2016, Nacional, Gran Corrupción, Captura del Estado, Cartel de la Toga</t>
  </si>
  <si>
    <t>El Cartel de la Toga</t>
  </si>
  <si>
    <t>Captura de exfiscal anticorrupción, Luis Gustavo Moreno destapa red de corrupción conocida como "El Cartel de la Toga"</t>
  </si>
  <si>
    <t>El 27 de junio de 2017 fue capturado en Bogotá, Luis Gustavo Moreno Rivera, exfiscal anticorrupción de la Fiscalía General de la Nación, pues la justicia de Estados Unidos lo pedía en extradición por haber recibido dineros a cambio de “torcer” el expediente en contra del exgobernador de Córdoba Alejandro Lyons (2012-2015) por hechos de corrupción en el departamento. Este hecho es lo que posteriormente destapó una red denominada “El Cartel de la Toga” en donde abogado y magistrados cobraban millonarias cifras de dinero a políticos y congresistas a cambio de incidir en decisiones judiciales en la Corte Suprema de Justicia y en la Fiscalía. Por primera vez en la historia del país, los magistrados de una alta corte pasaron a estar en la lista de los investigados por corrupción: José Leónidas Bustos, Francisco Ricaurte, Camilo Tarquino y Gustavo Malo. En este cartel también se vieron involucrados congresistas como Hernán Andrade, Musa Besaile y Álvaro Ashton, la exsenadora Zulema Jattin y el magistrado Gustavo Malo. Sobre los actores implicados se tiene hasta el momento el siguiente seguimiento judicial: Exfiscal Luis Gustavo Moreno: fue extraditado a Estados Unidos en mayo de 2018. Junto a él, también fue enviado el abogado Leonardo Pinilla, quien también confesó haber recibido dinero del soborno que pagó Lyons en Miami. José Leonidas Bustos: En octubre de 2018 fue llamada a indagatoria por la Comisión de Acusación del Congreso en donde se le imputarían los delitos de cohecho propio, prevaricato por acción, prevaricato por omisión y utilización de asunto sometido a secreto o reserva. Francisco Ricaurte: fue acusado en marzo de 2018 por los delitos de concierto para delinquir, cohecho propio, tráfico de influencias y utilización de información privilegiada y permanece en la cárcel la Picota de Bogotá. Camilo Tarquino: fue llamado a interrogatorio en abril de 2018 por la Fiscalía por hechos cuando se desempeñaba como abogado y ya había salido de la Corte. Gustavo Malo: Fue acusado formalmente en abril de 2018 por la Comisión de Acusación de la Cámara de Representantes y separado de sus funciones Hernán Andrade: En abril de 2018 fue archivada la investigación en su contra por parte de la Corte al no encontrar motivos para concluir que el Senador participó en el pago de sobornos a cambio de decisiones judiciales de magistrados. Musa Besaile: Enfrenta su juicio por su presunta responsabilidad en los delitos de peculado por apropiación y cohecho por dar u ofrecer. El excongresista seguirá en la cárcel. Álvaro Ashton: Fue suspendido de su cargo en abril de 2018 y en junio del mismo año fue llamado a juicio por sus vínculos con grupos paramilitares.</t>
  </si>
  <si>
    <t>Álvaro Ashton</t>
  </si>
  <si>
    <t>Funciones / Decisiones Judiciales ,Político/ Electoral</t>
  </si>
  <si>
    <t>Camilo Tarquino</t>
  </si>
  <si>
    <t>Fracisco Ricaurte</t>
  </si>
  <si>
    <t>Comisión de Acusación de la Cámara de Representantes</t>
  </si>
  <si>
    <t>Gustavo Malo</t>
  </si>
  <si>
    <t>José Leonidas Bustos</t>
  </si>
  <si>
    <t>Luis Gustavo Moreno</t>
  </si>
  <si>
    <t>Extraditado</t>
  </si>
  <si>
    <t>En la cárcel</t>
  </si>
  <si>
    <t>2016, Nacional, Gran Corrupción, Estudiantes y docentes fantasmas en 7 departamentos.</t>
  </si>
  <si>
    <t>En marzo del 2016, El Ministerio de Educación Nacional (MEN), realizó auditorias a 36 Secretarías de Educación, encontrando varias irregularidades en matrículas y plantas de docentes. El principal hallazgo fue que de los más de 180 mil profesores registrados ante el MEN, casi 6 mil no existían. De los más de 4 millones de estudiantes reportados en el Sistema de Información (SIMAT) eran inexiste</t>
  </si>
  <si>
    <t>Auditorias del Ministerio de Educación Revelan docentes y estudiantes "fantasmas".</t>
  </si>
  <si>
    <t>En marzo 2016, El Ministerio de Educación Nacional (MEN), realizó auditorias a 36 Secretarías de Educación, encontrando varias irregularidades en matrículas y plantas de docentes. El principal hallazgo fue que de los más de 180 mil profesores registrados antes el MEN, casi 6 mil no existen. Con respecto a los estudiantes "fantasmas" de los más de 4 millones de estudiantes reportados en el Sistema de Información (SIMAT) son inexistentes alrededor de 180 mil. Las entidades territoriales con mayores registros de docentes inexistentes fueron las de: Bogotá (1.342), Medellín (499), Magdalena (262), Bolívar (273), Cali (268), Sucre (268) y Norte de Santander (261). Las instituciones educativas con mayores registros de estudiante inexistentes fueron: Bogotá (16.571), Córdoba (13.411), Bolívar (10.081), Norte de Santander (8.111), Cauca (8.033) y Cesar (7.520). Esto en recursos representa cerca de $150 mil millones de pesos para la Nación . Por estos hechos en 2016 el MEN, continuó haciendo auditorías para depurar el número de estudiantes y docentes reportados, asimismo no girara a las instituciones el costo de la nómina y los registros de estudiantes reportados, no se iban a tener en cuenta para el cálculo de los recursos del Sistema General de Participaciones.</t>
  </si>
  <si>
    <t>Ministerio de Educación</t>
  </si>
  <si>
    <t>Ministerios</t>
  </si>
  <si>
    <t>2016, Nacional. Corrupción administrativa. Capturado joven que transportaba dinero en carro oficial del Senado.</t>
  </si>
  <si>
    <t>Los carros del Senado</t>
  </si>
  <si>
    <t>Hijo de funcionaria del Senado fue capturado con dinero de bandas criminales en un carro oficial del Senado.</t>
  </si>
  <si>
    <t>En abril de 2016, Luis Javier Rojas Morera, hijo de la directora financiera del Senado de la República, Magdalena Morera, fue capturado en un reten con $614 millones de pesos que se encontraban guardados en un carro del Congreso, el cual había sido subastado en 2012, pero continuaba cobijado por las matrículas oficiales. La Fiscalía General de la Nación, realizó investigaciones que relacionaron el dinero decomisado con una red de lavado de dinero de narcotraficantes, bandas criminales y contrabandistas, la red respondía por los encargos que se les hacían sin importar el origen de la mercancía. Por estos hechos, a Luis Rojas se le imputaron cargos y fue cobijado con la medida de casa por cárcel en 2016 y en agosto de 2017 se le concedió la libertad, por su parte en junio de 2016, se citó a indagación a Nazareno Conrado Moreno, representante legal de Comercializadora Nave Lta., firma que realizó la subasta en 2012; Magdalena Morera Rebolledo, quien fue suspendida en abril de 2016 por 3 meses, retomó sus funciones en julio y finalmente renunció a su cargo.</t>
  </si>
  <si>
    <t>Luis Javier Rojas Morera</t>
  </si>
  <si>
    <t>Magdalena Morera Rebolledo</t>
  </si>
  <si>
    <t>Nazareno Conrado Moreno</t>
  </si>
  <si>
    <t>Comercializadora Nave Lta</t>
  </si>
  <si>
    <t>2016, Nacional. Corrupción privada. La Fiscalía General desmantelo red nacional que vendía medicamentos alterados a hospitales.</t>
  </si>
  <si>
    <t>Ese medicamento no es lo que parece</t>
  </si>
  <si>
    <t>En 2018 fueron capturados miembros de una red que vendían medicamentos alterados y vencidos traídos de Venezuela y Ecuador</t>
  </si>
  <si>
    <t>En 2018, la Policía Nacional y la Fiscalía General de la Nación desmantelaron una organización que operaba en las ciudades de Barranquilla, Cartagena, Montería, Bogotá y Medellín, la cual compraba medicamentos vencidos en Venezuela y Ecuador que posteriormente eran eran traídos al país. La red alteraba los registros sanitarios y demás permisos para así venderlos a hospitales, clínicas, farmacias y pacientes. Los medicamentos que traficaban eran aquellos que trataban enfermedades de alto costo; en otras ocasiones, afirmaron las autoridades, la red robaba medicinas de almacenes de EPS o recompraban las drogas a pacientes para revenderlas. De igual forma contaban con laboratorios clandestinos donde usaban cemento, harina, colorantes artificiales para la fabricación de medicamentos. Se estima que, al año, facturaban más de $5.000 millones de pesos. Hasta el mes de abril de 2018, el CTI de la Fiscalía había capturado a 34 integrantes de la red entre ellos Fernando Teherán, el gerente de la distribuidora Farmapos, Said Moreno Pérez, y la representante legal, France Lozano Sepúlveda; Osmany Córdoba Peña, de la distribuidora VC Medical; Lester Turbay, distribuidor independiente de Survanta; y Aroldo Daza Durán, regente de compras de la Clínica Laura Daniela de Valledupar.</t>
  </si>
  <si>
    <t>Aroldo Daza Durán</t>
  </si>
  <si>
    <t>Clínica Laura Daniela de Valledupar</t>
  </si>
  <si>
    <t>Fernando Teherán</t>
  </si>
  <si>
    <t>Actor vinculado a Contrabando</t>
  </si>
  <si>
    <t>France Lozano Sepúlveda</t>
  </si>
  <si>
    <t>Distribuidora Farmapos</t>
  </si>
  <si>
    <t>Lester Turbay</t>
  </si>
  <si>
    <t>Said Moreno Pérez</t>
  </si>
  <si>
    <t>2016, Nariño, Corrupción Administrativa, Investigaciones Gobernador (2016-2019)</t>
  </si>
  <si>
    <t>Enredo de tragos</t>
  </si>
  <si>
    <t>Investigan a Gobernador de Nariño (2016-2019) por decreto para la venta de aguardiente en el departamento</t>
  </si>
  <si>
    <t>En agosto del 2016, la Gobernación de Nariño (2016-2019) emitió un decreto por el cual fijó la escala de precios para la venta de 80 mil cajas del Aguardiente Nariño que costaban $18.900 millones de pesos. El decreto fue firmado por el secretario de Hacienda, Mario Fernando Benavides. Por estos hechos, la Fiscalía General de la Nación inició una serie de investigaciones pues una de las dos empresas que participaban para obtener la venta habría tenido mayor ventaja y pudo consignar el dinero horas ante de la expedición del decreto. El Gobernador de Nariño (2016-2019) defendió la compra afirmando que se había realizado bajo los mecanismos legales, sin embargo en 2017 le fue programada por la Fiscalía audiencia de imputación de cargos por los delitos de falsedad en documento público ,peculado, interés indebido en la celebración de contratos, contrato sin cumplimiento de requisitos legales y revelación de secreto. El mandatario no aceptó los cargos relacionados por este hecho pero la Fiscalía se abstuvo de ordenar medida de aseguramiento. Posteriormente, en mayo del 2018, la Procuraduría General de la Nación abrió una investigación contra el gobernador por las mismas irregularidades presentadas con el decreto.</t>
  </si>
  <si>
    <t>Mario Fernando Benavides</t>
  </si>
  <si>
    <t>Gobernación de Nariño</t>
  </si>
  <si>
    <t>NARIÑO</t>
  </si>
  <si>
    <t>Adriana Milena Amaya</t>
  </si>
  <si>
    <t>Camilo Romero</t>
  </si>
  <si>
    <t>2016, Norte de Santander. Corrupción administrativa. Irregularidades en el PAE</t>
  </si>
  <si>
    <t>Ese contrato es para ti</t>
  </si>
  <si>
    <t>Gobernador investigado por irregularidades en PAE</t>
  </si>
  <si>
    <t>Entre los años 2016 y 2017, la Gobernación de Norte de Santander en cabeza de William Villamizar Laguado (2016- 2019) adjudicó a la Corporación de Desarrollo Social Tanai Jawa cuatro convenios para ejecutar el Programa de Alimentación Escolar-PAE por un monto superior a los $ 50.000 millones de pesos, proceso que se realizó a través de contratación directa. En 2018, la Procuraduría General abrió un proceso disciplinario en contra del mandatario por estos hechos, de igual forma la secretaria general Sonia Arango y la secretaria de Educación, María Fabiola Cáceres Peña fueron vinculadas al proceso.</t>
  </si>
  <si>
    <t>María Fabiola Cáceres Peña</t>
  </si>
  <si>
    <t>Gobernación departamental de Norte de Santander</t>
  </si>
  <si>
    <t>Apertura del proceso</t>
  </si>
  <si>
    <t>Sonia Arango Medina</t>
  </si>
  <si>
    <t>Gobernación Departamental Norte de Santander</t>
  </si>
  <si>
    <t>2016, Palmito- Sucre. Corrupción administrativa. Capturado alcalde (2016-2019) por irregulares en contratos para la celebracion e las fiestas patronales del municipio.</t>
  </si>
  <si>
    <t>Cuando el pueblo está de fiesta los corruptos también</t>
  </si>
  <si>
    <t>Capturado alcalde de Palmitos- Sucre por irregularidades en la adjudicación a fundación integrada por miembros de su gabinete</t>
  </si>
  <si>
    <t>En el año 2016, el Alcalde de Los Palmitos-Sucre, Fredy Rivera Pérez (2016-2019), realizó un convenio con la Fundación “Visión Futuro”, por un valor de$120 millones para la celebración de las fiestas patronales del municipio. La fundación estaría integrada por varios miembros del gabinete municipal, entre ellos el Secretario de Gobierno Wilson Pineda quien era el supervisor y la jefe de control interno, Candelaria Severiche, quien fungía como revisora fiscal de la fundación. En las investigaciones no se encontraron soportes de las actividades y dineros ejecutados y se evidenció que la fundación no contaba con instalaciones físicas. Por estos hechos fueron capturados en el 2017, el Alcalde Fredy de Jesús Rivera Pérez; el secretario del Interior, Wilson Rafael Pineda Romero, y el representante legal de la Fundación, Néstor Fidel Pérez Vásquez.</t>
  </si>
  <si>
    <t>Néstor Fidel Pérez Vásquez.</t>
  </si>
  <si>
    <t>Fundación “Visión Futuro”</t>
  </si>
  <si>
    <t>PALMITO</t>
  </si>
  <si>
    <t>Wilson Rafael Pineda Romero</t>
  </si>
  <si>
    <t>Alcaldía Municipal de los Palmitos- Sucre</t>
  </si>
  <si>
    <t>Fredy de Jesús Rivera Pérez</t>
  </si>
  <si>
    <t>2016, Pamplona-Norte de Santander. Corrupción administrativa. Alcalde (2016-2019) Capturado</t>
  </si>
  <si>
    <t>Se burlaron de las víctimas</t>
  </si>
  <si>
    <t>Alcalde de Pamplona (2016-2019) incumplió realización de proyectos productivos que beneficiarían a víctimas del conflicto armado.</t>
  </si>
  <si>
    <t>En 2016, cuando Ronald Contreras ejercía como alcalde del municipio de Pamplona- Norte de Santander (2016-2019), suscribió un contrato con la Corporación Vida y Progreso por un valor de más de $160 millones de pesos, el cual tenía como objetivo la creación de proyectos productivos para beneficiar a las víctimas del conflicto armado. En investigaciones realizadas por la Fiscalía General de la Nación se encontró que los materiales entregados por la fundación eran de mala calidad y no cumplieron con la entrega total de los mismos. Por estos hechos el Alcalde junto con el Secretario de Gobierno Jeiver Saith Acero, y la representante legal de la Corporación Vida y Progreso, Gloria Inés Soto Martínez, fueron capturados en 2017 por los delitos de peculado por apropiación y celebración indebida de contratos sin el cumplimiento de los requisitos y les fue impuesta medida de detención domiciliaria, que al año 2018 permanecía vigente.</t>
  </si>
  <si>
    <t>Gloria Inés Soto Martínez</t>
  </si>
  <si>
    <t>Miembro de una ONG</t>
  </si>
  <si>
    <t>Corporación Vida y Progreso</t>
  </si>
  <si>
    <t>PAMPLONA</t>
  </si>
  <si>
    <t>Jeiver Saith Acero Basto</t>
  </si>
  <si>
    <t>Alcaldía Municipal de Pamplona</t>
  </si>
  <si>
    <t>Ronald Mauricio Contreras Flórez</t>
  </si>
  <si>
    <t>Alcaldía Municipal de Pamplona-Norte de Santander</t>
  </si>
  <si>
    <t>2016, Popayán, Cauca, Corrupción Administrativa, Sancionado alcalde (2016-2019)</t>
  </si>
  <si>
    <t>Sin cultura ciudadana</t>
  </si>
  <si>
    <t>Alcalde de Popayán (2016-2019) sancionado por violar principios de transparencia en contrato de cultura en la ciudad</t>
  </si>
  <si>
    <t>En 2016, la alcaldía municipal de Popayán celebró un convenio de asociación con la fundación “Tortuga Triste” para ejecutar la agenda cultural y artística de la ciudad en la Semana Santa de ese año por un valor cercano a los $180 millones de pesos. Según las investigaciones adelantadas por la Procuraduría General de la Nación, el alcalde César Cristian Gómez Castro (2016-2019) junto con otros funcionarios habrían transgredido los principios de responsabilidad en los contratos públicos pues la fundación carecía de idoneidad para ejecutar el convenio y no se impulsaban programas y labores propias de la institución, sino que se desarrollaba parte de la campaña “Popayán te abraza”, iniciativa de la ciudad. Además, según el ministerio público la agenda cultural de la campaña “Popayán te abraza” no podía contratarse a través de un convenio de asociación, pues era una iniciativa de la entidad territorial. En julio de 2018, por estas conductas calificadas como graves, fue sancionado por 11 meses el alcalde Gómez Castro junto con la exalcaldesa encargada en el momento de los hechos Claudia Ximena García Navia, y la secretaria de Deporte, Claudia Lorena Cruz Astudillo.</t>
  </si>
  <si>
    <t>César Cristian Gómez Castro</t>
  </si>
  <si>
    <t>Alcaldía Municipal de Popayán</t>
  </si>
  <si>
    <t>POPAYAN</t>
  </si>
  <si>
    <t>Sancionado por 11 meses</t>
  </si>
  <si>
    <t>Claudia Lorena Cruz Astudillo</t>
  </si>
  <si>
    <t>Alcaldía Municipal de Popayán-Cauca</t>
  </si>
  <si>
    <t>Claudia Ximena García Navia</t>
  </si>
  <si>
    <t>2016, Prado, Tolima, Corrupción Administrativa, Captura alcalde (2016-2019)</t>
  </si>
  <si>
    <t>Contratos con urgencia</t>
  </si>
  <si>
    <t>Inhabilitado alcalde de El Prado (2016-2019) por irregularidades en contratos de obra</t>
  </si>
  <si>
    <t>En 2016, Álvaro González Murillo , alcalde de Prado incurrió en una serie de irregularidades con el contrato para la construcción de un puente sobre un río en la cual se invirtieron alrededor de $ 2.500 millones de pesos . El mandatario celebró los contratos con empresas privadas sin tener en cuenta la normativa de contratación pública y usando la modalidad de urgencia manifiesta para contratar de manera directa. Para la Procuraduría General de la Nación estos hechos constituyen una falta gravísima por lo cual decidió mediante fallo emitido en 2018 la suspensión e inhabilidad de González Murillo por 12 años. En mayo del mismo año, la Fiscalía ordenó detención domiciliaria para el alcalde.</t>
  </si>
  <si>
    <t>Álvaro González Murillo</t>
  </si>
  <si>
    <t>Alcaldía Municipal de Prado-Tolima</t>
  </si>
  <si>
    <t>PRADO</t>
  </si>
  <si>
    <t>2016, Pto Rondón, Arauca, Corrupción Administrativa, Captura registradora municipal</t>
  </si>
  <si>
    <t>Nacionalidad express, rápida y efectiva</t>
  </si>
  <si>
    <t>Capturada registradora municipal de Puerto Rondón por realizar cédulas para ciudadanos extranjeros</t>
  </si>
  <si>
    <t>Desde principios de 2016, Yaneth Murillo Clavijo, Registradora Municipal de Puerto Rondón –Arauca realizaba cédulas falsas a ciudadanos extranjeros. Estas irregularidades se detectaron cuando hacían seguimiento al caso de un israelí involucrado en casos de narcotráfico que al ser capturado se le encontró el documento con lugar de nacimiento en Puerto Rondón, siendo de Israel y sin haber estado en dicho municipio nunca. En 2017, la Fiscalía General de la Nación capturó a la Registradora por los delitos de falsedad en documento público y prevaricato por acción. A la funcionaria la enviaron a prisión por estos hechos.</t>
  </si>
  <si>
    <t>Yaneth Murillo Clavijo</t>
  </si>
  <si>
    <t>Registraduría Municipal de Puerto Rondón</t>
  </si>
  <si>
    <t>PUERTO RONDON</t>
  </si>
  <si>
    <t>2016, Regional , Corrupción administrativa, Hallazgos fiscales en Corporinoquia.</t>
  </si>
  <si>
    <t>Contraloría General determinó hallazgos con un presunto alcance fiscal en Corporinoquia.</t>
  </si>
  <si>
    <t>Contraloría halla consultores ‘fantasma’ en Corporinoquia.</t>
  </si>
  <si>
    <t>En 2016, la Contraloría General de la Nación, realizó una auditoría donde encontró que la Corporación Autónoma Regional de la Orinoquía (Corporinoquia) incurrió en irregularidades al contratar servicios de consultoría por más de $1.500 millones de pesos, no obstante, los profesionales que debían prestar estos servicios certificaron que nunca participaron ni recibieron pagos por estos contratos. Asimismo, la Contraloría determinó que Corporinoquia realizaba un seguimiento muy débil y no hacía cumplir la ley en lo relacionado con permisos, concesiones y licencias ambientales. Por estos hechos, la Contraloría calificó en el nivel más bajo la gestión de la corporación, y realizó las respectivas denuncias por irregularidades en la contratación.</t>
  </si>
  <si>
    <t>Corporinoquía</t>
  </si>
  <si>
    <t>Corporaciones autónomas y regionales-CAR</t>
  </si>
  <si>
    <t>2016, Riohacha- La Guajira. Corrupción administrativa. Alcalde (2016-2019) destituido e inhabilitado por irregularidades en contratos del PAE.</t>
  </si>
  <si>
    <t>Sin alimentos y en el olvido</t>
  </si>
  <si>
    <t>Destituido e inhabilitado alcalde de Rihacha (2016-2019) por irregularidades en contrato de alimentación para alumnos.</t>
  </si>
  <si>
    <t>En enero del 2016, Fabio Velasquez, alcalde de Riohacha para el período (2016-2019), suscribió un contrato con la Asociación Social del Caribe –Asocar, para el suministro de alimentos a estudiantes por un valor mayor a los $5 mil millones para culminar en el mes de septiembre. Sin embargo, se amplió hasta el mes de noviembre del mismo año. En investigaciones que realizó la Procuraduría y Fiscalía General en el 2018 se evidenciaron diferentes irregularidades e incluso se concluyó que la adjudicación del contrato se realizo "a dedo" violando los principios de transparencia y contratación. Por esta razón, en abril del mismo año, la Procuraduría General destituyó e inhabilitó por 12 años al alcalde Fabio y a la Secretaria de Educación de Riohacha, Dilcey Yensith Acosta Novelys por 10 años.</t>
  </si>
  <si>
    <t>Asociación Social del Caribe –Asocar</t>
  </si>
  <si>
    <t>Dilcey Yensith Acosta Novelys</t>
  </si>
  <si>
    <t>Alcaldía Municipal de de Riohacha- La Guajira</t>
  </si>
  <si>
    <t>Fabio David Velasquez Rivadeneira</t>
  </si>
  <si>
    <t>2016, Sabana de Torres, Santander, Corrupción Adminitrativa, Investigación Concejales</t>
  </si>
  <si>
    <t>Subsidio de transporte a pocas cuadras</t>
  </si>
  <si>
    <t>Investigados concejales de Sabana de Torres por apropiarse de subsidio de transporte destinado a cabildantes que vivían en zona rural</t>
  </si>
  <si>
    <t>En 2016, cuatro concejales del municipio de Sabana de Torres se habrían apropiado de un dinero destinado a subsidio de transporte que por ley, sólo les correspondía a los cabildantes que vivían en zonas rurales mientras que éstos concejales estaban viviendo en el casco urbano del municipio. El caso fue puesto ante los órganos de control por parte de veedores ciudadanos. En mayo de 2017, la Fiscalía ordenó capturar a los concejales Julio César Donado, Sergio Eduardo Cuevas, Stick Becerra y Edgar Mauricio Romero. Una semana después fueron dejados en libertad pero siguen vinculados al proceso.</t>
  </si>
  <si>
    <t>Edgar Mauricio Romero</t>
  </si>
  <si>
    <t>Concejo Municipal de Sabana de Torres-Santander</t>
  </si>
  <si>
    <t>Julio César Donado</t>
  </si>
  <si>
    <t>Sergio Eduardo Cuevas</t>
  </si>
  <si>
    <t>Stick Becerra</t>
  </si>
  <si>
    <t>Concejo Municipal de Sabana de Torres -Santander</t>
  </si>
  <si>
    <t>2016, San Andrés, Providencia y Santa Catalina. Corrupción administrativa. Procuraduría suspende a gobernador (2016-2019)</t>
  </si>
  <si>
    <t>San Olvido Island</t>
  </si>
  <si>
    <t>Gobernador (2016-2019) fue suspendido por contratación irregular con la Cámara de Comercio de San Andrés.</t>
  </si>
  <si>
    <t>En 2016, el gobernador de San Andrés, Providencia y Santa Catalina, Ronald Housni Jaller (2016-2019), suscribió un convenio por un valor mayor a los mil millones de pesos con la Cámara de Comercio de la isla para la realización del "Green Moon Festival". Dicho convenio habría presentado irregularidades ya que la entidad no cumplía con los requisitos para llevar a cabo los objetivos del mismo, por lo cual el Gobernador habría incurrido en la violación del principio de legalidad e idoneidad de los contratistas y normas de contratación. Por esta razón, la Procuraduría General de la Nación citó a audiencia verbal al Gobernador en noviembre del 2017 y en abril del 2018 lo suspendió de su cargo por 10 meses. Sin embargo, antes de que se dictara esta medida, el mandatario ya había sido suspendido tres meses por el mismo ente de control debido a la investigación disciplinaria en curso por las presuntas irregularidades presentadas en contratos para la entrega de medicamentos al hospital Clarence Lynd Newball, medida que fue prorrogada por tres meses más en julio del 2018 , ya que el ente control consideró que había elementos de juicio que permitían acreditar que el gobernador no pudo garantizar la prestación del servicio público de salud en condiciones de calidad, oportunidad y eficiencia. Finalmente por orden de la Fisalía General fue capturado y enviado a prisión en 2018.</t>
  </si>
  <si>
    <t>Ronald Housni Jaller</t>
  </si>
  <si>
    <t>Gobernación de San Andrés, Providencia y Santa Catalina</t>
  </si>
  <si>
    <t>SAN ANDRES, PROV.</t>
  </si>
  <si>
    <t>SAN ANDRES</t>
  </si>
  <si>
    <t>2016, San Antero -Córdoba. Corrupción administrativa. Hallazgos administrativos en convenio firmado para jugar yo-yo.</t>
  </si>
  <si>
    <t>Primero el Yo-yo lo demás no importa.</t>
  </si>
  <si>
    <t>Irregularidades administrativas en convenio para recuperar juegos tradicionales.</t>
  </si>
  <si>
    <t>En 2016, el alcalde de San Antero- Córdoba (2016-2019), firmó un convenio por un valor superior a los $60 millones de pesos con la Fundación integral Nueva Vida -Funavid- para que en las escuelas del municipio se recuperaran los juegos tradicionales como el "trompo" y el "yoyo" y la realización de una jornada de "Cine al parque". El contrato que tenia una duración de dos meses y que beneficiaría a mas de tres mil niños fue cuestionado por miembros del Concejo Municipal , asegurando que la población estudiantil requería otro tipo de necesidades, como el transporte y la alimentación; de igual forma indagaron en diferentes escuelas y el resultado fue un desconocimiento total de dicho convenio. La Contraloría Departamental de Córdoba realizó una indagación en la cual se evidenciaron una serie de irregularidades y cuatro hallazgos administrativos; finalmente el ente de control aseguró que se recuperaron más de $2 millones de pesos del valor total del convenio.</t>
  </si>
  <si>
    <t>Dennis Chica Fuentes</t>
  </si>
  <si>
    <t>Alcaldía Municipal de San Antero</t>
  </si>
  <si>
    <t>SAN ANTERO</t>
  </si>
  <si>
    <t>2016, San Juan de Betulia- Sucre. Corrupción administrativa. Capturan a alcalde (2016-2019)</t>
  </si>
  <si>
    <t>La población mayor sigue sin atención.</t>
  </si>
  <si>
    <t>Alcalde de San Juan de Betulia- Sucre (2016-2019) renuncio a su cargo luego de ser capturado por irregularides en contratación para la atención de los adultos mayores del municipio.</t>
  </si>
  <si>
    <t>En el año 2016, Fernel Aviles Tovar, alcalde de San Juan de Betulia- Sucre (2016-2019) realizó varios contratos por mas de $700 millones de pesos con la Fundación Fé y salud para la atención de personas de la tercera edad. Dentro de las irregularidades encontradas por la Fiscalía General de la Nación estaba que la fundación no era idónea para cumplir el objeto del contrato. De igual forma, el contrato fue cancelado en su totalidad pero los servicios a la población nunca se cumplieron. En 2017, la Fiscalía General imputó cargos y dictó casa por cárcel a Fernel Aviles, alcalde; Marco Tomas Arrieta Gil, tesorero del municipio, y Eider Manuel Moreno Arias, secretario de Asuntos Sociales; Jorge Luis Salazar Urzola, representante legal de la Fundación Fe y Salud, y a Drenis del Carmen Anaya Herazo empleada de la fundación. El alcalde renunció en noviembre del 2017 a su cargo.</t>
  </si>
  <si>
    <t>Jorge Luis Salazar Urzola</t>
  </si>
  <si>
    <t>Fundación Fe y Salud</t>
  </si>
  <si>
    <t>SAN JUAN DE BETULIA</t>
  </si>
  <si>
    <t>Eider Manuel Moreno Arias</t>
  </si>
  <si>
    <t>Alcaldía Municipal de San Juan de Betulia- Sucre</t>
  </si>
  <si>
    <t>Fernel Antonio Aviles Tovar</t>
  </si>
  <si>
    <t>Marco Tomas Arrieta Gil</t>
  </si>
  <si>
    <t>Alcaldia municipal de Betulia -Sucre</t>
  </si>
  <si>
    <t>2016, San Pablo- Bolívar. Corrupción administrativa. Tesorera del Hospital desvío dineros públicos a su cuenta personal.</t>
  </si>
  <si>
    <t>El dinero del hospital es mío</t>
  </si>
  <si>
    <t>Tesorera del Hospital de San Pablo- Bolívar desvío dineros públicos a su cuenta personal</t>
  </si>
  <si>
    <t>Entre los años 2016 y 2017, Auri Estela Martínez Cuello, quien era la tesorera del Hospital Local de San Pablo- Bolívar (2014-2018), realizó transferencias irregulares de la cuenta bancaria del hospital a su cuenta personal, logrando desviar más de $180 millones de pesos. En 2018, el CTI de la Fiscalía General de la Nación realizó investigaciones que lograron esclarecer los hechos y capturaron a Auri Martínez por la presunta apropiación indebida de recursos públicos, hechos por los que recibió medida de aseguramiento privativa de la libertad que deberá cumplir en su lugar de residencia. De igual forma la Procuraduría General de la Nación la citó a audiencia para el mes de octubre del 2018.</t>
  </si>
  <si>
    <t>Auri Estela Martínez Cuello</t>
  </si>
  <si>
    <t>Hospital Local de San Pablo- Bolívar</t>
  </si>
  <si>
    <t>SAN PABLO</t>
  </si>
  <si>
    <t>2016, Santa Marta- Magdalena. Corrupción administrativa. Red de funcionarios de la DIAN logró apropiarse de más de 30 mil millones de pesos por acciones fraudulentas.</t>
  </si>
  <si>
    <t>Juguemos con el IVA</t>
  </si>
  <si>
    <t>Funcionarios de la DIAN y empresas de la Santa Marta defraudaron a la institución por más de 30 mil millones de pesos.</t>
  </si>
  <si>
    <t>En 2016, la Fiscalía General de la Nación, desmanteló una red de funcionarios de la Dirección de Impuestos y Aduanas Nacionales-DIAN en la dependencia de Santa Marta, que facilitaba a varias empresas la información necesaria para quedarse con los recursos de la Nación, a través de la devolución del IVA de manera ilegal por falsas importaciones. Por estos hechos la red logró apropiarse de más de $30.000 millones de pesos. Los capturados por este hecho fueron los exfuncionarios César Augusto Ternera Santodomingo, Edison Guzmán, Gladis Esther Vega, Claudia Isabel María María, Jhon Tarsicio Ruiz Villarreal, Luis Ernesto Merengo, Reynaldo Rosenthiel Martínez y Rita Alicia Suárez. Por otra parte, las empresas implicadas son Samuel Metales, Chatarrería del Magdalena, Chatarrería Urbina y Caribe Metal.</t>
  </si>
  <si>
    <t>Caribe Metal</t>
  </si>
  <si>
    <t>César Augusto Ternera Santodomingo</t>
  </si>
  <si>
    <t>Dirección de Impuestos y Aduanas Nacionales-DIAN</t>
  </si>
  <si>
    <t>Chatarrería del Magdalena</t>
  </si>
  <si>
    <t>Chatarrería Urbina</t>
  </si>
  <si>
    <t>Claudia Isabel María María</t>
  </si>
  <si>
    <t>Edison Guzmán</t>
  </si>
  <si>
    <t>Gladis Esther Vega</t>
  </si>
  <si>
    <t>Jhon Tarsicio Ruiz Villarreal</t>
  </si>
  <si>
    <t>Luis Ernesto Merengo</t>
  </si>
  <si>
    <t>Reynaldo Rosenthiel Martínez</t>
  </si>
  <si>
    <t>Rita Alicia Suárez</t>
  </si>
  <si>
    <t>Samuel Metales</t>
  </si>
  <si>
    <t>2016, Santander, Corrupción Administrativa, Cae el Zar de los refrigerios</t>
  </si>
  <si>
    <t>El Zar del hambre</t>
  </si>
  <si>
    <t>Capturado empresario que desviaba dinero de refrigerios escolares para invertir en apartamentos en Santander.</t>
  </si>
  <si>
    <t>En 2016, el empresario Germán Trujillo Manrique, conocido como el “Zar de los Refrigerios” suscribió un contrato por $35.700 millones de pesos en Santander para la entrega de refrigerios escolares en el marco del Plan de Alimentación Escolar-PAE para entregar en 82 instituciones del departamento. Según investigaciones adelantadas por la Fiscalía General de la Nación, estos recursos no se invirtieron en los alimentos para los niños, sino por el contrario, en una fiducia para la compra de un apartamento en Bucaramanga, en el que se habrían desviado $290 millones de pesos. Dentro de las irregularidades, el empresario justificaba los cobros de los refrigerios usando recibos de una empresa de grúas, un taller de mecánica automotriz y un par de asociaciones de padres de familia de colegios del Huila. Además, entre la comida para los niños había entrega de tamales por cerca de $30.000 pesos la unidad. En Mayo del 2018 fue capturado luego de estar prófugo de la justicia por los delitos de contrato sin cumplimiento de requisitos legales, peculado por apropiación, falsedad ideológica en documento público y falsedad ideológica en documento privado. Un Juez de Bucaramanga le dictó a Trujillo cása por cárcel, generando amplia indignación en la ciudadanía.</t>
  </si>
  <si>
    <t>Germán Trujillo Manrique</t>
  </si>
  <si>
    <t>2016, Santander, Corrupción Administrativa, Secretaria de Educación (2016)</t>
  </si>
  <si>
    <t>Licitaciones poco democráticas</t>
  </si>
  <si>
    <t>Secretaria de Educación de Santander capturada por irregularidades en adjudicación del PAE</t>
  </si>
  <si>
    <t>En 2016, mientras se daba la operación para adjudicar el Plan de Alimentación Escolar-PAE en Santander, se presentaron irregularidades con Surcolombiana de inversiones, quien fue la única adjudicataria de la licitación del programa en 83 colegios del departamento, por un valor cercano a los $ 24 mil millones de pesos. El comité de Transparencia por Santander había indicado que el pliego de condiciones para esta licitación se habría realizado de manera tal que la participación de oferentes fuera baja y al final quedara el único oferente que fue Surcolombiana. En 2017 fue capturada por estos hechos la Secretaria de Educación Departamental Ana de Dios Tarazona junto con el operador del PAE en Santander, Aníbal González. A la funcionaria le fue impuesta la detención en centro carcelario.</t>
  </si>
  <si>
    <t>Ana de Dios Tarazona</t>
  </si>
  <si>
    <t>Secretaría de Educación Departamental de Santander</t>
  </si>
  <si>
    <t>Aníbal González</t>
  </si>
  <si>
    <t>2016, Santander, Gran Corrupción, Capturada operadora del PAE en Santander</t>
  </si>
  <si>
    <t>Inversiones en Corrupción</t>
  </si>
  <si>
    <t>Se da la primera condena por corrupción en el PAE en Santander</t>
  </si>
  <si>
    <t>En 2016, la representante legal de la empresa Surcolombiana de Inversiones -Luisa Fernanda Flórez Rincón, se vio involucrada en las irregularidades en el contrato de operación del programa por parte de esta empresa. Los hechos se remontan al contrato realizando entre la Gobernación de Santander y la empresa por un monto cercano a los 23 mil millones de pesos. En septiembre del mismo año se realizó una adición al contrato de $ 6.700 millones de pesos y luego otra adición de $5.200 millones de pesos, llegando a un valor de casi 36.000 millones. Las investigaciones adelantadas por la Fiscalía General de la Nación revelaron que hubo desvíos de dinero, proveedores ficticios y convenios con empresas que no tenían nada que ver con experiencia en alimentación y refrigerios. Adicionalmente, muchos de los contratos beneficiaron a familiares del entonces alcalde de Bucaramanga. En 2018 fue capturada por estos hechos y le fueron imputados los delitos de peculado por apropiación, contrato sin cumplimiento de requisitos legales y falsedad ideológica en documento público y privado. Esta se conoce como una de las primeras condenas del caso de corrupción del PAE en el departamento de Santander. Por haber reconocido los hechos y aceptado cargos fue condenada a 42 meses de prisión.</t>
  </si>
  <si>
    <t>Luisa Fernanda Flórez Rincón</t>
  </si>
  <si>
    <t>Surcolombiana de Inversiones</t>
  </si>
  <si>
    <t>2016, Soledad- Atlantico. Corrupción administrativa. Contraloria encuentra hallazgos fiscales en los manejos a recursos de la primera infancia y obras de saneamiento básico</t>
  </si>
  <si>
    <t>Esa platica se perdió</t>
  </si>
  <si>
    <t>Luego de realizar una auditoria en Soledad- Atlántico, Contraloría General de la República encuentra hallazgos fiscales por más de $4 mil millones de pesos por malos manejos a recursos e irregularidades en contratos.</t>
  </si>
  <si>
    <t>En el 2016, la Contraloría General de la República realizó una auditoria en Soledad- Atlántico, el cual reportó hallazgos fiscales por más de $4.403 millones de pesos en los manejos a recursos de la primera infancia y obras de saneamiento básico. Por una parte, en los recursos de la primera infancia, no encontraron soportes sobre el cumplimiento de los objetivos contractuales, no existen los listados de asistencia debidamente firmadas, ni se acredita cumplimiento de la intensidad horaria, no hay soportes de la ejecución de varios convenios con diferentes fundaciones; entre otros casos que llevaron a un hallazgos de alrededor de $3 mil millones de pesos. Por otro lado, en los recursos de saneamiento básico, se encontró que a pesar de haber entregado el anticipo para iniciar obras, estas no tenían suscrita el acta de inicio y la administración no había recuperado los dineros entregados y los rendimientos financieros.</t>
  </si>
  <si>
    <t>2016, Tolima, Corrupción Administrativa, Hallazgos fiscales en contratos de Salud</t>
  </si>
  <si>
    <t>Contratos de derroche</t>
  </si>
  <si>
    <t>Gobernación del Tolima incurrió en irregularidades en compra de equipos médicos para 3 municipios del departamento</t>
  </si>
  <si>
    <t>En 2016, mediante una Auditoría realizada por la Contraloría General de la República a la Gobernación del Tolima para revisar los proyectos de inversión aprobados durante la vigencia 2012-2015, se detectaron una serie de irregularidades en la adquisición de equipos médicos con recursos provenientes de regalías en los municipios de Natagaima, Ortega y Planadas por un monto de $ 894 millones de pesos. Dentro de los hallazgos se detectaron contratos para la adquisición de equipos de rayos X y equipos con tecnología convencional que no cumplía con las especificaciones técnicas contratadas. Según la Contraloría, se debió realizar un solo proceso contractual para obtener todos los equipos pues se mejoraban las condiciones económicas. Por estos hechos se derivaron en 2018 tres hallazgos con incidencia penal, disciplinaria y fiscal por $894 millones de pesos y se emitieron procesos sancionatorios contra la Gobernación del Tolima.</t>
  </si>
  <si>
    <t>2016, Vichada, Corrupción Administrativa, Captura directora DIAN Vichada</t>
  </si>
  <si>
    <t>Paso libre en la frontera</t>
  </si>
  <si>
    <t>Capturada exdirectora de la DIAN en Vichada por favorecer redes de contrabando</t>
  </si>
  <si>
    <t>Desde 2016, la directora de la DIAN en el departamento del Vichada, Yolanda Patricia Pinzón Ortiz permitió el ingreso masivo de gasolina y alimentos de contrabando desde Venezuela a Colombia, valiéndose de su cargo y sus contactos en la entidad. Por estos hechos fue capturada en agosto del mismo año y llevada a detención domiciliaria. En 2017 volvió a conocerse de su participación en una red de contrabando de ganado, pues alteraban los sellos de registro de los animales y falsificaban documentos para evitar que la carga fuera retenida en las vías. La funcionaria operaba en esta ocasión como informante de la red brindando información privilegiada sobre los sitios donde estarían ubicados los puestos de control policial y facilitar así el ingreso del ganado. En julio del mismo año le fueron imputados cargos por los delitos de fraude procesal, falsedad en documento público, prevaricato y violación de medidas sanitarias.</t>
  </si>
  <si>
    <t>Yolanda Patricia Pinzón Ortiz</t>
  </si>
  <si>
    <t>Director de empresa de naturaleza de Régimen Especial</t>
  </si>
  <si>
    <t>DIAN regional Vichada</t>
  </si>
  <si>
    <t>2016-2017, El Bagre - Antioquia, Corrupción Administrativa, Suspendido Alcalde de El Bagre. (2016-2019)</t>
  </si>
  <si>
    <t>Saltando Leyes</t>
  </si>
  <si>
    <t>Suspendido Alcalde de El Bagre (2016-2019) por irregularidades en la terminación de un contrato de alumbrado público.</t>
  </si>
  <si>
    <t>Entre 2016 y 2017, el alcalde de El Bagre Ángel Mesa Castro (2016-2019) habría cometido una serie de irregularidades en la ejecución de un contrato de concesión para el alumbrado público por más de $5.000 millones de pesos, donde supuestamente violó el principio de la Ley de Contratación Estatal, al dar por terminado el contrato de concesión para el alumbrado público de manera unilateral. Por estos hechos, la Procuraduría General de la Nación inició investigaciones para constatar si al momento de adjudicarse el contrato se declaró desierto o se le dio a terceros. Asimismo Mesa Castro fue investigado por un posible prevaricato por acción y falsedad ideológica en documento público, durante el proceso de una acción popular que adelantaba un Juzgado Administrativo . En marzo del 2018, La Procuraduría General de la Nación suspendió a Mesa Castro provisionalmente por tres meses.</t>
  </si>
  <si>
    <t>Ángel Mesa Castro</t>
  </si>
  <si>
    <t>Alcaldía Municipal de El Bagre</t>
  </si>
  <si>
    <t>EL BAGRE</t>
  </si>
  <si>
    <t>Supendido por 3 meses</t>
  </si>
  <si>
    <t>2016-2018, La Cumbre, Valle del Cauca, Corrupción Administrativa, Captura alcaldesa (2016-2019)</t>
  </si>
  <si>
    <t>Soborno en Pareja</t>
  </si>
  <si>
    <t>Alcaldesa de la Cumbre (2016-2019) y su esposo sobornaban a contratistas pidiéndoles parte de su salario</t>
  </si>
  <si>
    <t>Durante 2016 y 2018, la alcaldesa de la Cumbre Blanca Liliana Montoya Hernández (2016-2019) habría exigido el 10% del salario a contratistas de prestación de servicios de la Alcaldía de La Cumbre y el hospital municipal Santa Margarita, para que conservaran sus cargos. Las investigaciones adelantadas por la Fiscalía General de la Nación indicaron que una tercera persona era la encargada de recaudar el dinero. En abril del 2018, la mandataria fue capturada por el delito de concusión y puesta ante un juez en Cali para que legalizara su judicialización. En julio del mismo año la exalcaldesa cumplía medida de aseguramiento de detención domiciliaria. Por estos hechos también fue judicializado el esposo de Montoya Hernández, José Antonio Perlaza Parra por su presunta participación en el delito de constreñimiento al sufragante agravado, pues en las indagaciones se comprobó que habría exigido el 10% del salario a los empleados de la alcaldía para apoyar el programa político de su su esposa y los habría presionado para que votaran a favor de un candidato al Senado de la República.</t>
  </si>
  <si>
    <t>José Antonio Perlaza Parra</t>
  </si>
  <si>
    <t>LA CUMBRE</t>
  </si>
  <si>
    <t>Blanca Liliana Montoya Hernández</t>
  </si>
  <si>
    <t>Alcaldía Municipal de La Cumbre-Valle del Cauca</t>
  </si>
  <si>
    <t>2016-2019, Guapi, Cauca, Corrupción Judicial, Captura alcalde (2016-2019)</t>
  </si>
  <si>
    <t>Capturado alcalde de Guapi (2016-2019) por vínculos con red de tutelantes para traslado de presos</t>
  </si>
  <si>
    <t>El alcalde de Guapi (2016-2019) Danny Eudoxio Prado Granja habría tenido vínculos durante su cargo con una red criminal denominada "Los Tutelantes" que con decisiones judiciales lograba que personas de alto perfil criminal las trasladaran de cárceles de alta y mediana seguridad a cárceles de mínima seguridad en Valle del Cauca y Cauca. La modalidad era presentar tutelas con sellos de reparto presuntamente falsos, dictámenes médicos del Instituto Nacional de Medicina Legal con información simulada, cartas falsas por parte de secretarios de Gobierno y directores de cárceles y certificaciones de testigos fallecidos, entre otras estrategias para lograr los traslados. En febrero de 2018 el alcalde fue capturado e imputados los delitos de favorecimiento de fuga de presos, falsedad en documento público, prevaricato por acción y concierto para delinquir. Por estos hechos también fue capturado el director de la cárcel de Florida-Valle, Wilson Prado Salazar.</t>
  </si>
  <si>
    <t>Danny Eudoxio Prado Granja</t>
  </si>
  <si>
    <t>Alcaldía Municipal de Guapi-Cauca</t>
  </si>
  <si>
    <t>GUAPI</t>
  </si>
  <si>
    <t>Wilson Prado Salazar</t>
  </si>
  <si>
    <t>Cárcel de Florida -Valle del Cauca</t>
  </si>
  <si>
    <t>2016-2019, Ibagué, Tolima, Corrupción Política, Elección irregular Contralor</t>
  </si>
  <si>
    <t>Omitiendo normas</t>
  </si>
  <si>
    <t>Sancionados en primera instancia concelajes de Ibagué (2016-2019) por fallas en la elección del contralor municipal</t>
  </si>
  <si>
    <t>En 2016, 16 concejales de Ibagué incurrieron en irregularidades en el proceso de elección del Contralor para el periodo (2016-2019), puesto que el candidato, Ramiro Sánchez, se había desempeñado como director territorial de la ESAP Tolima 12 meses antes de la elección y sucribió varios convenios y contratos. Por estos hechos, la Procuraduría General de la Nación abrió una investigación en contra de los cabildantes, reconociendo que incurrieron en falta gravísima al omitir la normatividad en la elección del Contralor y no atendieron las dudas y advertencias en el momento de la elección. En 2017, la Procuraduría General de la Nación en fallo de primera instancia, sancionó a los concejales por 9 meses. No obstante, continuaron ocupando sus curules.</t>
  </si>
  <si>
    <t>Camilo Delgado</t>
  </si>
  <si>
    <t>Concejo Municipal de Ibagué-Tolima</t>
  </si>
  <si>
    <t>Carlos Andrés Castro</t>
  </si>
  <si>
    <t>Carlos Andrés Portela</t>
  </si>
  <si>
    <t>Ernesto Ortiz</t>
  </si>
  <si>
    <t>Harold Lopera</t>
  </si>
  <si>
    <t>Hasbleidy Morales</t>
  </si>
  <si>
    <t>Humberto Quintero</t>
  </si>
  <si>
    <t>Jorge Bolívar</t>
  </si>
  <si>
    <t>Juan Evangelista Ávila</t>
  </si>
  <si>
    <t>Linda Perdomo</t>
  </si>
  <si>
    <t>Marco Tulio Quiroga</t>
  </si>
  <si>
    <t>Oswaldo Rubio Martínez</t>
  </si>
  <si>
    <t>Víctor Hugo Gracia</t>
  </si>
  <si>
    <t>Víctor Julio Ariza</t>
  </si>
  <si>
    <t>William Molina</t>
  </si>
  <si>
    <t>William Rosas</t>
  </si>
  <si>
    <t>2016-2019, Medio San Juan, Chocó, Corrupción Administrativa, cargos a concejales</t>
  </si>
  <si>
    <t>De séptimo a primer lugar</t>
  </si>
  <si>
    <t>Tres concejales de Medio San Juan (2016-2019) acusados por alterar resultado de pruebas para la elección del personero del municipio</t>
  </si>
  <si>
    <t>En 2016, para el proceso de selección del Personero Municipal del municipio de Medio San Juan en Chocó, tres concejales electos para el periodo (2016-2109) habrían alterado el resultado de las pruebas en el concurso de méritos de los aspirantes al cargo de personero municipal para beneficiar a un candidato de su preferencia, el cual había ocupado el séptimo lugar en la prueba. El 2017, la Fiscalía General de la Nación imputó cargos por los delitos de prevaricato por acción y falsedad ideológica en documento público a los cabildantes José Luis Moreno Dávila, Cantalicio Rentería Mosquera y Arsecio Negría Moña. Los concejales no aceptaron los cargos y un juez dispuso medida no privativa de la libertad. Los concejales seguían vinculados a las investigaciones.</t>
  </si>
  <si>
    <t>José Luis Moreno Dávila</t>
  </si>
  <si>
    <t>Concejo Municipal de Medio San Juan</t>
  </si>
  <si>
    <t>MEDIO SAN JUAN</t>
  </si>
  <si>
    <t>Arsecio Negría Moña</t>
  </si>
  <si>
    <t>Concejo Municipal de Medio San Juan-Chocó</t>
  </si>
  <si>
    <t>Cantalicio Rentería Mosquera</t>
  </si>
  <si>
    <t>Concejo Municipal de Medio San Juan -Chocó</t>
  </si>
  <si>
    <t>2016. Ocaña - Norte de Santander. Corrupción Administrativa. Capturada alcaldesa (2016-2019)</t>
  </si>
  <si>
    <t>Plata en la campaña, contrato seguro.</t>
  </si>
  <si>
    <t>Alcaldesa de Ocaña (2016-2019) a la cárcel por irregularidades de dineros en su campaña</t>
  </si>
  <si>
    <t>En el 2016 cuando Miriam Prado fue elegida como alcaldesa de Ocaña para el periodo (2016-2019), se firmaron varios contratos de suministro y consultoría entre la Sociedad EEAA Service SAS y la alcaldía municipal. Las irregularidades expuestas por la Procuraduría General de la Nación hacen referencia a que el representante legal de la Sociedad era Édgar Ataya Sánchez quien habría aportado $ 20 millones de pesos a la campaña de Prado en 2015, por lo que estaría inhabilitado para realizar contrataciones con la alcaldía. La Procuraduría General aseguró que la alcaldesa habría incumplido su deber de control de la contratación estatal, por lo cual fue capturada en febrero de 2017 y recluida en la cárcel de Ocaña junto con el secretario de Gobierno, Juan Pablo Vaca y el secretario de Movilidad Albert Urquijo. En marzo del mismo año les fue otorgado a todos los implicados la medida de casa por cárcel; no obstante recuperaron su libertad en el mes de mayo de 2017. Posteriormente en julio del 2018, la mandataria fue sancionada en primera instancia por la Procuraduría Provincial con inhabilitad por 10 años y destitución por un caso relacionado con un proceso de revocatoria a su mantado.</t>
  </si>
  <si>
    <t>Albert Emiro Urquijo Sánchez</t>
  </si>
  <si>
    <t>Alcaldía municipal de Ocaña</t>
  </si>
  <si>
    <t>OCAÑA</t>
  </si>
  <si>
    <t>Édgar Enrique Ataya Sánchez</t>
  </si>
  <si>
    <t>Sociedad EEAA Service SAS</t>
  </si>
  <si>
    <t>Juan Pablo Bacca Manzano</t>
  </si>
  <si>
    <t>Alcaldía Municipal de Ocaña- Norte de Santander</t>
  </si>
  <si>
    <t>Miriam Prado Carrascal</t>
  </si>
  <si>
    <t>Alcaldía Municipal de Ocaña</t>
  </si>
  <si>
    <t>2017, Atantico. Corrupción administrativa. Secretaria de educacion del departamento destituida</t>
  </si>
  <si>
    <t>La vinculación no era así.</t>
  </si>
  <si>
    <t>Procuraduría General destituyó e inhabilitó a la exsecretaria de Educación del Atlántico (2008-2012) por vinculaciones irregulares de profesores.</t>
  </si>
  <si>
    <t>En 2011, Lilian Ogliastri, quien fue secretaria de educación del Atlántico para el periodo (2008-2012), habría cometido varias irregularidades al momento de vincular a 58 profesores en diferentes escuelas del departamento; en dichas vinculaciones , no se tuvieron en cuenta los procedimientos establecidos legalmente para la vinculación del talento humano a las entidades educativas y se omitió el principio de transparencia y legalidad. Por estos hechos, en 2017, la Procuraduría General de la Nación destituyó e inhabilitó por 12 años a Lilian Ogliastri.</t>
  </si>
  <si>
    <t>Lilian del Socorro Ogliastri Lewis</t>
  </si>
  <si>
    <t>Secretaría de Educación del Atlántico</t>
  </si>
  <si>
    <t>2017, Barrancabermeja, Santander, Corrupción Política, Capturado alcalde de Barrancabermeja (2016-2019) por irregularidades en su proceso de revocatoria</t>
  </si>
  <si>
    <t>Aquí estoy y aquí me quedo</t>
  </si>
  <si>
    <t>Capturado alcalde de Barrancabermeja (2016-2019) por impedir que ciudadanos acudieran a votar la revocatoria de su mandato</t>
  </si>
  <si>
    <t>El 2 de julio de 2017 se llevó a cabo la jornada de revocatoria del mandato del alcalde de Barrancabermeja, Darío Echeverry(2016-2019) . La revocatoria no alcanzó el umbral requerido por lo cual se mantuvo en el cargo. No obstante, interceptaciones realizadas por la Fiscalía General de la Nación junto con denuncias de la Misión de Observación Electoral -MOE, revelaron que el alcalde desplegó toda una serie de estrategias que impidieran la asistencia a las urnas como por ejemplo eventos deportivos, conciertos, celebraciones religiosas entre otros. El alcalde también realizó llamadas a congresistas en Bogotá para que intervinieran en el proceso de revocatoria. Por estos hechos, Darío Echeverry fue capturado en mayo del 2018</t>
  </si>
  <si>
    <t>2017, Barranquilla- Atlántico. Otros . Fraude en el examen de admisión a la Universidad del Atlántico</t>
  </si>
  <si>
    <t>Por fin voy a pasar en la Universidad</t>
  </si>
  <si>
    <t>Estudiante de la Universidad del Atlántico cobraba a los aspirantes a cambio de la cartilla de ingreso resuelta.</t>
  </si>
  <si>
    <t>En 2017, cuando se presentaba el examen de admisión para la universidad del Atlántico, se presentaron una serie de fraudes por parte de estudiantes que buscaban ingresar a la universidad. Dcha denuncia fue realizada en 2018 por el rector de la Universidad del Atlantico-UA, Carlos Prasca. Durante la jornada de admisión fueron sorprendidos varios jóvenes con cartillas resueltas, los cuales aseguran que los contactaron con seis meses de anticipación para ofrecérselas. En la denuncia que realizó Prasca, aseguró que el autor de este fraude fue un estudiante de ingeniería, el cual le cobraba a cada estudiante $400 mil pesos para entregar la cartilla resuelta, también vendía "paquetes de preguntas y respuestas" desde $80.000 pesos en adelante. El estudiante fue suspendido por un año de la universidad por parte de El Consejo de Facultades. Por su parte el Gobernador de Atlántico (2016-2019) indicó que no es la primera vez que ocurre algo así, por lo cual considerarán cambiar el método de ingreso a la Universidad.</t>
  </si>
  <si>
    <t>2017, Barranquilla-Santa Marta / Captura del Estado, Exasesor del viceministerio de Defensa extraditado</t>
  </si>
  <si>
    <t>Organicen la Merca y sáquenla de aquí</t>
  </si>
  <si>
    <t>exasesor del viceministerio de Defensa y Mayor (R) de la Fuerza Aérea Colombiana -FAC extraditado por vinculos con narcotraficantes que sobornaban policias en Barranquilla y Santa Marta para sacar droga del país.</t>
  </si>
  <si>
    <t>En 2017, Fabián Andrés Leyton Vargas, exasesor del viceministerio de Defensa y Mayor (R) de la Fuerza Aérea Colombiana -FAC, fue contactado para servir de puente entre un grupo de narcotraficantes llamada "Los Inversionistas" y policías que trabajaran en puertos de Barranquilla y Santa Marta, para que dejaran pasar los cargamentos de droga que serían enviados a España, Alemania, Bélgica y Holanda. Los sobornos que pagó Leyton eran de $1.800 millones por viaje, de los cuales se le entregaba al oficial de mayor rango el 70% del dinero cuando desembarcaba la mercancía, y el 30 % restante cuando llegaba a su destino y a los patrulleros se les entregaban $500 millones; Sin embargo el valor total que giraban "los Inversionistas" era de $4.000 millones de pesos por viaje. Al mes de mayo de 2018, Leyton, estaba en espera de su extradición a los Estados Unidos por el envío de cerca de 26 toneladas de droga; 17 personas más entre policías y trabajadores de los puertos fueron capturados en 2017 por la Dijjin .</t>
  </si>
  <si>
    <t>Fabián Andrés Leyton Vargas</t>
  </si>
  <si>
    <t>Fuerza Aérea Colombiana -FAC</t>
  </si>
  <si>
    <t>2017, Bogotá, Corrupción Judicial, Captura funcionario CTI</t>
  </si>
  <si>
    <t>Con la justicia a favor</t>
  </si>
  <si>
    <t>Capturado funcionario del CTI Bogotá por pedir dinero para modificar procesos judiciales</t>
  </si>
  <si>
    <t>En 2017 se conocieron una serie de denuncias de personas investigadas por diferentes conductas relacionadas con asuntos económicos y financieros, que alertaron sobre presuntas presiones y exigencias de dinero a cambio de favores judiciales por parte del funcionario del CTI Seccional Bogotá Carlos Eduardo Arévalo Rivera. Según las denuncias, el funcionario contactaba a las personas requeridas por la ley y las citaba en restaurantes de centros comerciales de Bogotá para ofrecerles la opción de mover influencias para que estas personas obtuvieran fallos judiciales favorables a cambio de dinero. El monto exigido por Arévalo Rivera estaba entre los 5 y los 30 millones de pesos. En mayo de 2018, el funcionario fue enviado a la cárcel por el delito de concusión.</t>
  </si>
  <si>
    <t>Carlos Eduardo Arévalo Rivera</t>
  </si>
  <si>
    <t>Cuerpo Técnico de Investigación-CTI / Fiscalía General de la Nación</t>
  </si>
  <si>
    <t>2017, Bogotá, Corrupción Privada, Red de estudios falsos</t>
  </si>
  <si>
    <t>Títulos falsos</t>
  </si>
  <si>
    <t>Se destapa red de estafa a docentes que querían cursar estudios superiores</t>
  </si>
  <si>
    <t>En 2017 se destapó en Bogotá una estructura que ofrecía estudios superiores a varios docentes para así ascender en el estándar profesional o conseguir un mejor cargo. La Corporación Ainara ofrecía planes de estudios en Bogotá y varios municipios de Cundinamarca por 4 millones de pesos con clases cada 15 días durante un año. Los profesores tomaban las clases y posteriormente obtenían su grado con un apoyo de la universidad del Atlántico que terminó siendo falso. Las denuncias se dieron debido a algunos profesores que al reclamar su título encontraron que la corporación no estaba habilitada para desarrollar actividades educativas ni existía un convenio con dicha universidad. En julio del mismo año fueron capturadas 3 personas involucradas en la red, cuyo accionar se daba en Cundinamarca y otras regiones como Meta y Atlántico. A los implicados les fueron imputados los delitos de estafa, falsedad y concierto para delinquir. Al aceptar cargos no fueron llevados a prisión pero continuaron vinculados al proceso.</t>
  </si>
  <si>
    <t>Diógenes de Jesús Lara Flórez</t>
  </si>
  <si>
    <t>Corporación Ainara</t>
  </si>
  <si>
    <t>Laura Martha Gallego Vargas</t>
  </si>
  <si>
    <t>Secretaría de Educación de Bogotá</t>
  </si>
  <si>
    <t>Steve Rafael García Muñoz</t>
  </si>
  <si>
    <t>2017, Bogotá-Cundinamarca, Corrupción Administrativa, El Cartel de las Frutas</t>
  </si>
  <si>
    <t>El cartel de las frutas prohibidas</t>
  </si>
  <si>
    <t>Se destapa Cartel de empresas que generan refrigerios para el PAE en Bogotá</t>
  </si>
  <si>
    <t>En 2017, mediante una serie de denuncias realizadas por la plataforma Colombia Compra Eficiente y la Secretaría de Educación Distrital a la Superintendencia de Industria y Comercio se reveló la existencias de un “cartel” de empresas y fundaciones en Bogotá que estarían entregando menos alimentos del Programa de Alimentación Escolar –especialmente frutas- a un mayor costo, según las investigaciones para dar un golpe a la nueva modalidad de funcionamiento del PAE en la ciudad, ya que era por licitación pública con el fin de garantizar mayor transparencia. Más de 6 empresas se habrían puesto de acuerdo para presionar por el aumento de precios de las frutas para participar en la licitación. En septiembre del mismo año, la Superintendencia de Industria y Comercio formuló cargos contra cinco de las empresas y contra 7 personas naturales involucradas en este cartel.</t>
  </si>
  <si>
    <t>Alimentos Spress LTDA</t>
  </si>
  <si>
    <t>Best Colombian Fruits S.A.S</t>
  </si>
  <si>
    <t>Comercializora Disfruver S.A.S</t>
  </si>
  <si>
    <t>Comercializadora Disfruver S.A.S</t>
  </si>
  <si>
    <t>Industria de Alimentos Daza S.A.S</t>
  </si>
  <si>
    <t>Namasté Food S.A.S</t>
  </si>
  <si>
    <t>2017, Boyacá, Irregularidades Fiscales, Obras de Boyacá inconclusas</t>
  </si>
  <si>
    <t>¿ y donde están las obras?</t>
  </si>
  <si>
    <t>Contraloría de Boyacá detectó en la vigencia de 2017 irregularidades fiscales en obras del departamento</t>
  </si>
  <si>
    <t>En 2017, la Contraloría de Boyacá evidenció irregularidades fiscales por más de $20 mil millones de pesos en el departamento. Los casos donde se encontraron pérdidas de recursos fueron en el proyecto de mejoramiento de la vía que conduce de Moniquirá a Togui, obra que fue entregada en mala calidad, con tramos que presentaban fallas. Este hallazgo pudo generar un detrimento cercano a los $8.900 millones de pesos. Otro de los hallazgos se relaciona con la construcción del nuevo terminal de transportes de Tunja y el lote escogido para esta obra. Según el ente de control, no es el terreno adecuado y a 2018 el DNP había suspendido el giro de regalías para continuar la obra. El detrimento se calcula en un monto de $5.643 millones de pesos. El último hallazgo se relaciona con el mejoramiento de la vía que conduce de Nobsa a la ciudad de Sogamoso. La obra a mayo del 2018 estaba en total abandono, presenta atrasos y pudo generar una pérdida de recursos por $3.875 millones de pesos.</t>
  </si>
  <si>
    <t>2017, Bucaramanga, Santander, Corrupción Administrativa, Alcalde de Bucaramanga (2016-2019)</t>
  </si>
  <si>
    <t>Hijo de alcalde sale pintado</t>
  </si>
  <si>
    <t>Abren investigaciones disciplinarias al alcalde de Bucaramanga (2016-2019) por favorecimiento a una firma encargada de un contrato de basuras</t>
  </si>
  <si>
    <t>En noviembre de 2017 fue radicada ante la Procuraduría General de la Nación una denuncia en contra del Alcalde de Bucaramanga (2016-2019) al revelarse acuerdos en donde el hijo del alcalde recibiría comisiones de más de $ 100 millones de dólares por lograr la adjudicación de un contrato de tecnificación de basuras en la ciudad de Bucaramanga por parte de la Unión Temporal Vitalogic. Las pruebas y las denuncias indican que el alcalde tenía designadas unas personas que realizaron los pliegos de la licitación para que fuera adjudicada a la empresa Vitalogic y así su hijo pudiera recibir las comisiones de éxito. En 2018 la Procuraduría abrió investigaciones preliminares en contra del mandatario por los hechos. El alcalde posteriormente manifestó ante la opinión pública que su hijo sí cometió fallas en el proceso de adjudicación de dicho contrato.</t>
  </si>
  <si>
    <t>Rodolfo Hernández Suárez</t>
  </si>
  <si>
    <t>2017, Buenaventura, Valle del Cauca, Corrupción Administrativa, Captura alcalde (2016-2019)</t>
  </si>
  <si>
    <t>Cargo sin suerte</t>
  </si>
  <si>
    <t>Alcalde de Buenaventura (2016-2019) capturado por irregularidades con recursos de la salud destinados a hospital del puerto</t>
  </si>
  <si>
    <t>En el 2017, y tras cuatro años de encontrarse cerrado, el Hospital de Buenaventura "Luis Ablanque de la Plata" reabrió sus puertas al público en el puerto. Sin embargo, bajo la alcaldía de Eliécer Arboleda (2016-2019) , se presentaron una serie de irregularidades con el convenio para el mejoramiento y arreglo del hospital. Las irregularidades iban desde fallas de infraestructura, adiciones al contrato de remodelación sin apertura de licitación, y documentación de facturas usadas como soporte para la inversión de $5.140 millones, de los $9.900 aprobados para la obra, por la compra de lujosas camisas, una cena en un restaurante cinco estrellas y multimillonarios viáticos para desplazamientos en el puerto. En abril de 2018, un juez ordenó la captura del mandatario por los delitos de contrato sin el cumplimiento de los requisitos legales, interés indebido en la celebración de contratos y peculado por apropiación agravado. Por estos hechos también fueron capturados el secretario de gobierno, Luis Fernando Ramos, el secretario de infraestructura Juan Carlos González Cortez, el secretario de Salud Félix Riascos Brome y el asesor de la oficina jurídica Ómar Riascos Hurtado. El alcalde Arboleda y los funcionarios fueron puestos en libertad en junio de 2018 desatando polémicas por un juicio sesgado y carente de objetividad.</t>
  </si>
  <si>
    <t>Luis Fernando Ramos</t>
  </si>
  <si>
    <t>Eliécer Arboleda</t>
  </si>
  <si>
    <t>Félix Riascos Brome</t>
  </si>
  <si>
    <t>Juan Carlos González Cortez</t>
  </si>
  <si>
    <t>Ómar Riascos Hurtado</t>
  </si>
  <si>
    <t>2017, Cali- Valle del Cauca, Corrupción Privada, Cartel del Soat en Cali.</t>
  </si>
  <si>
    <t>corrupción asegurada</t>
  </si>
  <si>
    <t>Millonarias saqueo a plata de la salud con cartel del Soat.</t>
  </si>
  <si>
    <t>En enero de 2017, una red de ambulancias se dedicaba a cazar accidentes de tránsito que se reportaron en Cali para cobrar su traslado y apoderarse ilegalmente de los recursos de las víctimas, incluso enfermeras y paramédicos ya saben a qué hospitales debían llevar a la víctima y cambio recibian dinero en efectivo como efectivo. Las irregularidades iban desde pacientes fantasmas, dobles cobros de una o más aseguradoras por el mismo servicio, irregularidades en la movilización de los lesionados, alteración de formularios e inexactitud en historias clínicas. En febrero de 2018, La Superintendencia de Salud multó a la IPS Servicio Emergencia Básica Inmediata SAS,en Cali con $1.084 millones de pesos por fraudes relacionados con el SOAT.</t>
  </si>
  <si>
    <t>IPS Servicio Emergencia Básica Inmediata SAS</t>
  </si>
  <si>
    <t>2017, Cartagena- Bolívar. Corrupción judicial. Funcionarios de la rama judicial fueron capturados por favorecer a integrandes de bandas criminales</t>
  </si>
  <si>
    <t>Dame el dinero y yo me encargo del resto</t>
  </si>
  <si>
    <t>Capturados miembros de una red de corrupción en la rama judicial por favorecer a criminales a cambio de dinero.</t>
  </si>
  <si>
    <t>En el año 2017 en Cartagena, la Fiscalía General de la Nación desmanteló una red de corrupción en la rama judicial, la cual habría negociado libertades, detenciones domiciliarias, rebajas de pena y otros beneficios a personas detenidas, a cambio de grandes cantidades de dinero. Investigaciones adelantadas por los órganos de control, evidenciaron que los beneficiados eran integrantes del ‘clan del Golfo’ y otras bandas como "los Paisas", "Urabeños" y "Gaitanistas" y la mayor parte de la financiación de esta red era brindada por parte de Benjamin Herrera, quien fue capturado cuando lo encontraron transportando droga en 2016, con la intención de que realizara un preacuerdo en el que obtendría una pena de 4 años de prisión domiciliaria. La Fiscalía General de la Nación logró infiltrar a un agente que fue quien recopiló todas las pruebas contra los implicados, entre audios, fotos y vídeos. Por esto, en julio de 2017, la Fiscalía capturó e imputó cargos a dos fiscales seccionales y una exjudicante. También fueron cobijados con detención domiciliaria un notificador del Juzgado Primero Penal del Circuito y un funcionario del Inpec.</t>
  </si>
  <si>
    <t>Silvia Esmeralda Angulo Ortiz</t>
  </si>
  <si>
    <t>Fiscalía Seccional de Cartagena - Bolívar</t>
  </si>
  <si>
    <t>Jorge Enrique Aguaslimpias Zabaleta</t>
  </si>
  <si>
    <t>Instituto Nacional Penitenciario- Inpec</t>
  </si>
  <si>
    <t>José Antonio Zuique Noel</t>
  </si>
  <si>
    <t>María Bernarda Puentes Lopez</t>
  </si>
  <si>
    <t>Fiscalía Seccional de Cartagena - Bolívar.</t>
  </si>
  <si>
    <t>Yacira María Obregón Taján</t>
  </si>
  <si>
    <t>2017, El Tamboi-Cauca, Corrupción Judicial, Capturadas Juezas</t>
  </si>
  <si>
    <t>Disfraz de guerrillero, realidad de Narco</t>
  </si>
  <si>
    <t>Capturan a juezas de El Tambo-Cauca por favorecer a narcotraficante y evitar su extradición</t>
  </si>
  <si>
    <t>En el municipio de El Tambo-Cauca la fiscal seccional María del Socorro Fernández Chávez y la fiscal local Isabel Rengifo resultaron involucradas en una simulación de hechos para hacer pasar a un narcotraficante pedido en extradición a los Estados Unidos como integrante de las FARC. Según las investigaciones adelantadas por la Fiscalía General de la Nación , la jueza Fernández impuso el delito de rebelión en contra del narcotraficante Segundo Alberto Villota Segura sin justificaciones ni pruebas. Posteriormente, la jueza Rengifo expresó la condición de desmovilizado para que pudiera obtener los beneficios que le otorgaba la ley. Con este proceso judicial simulado se pretendía evitar la extradición del narcotraficante. En julio de 2017, a las dos fiscales le fueron imputados los delitos de prevaricato por acción y fraude procesal.</t>
  </si>
  <si>
    <t>Isabel Rengifo</t>
  </si>
  <si>
    <t>EL TAMBO</t>
  </si>
  <si>
    <t>María del Socorro Fernández Chávez</t>
  </si>
  <si>
    <t>2017, Magangué, Bolívar, Corrupción Judicial, Captura director cárcel Magangué</t>
  </si>
  <si>
    <t>Corrupción Macondiana</t>
  </si>
  <si>
    <t>Capturado director de la Cárcel de Magangué por extorsionar a familiares de presos y a reclusos</t>
  </si>
  <si>
    <t>En 2017 el director de la Cárcel de Magangué –Bolívar, Roberto Antonio Sandoval Geraldino, y quien llevaba más de 24 años en el Instituto Penitenciario y Carcelario-INPEC fue capturado en el municipio mientras recibía una alta suma de dinero producto de una extorsión. El funcionario desde meses atrás extorsionaba a familiares de los detenidos para no trasladarlos del centro carcelario del municipio a uno de mayor seguridad. Los cobros iban desde $ 300 mil hasta un millón de pesos. Por estos hechos, el exdirector fue judicializado en diciembre de 2017 y recluido en la misma cárcel que dirigía.</t>
  </si>
  <si>
    <t>Roberto Antonio Sandoval Geraldino</t>
  </si>
  <si>
    <t>Cárcel Nacional Barrio Camilo Torres de Magangué-Bolívar</t>
  </si>
  <si>
    <t>2017, Moñitos- Córdoba, Corrupción política, Capturado Alcalde de Moñitos por vínculos con el Clan del Golfo.</t>
  </si>
  <si>
    <t>Vamos a ganar con el Clan de nuestro lado.</t>
  </si>
  <si>
    <t>Capturado Alcalde de Moñitos (2016-2019) por vínculos con el Clan del Golfo.</t>
  </si>
  <si>
    <t>En la campaña a las elecciones locales de 2015 , Álvaro Cáceres Matoza, posteriormente elegido como alcalde de Moñitos para el periodo (2016-2019) habría tenido vínculos con la organización criminal del "Clan del Golfo", grupo que supuestamente apoyó al candidato para llegar al cargo amenazando a los habitantes del municipio para que votaran por él . La Fiscalía y la Procuraduría General de la Nación , a través de interceptaciones de llamadas, logró obtener pruebas sobre el vínculo entre Cáceres y el Clan del Golfo en las cuales se evidenciaba como se daban órdenes de cómo manejar con la población el proceso electoral a su favor. Junto con el alcalde, fueron capturados tres funcionarios de la alcaldía y el padre del mandatario, Álvaro Cáceres Brieva, a los cuales se les ordenó detención domiciliaria, mientras que el alcalde fue enviado en 2017 al centro penitenciario de Sabanalarga, Atlántico acusado por los delitos de concierto para delinquir, corrupción al sufragante, fraude en inscripción de cédulas y constreñimiento. En abril del 2018 el mandatario recuperó su libertad por vencimiento de términos.</t>
  </si>
  <si>
    <t>Álvaro Cáceres Brieva</t>
  </si>
  <si>
    <t>Álvaro Cásseres Matoza</t>
  </si>
  <si>
    <t>Alcaldía Municipal de Moñitos</t>
  </si>
  <si>
    <t>2017, Mosquera, Cundinamarca, Corrupción Administrativa, Detención a alcalde de Mosquera (2016-2019)</t>
  </si>
  <si>
    <t>Muchos cargos y ningún título</t>
  </si>
  <si>
    <t>Alcalde de Mosquera (2016-2019) detenido por falsificar su diploma profesional</t>
  </si>
  <si>
    <t>Raúl Emilio Casallas, alcalde electo del municipio de Mosquera para el periodo 2016-2019 falsificó un título de ingeniero mecánico de la Universidad Santo Tomás que nunca culminó y el cual le permitió ocupar varios cargos públicos entre 2003 y 2015. Con este diploma falso, el mandatario también pudo realizar una especialización en gerencia, gobierno y gestión pública de la universidad Jorge Tadeo Lozano. El hecho fue dado a conocer mediante denuncias realizadas a la Procuraduría por el excongresista Carlos Fernando Galán. La Universidad Santo Tomás confirmó que Emilio Casallas sí estuvo en la universidad entre 1994 y 1999 pero no obtuvo el diploma al no culminar el plan de estudios. Por estos hechos le fue impuesta casa por cárcel en marzo del 2017.</t>
  </si>
  <si>
    <t>Raúl Emilio Casallas</t>
  </si>
  <si>
    <t>Alcadía Municipal de Mosquera-Cundinamarca</t>
  </si>
  <si>
    <t>MOSQUERA</t>
  </si>
  <si>
    <t>2017, Nacional, Corrupción Administrativa/Gran Corrupción, Captura miembros del Ejército por sobornos</t>
  </si>
  <si>
    <t>Batallón de corrupción</t>
  </si>
  <si>
    <t>Capturados miembros de Agencia Logística de las Fuerzas Militares por sobornos en la adjudicación de contratos</t>
  </si>
  <si>
    <t>Durante el 2017 un grupo de militares en retiro, particulares, abogados y contratistas habrían acordado cometer irregularidades en al menos 40 contratos de la Agencia Logística de las Fuerzas Militares de suministro de dotación, bienes y servicios para distintos batallones de los departamentos de Cundinamarca, Tolima, Meta y Casanare. Estos contratos se habrían otorgado de manera irregular por un valor cercano a los $9.000 millones de pesos y giros en sobornos que rodean los casi $800 millones de pesos. Por estos hechos fueron detenidos en noviembre de 2017 coroneles, directores regionales de Agencias Logísticas, oficiales entre otros miembros a los cuales les fueron imputados los delitos de concierto para delinquir, cohecho, interés indebido en la celebración de contratos, contrato sin el cumplimiento de los requisitos legales y peculado. La Fiscalía General de la Nación en 2017 solicitó medida de aseguramiento en centro carcelario contra los implicados.</t>
  </si>
  <si>
    <t>Alberto Bonilla Torres</t>
  </si>
  <si>
    <t>Astrid Johana Forero Hernández</t>
  </si>
  <si>
    <t>Edith Johana García González</t>
  </si>
  <si>
    <t>Maritza Cagua Baquero</t>
  </si>
  <si>
    <t>Amparo Hernández Hincapié</t>
  </si>
  <si>
    <t>Antonio Angarita Alvarado</t>
  </si>
  <si>
    <t>Gustavo Herrera Castaño</t>
  </si>
  <si>
    <t>María Teresa Villamizar Benítez</t>
  </si>
  <si>
    <t>Roberto Dussan Mejía</t>
  </si>
  <si>
    <t>2017, Nacional, Corrupción Política, Aumento de nómina en el SENA</t>
  </si>
  <si>
    <t>Remix de educación y política</t>
  </si>
  <si>
    <t>Procuraduría revisa más de 20.000 contratos en el SENA que tendrían trasfondos políticos</t>
  </si>
  <si>
    <t>En junio de 2017, El Servicio Nacional de Aprendizaje (SENA) superó los 20.000 contratos por prestación de servicios, antes del inicio de la restricción de contratación directa, por vigencia de la ley de garantías electorales. Muchas de las personas contratadas no tendrían nada que ver con las funciones de la entidad u obedecían a una nómina paralela con objetivos electorales. Por estas irregularidades, se iniciaron investigaciones en 12 regionales de la institución en Antioquia, Caldas, Putumayo, Nariño, Santander, Norte de Santander, Cesar, Córdoba, Magdalena, Cundinamarca, Atlántico y Meta. En febrero de 2018, la Procuraduría General de la Nación ordenó que los cuestionados convenios fueran congelados en estos departamentos, además de que se procediera con la suspensión de los directores regionales del Sena comprometidos en los hechos. Hasta el mes de febrero de 2018 solo ha sido capturado por el CTI Braulio Suarez subdirector del Sena en el bajo Cauca por delitos relacionados con irregularidades en contratación. También iniciaron investigación disciplinaria contra Enrique Romero Contreras, secretario general encargado del Sena Santander. Se decretó la suspensión provisional por término de tres (3) meses de los siguientes servidores públicos del SENA: Elkin Mauricio Ávila Osorio (subdirector centro de comercio y servicios y centro para la formación cafetera, regional Caldas), Braulio Suárez Ortega (subdirector complejo tecnológico para la gestión agroempresarial, Caucasia, regional Antioquia).</t>
  </si>
  <si>
    <t>Braulio Suárez</t>
  </si>
  <si>
    <t>Elkin Mauricio Ávila Osorio</t>
  </si>
  <si>
    <t>Servicio Nacional de Aprendizaje-SENA-Regional Caldas</t>
  </si>
  <si>
    <t>3 meses</t>
  </si>
  <si>
    <t>Enrique Romero Contreras</t>
  </si>
  <si>
    <t>Servicio Nacional de Aprendizaje-SENA Regional Santander</t>
  </si>
  <si>
    <t>2017, Nacional. Corrupción Privada, Juegos de Chance Ilegales</t>
  </si>
  <si>
    <t>No hay chance para la Salud</t>
  </si>
  <si>
    <t>Fiscalía desmantela bandas de chance ilegal que afectan el presupuesto de la salud en varios departamentos</t>
  </si>
  <si>
    <t>En 2017, fueron capturadas 26 personas vinculadas a bandas delincuenciales que se dedicaban a la venta de chances ilegales en los departamentos de Atlántico, Bolívar y Sucre por parte de la Policía Judicial, Sijín, y la Fiscalía. El órgano de control, en último semestre del 2017 encontró que por las ventas ilegales de chance en el Atlántico se dejaron de recibir al rededor de $20 mil millones de pesos y en Sucre más de $2 mil millones pues no cumplen con los aportes del 12% que establece la ley; por el contrario el dinero es usado para invertir en otras actividades ilícitas, como tráfico de armas y narcotráfico. Finalmente, las autoridades recalcan que los dineros que ingresan a los departamentos por los juegos de suerte y azar son destinados a la salud, por lo cual pidieron a las autoridades departamentales realizar controles efectivos para frenar este flagelo.</t>
  </si>
  <si>
    <t>2017, Nacional. Hallazgos Fiscales en la Unidad de Servicios Penitenciarios y Carcelarios –USPEC.</t>
  </si>
  <si>
    <t>Hallazgos fiscales en la USPEC por parte de la Contraloría General.</t>
  </si>
  <si>
    <t>Hallazgos Fiscales en la Unidad de Servicios Penitenciarios y Carcelarios –USPEC. por malos manejos en proyecto para Construcción y Ampliación de Infraestructura</t>
  </si>
  <si>
    <t>En el 2017, la Contraloría General de la República publicó el resultado de una Auditoría realizada a la Unidad de Servicios Penitenciarios y Carcelarios –USPEC, haciendo referencia a 17 hallazgos administrativos de los cuales 12 tenían alcance fiscal por más de $18 mil millones de pesos y 14 tenían connotación disciplinaria. El órgano de control evaluó la gestión del proyecto para construcción y ampliación de infraestructura para generación de cupos en los establecimientos de reclusión del orden nacional en cinco establecimientos carcelarios de alta y mediana seguridad del país. En la Auditoría, se revisaron contratos de interventoría, en los cuales se encontraron deficiencias en la administración de los recursos del proyecto que beneficiaron a los consorcios, sin que las obras hayan sido entregadas o empezadas; o en varios casos se daba el inicio de la construcción sin la existencia de diseños definitivos, generando desfase de precios.</t>
  </si>
  <si>
    <t>Unidad de Servicios Penitenciarios y Carcelarios –USPEC</t>
  </si>
  <si>
    <t>2017, Ocaña- Norte de Santander. Corrupción política. Participación indebida de alcaldesa (2016-2019)</t>
  </si>
  <si>
    <t>Como te financias gobiernas</t>
  </si>
  <si>
    <t>Alcaldesa (2016-2019) en irregularidades electorales.</t>
  </si>
  <si>
    <t>En 2017, se llevó a cabo en Ocaña- Norte de Santander, un referendo para revocar a Miriam Prado Carrascal como alcaldesa del municipio (2016-2019) . En medio de este proceso la alcaldesa no se declaró impedida para participar en los Comités de seguimiento electoral de su proceso de revocatoria , en los cuales según investigaciones de la Procuraduría provincial se tomaron decisiones a favor de la alcaldesa. Entre estas decisiones se encontraba la declaración de ley seca, la restricción de movilidad en moto y otros operativos y cierres de calles que, a consideración del organismo de control, se dispusieron para evitar que la ciudadanía saliera a votar.Por estas conductas, en julio de 2018 fue destituida e inhabilitada Prado Carrascal por 10 años para ocupar cargos públicos en fallo de primera instancia.</t>
  </si>
  <si>
    <t>2017, Palmito, Sucre, Corrupción Administrativa, Capturado Alcalde por irregularidades en contrato para mejorar la calidad de vida de los adultos mayores.</t>
  </si>
  <si>
    <t>No celebremos tanto</t>
  </si>
  <si>
    <t>Por irregularidades en contratos para beneficiar a los adultos mayores, fue destituido el alcalde y varios funcionarios.</t>
  </si>
  <si>
    <t>En julio de 2017, luego de que la revocatoria en contra del alcalde de Palmito, Alcides Pérez (2016-2019) no prosperara, éste decidió recorrer las calles del municipio para celebrar. En medio del recorrido fue capturado , ya que las indagaciones realizadas por la Fiscalía General de la Nación arrojaron muestras de posibles irregularidades en varios contratos celebrados con la Fundación Fé y Salud que tenían como objetivo mejorar la calidad de vida de los adultos mayores del municipio, por un valor mayor a los $500 millones de pesos. Junto con el alcalde fueron capturados Jorge Luis Salazar Urzola, representante legal de la Fundación Fé y Salud y Denis del Carmen Anaya Herazo, coordinadora de la misma. Los implicados fueron señalados de cometer los delitos de peculado por apropiación, contratación sin el lleno de los requisitos legales y falsedad en documento público y privado. Las investigaciones iniciaron debido a denuncias de veedores municipales, quienes afirmaron irregularidades en la ejecución en 2016 de un contrato de $ 260 millones de pesos ejecutado en 22 días con motivo de una cena navideña en la cual cada plato tenía un valor de 100 mil pesos.</t>
  </si>
  <si>
    <t>Alcides José Pérez Barrios</t>
  </si>
  <si>
    <t>Alcaldía Municipal de Palmito</t>
  </si>
  <si>
    <t>Denis del Carmen Anaya Herazo</t>
  </si>
  <si>
    <t>2017, Sucre. Corrupción administrativa. 39 Hallazgos encontrados en la Uiversidad de Sucre generaron detrimento patrimonial.</t>
  </si>
  <si>
    <t>Qué falta de educación!</t>
  </si>
  <si>
    <t>Debido a malos manejos administrativos, la UniSucre presento un detrimento patrimonial de mas de $3.000 millones de pesos.</t>
  </si>
  <si>
    <t>En 2017, la Contraloría General de la Nación reveló que en el resultado del informe de auditoría vigencia 2015 realizado a la Universidad de Sucre, se encontraron 39 hallazgos que iban desde administrativos, disciplinarios, penales y fiscales, de igual forma aseguró que había inconsistencias en los registros contables de las propiedades, planta y equipos, sumado a deficiencias en los procesos de contratación y violación a los principios de planeación, transparencia y publicidad. En los contratos irregulares estaba uno de compraventa de aires acondicionados para la sede de Puerta Roja, por $218 millones; libros para la biblioteca Pompeyo Molina, por $305 millones; sillas universitarias, por $339 millones; e insumos para el programa de investigación para el desarrollo de productos biotecnológicos por $764 millones. El ente de control, afirmó que por estos hechos se incurrió en un detrimento patrimonial de mas de $3.103 millones de pesos.</t>
  </si>
  <si>
    <t>Universidad de Sucre</t>
  </si>
  <si>
    <t>Universidades estatales/ Instituciones técnicas y tecnológicas</t>
  </si>
  <si>
    <t>2017, Tumaco, Nariño, Corrupción Política, Sancionado alcalde (2016-2019)</t>
  </si>
  <si>
    <t>No eres de mi rosca</t>
  </si>
  <si>
    <t>Suspendido por 3 meses alcalde de Tumaco (2016-2019) por presionar a directora del hospital para que renunciara a su cargo</t>
  </si>
  <si>
    <t>En 2017, el alcalde de Tumaco elegido para el periodo (2017-2019) solicitó la renuncia de la entonces gerente del hospital del puerto Divino Niño, Carolina Farinango Hernández, con el argumento de que debía estar rodeado de personas que lo habían apoyado políticamente. La gerente y otros funcionarios del hospital fueron presionados a dejar sus sitios de trabajo y también se destruyeron elementos y documentos del hospital. Ante la negativa de la gerente de renunciar a su cargo, se generaron numerosas presiones desde la alcaldía municipal incluso amenazas de muerte que llevaron a la funcionaria a instaurar denuncias formales a los órganos de control. Por estos hechos, la Procuraduría General de la Nación suspendió al mandatario en 2018 por 3 meses. A finales del mismo año el mandatario fue capturado para responder por estos hechos.</t>
  </si>
  <si>
    <t>Carolina Farinango Hernández</t>
  </si>
  <si>
    <t>Hospital de Tumaco Divino Niño</t>
  </si>
  <si>
    <t>TUMACO</t>
  </si>
  <si>
    <t>Julio César Rivera Cortés</t>
  </si>
  <si>
    <t>Alcaldía Municipal de Tumaco</t>
  </si>
  <si>
    <t>3 meses de sanción</t>
  </si>
  <si>
    <t>2017, Valledupar-Cesar. Corrupción Política. Fueron destituidos 13 concejales por elección irregular de Contralor</t>
  </si>
  <si>
    <t>Yo te financio, tú me eliges.</t>
  </si>
  <si>
    <t>Por irregularidades en elección de Contralor municipal en 2016 fueron inhabilitados 13 concejales.</t>
  </si>
  <si>
    <t>En el año 2016, durante el proceso de elección del contralor municipal por parte de los concejales en Valledupar, Álvaro Castilla Fragozo fue elegido con 13 votos a favor para el periodo (2016-2019). Sin embargo, en el 2015, Castilla Fragozo habría realizado aportes económicos a la campaña del alcalde de Valledupar (2016-2019), lo cual se entendía como una inhabilidad para aspirar al cargo de contralor. En 2015, la Procuraduría General de la Nación sancionó en primera instancia con destitución e inhabilidad a los 13 concejales que votaron a favor del contralor y a éste mismo por incurrir en una falta disciplinaria por haberlo escogido teniendo conocimiento de su inhabilidad. No obstante, en noviembre de 2016 en fallo de segunda instancia, la Procuraduría General de la Nación absolvió a los 13 concejales al considerar que no hubo conflicto de intereses en la elección del Contralor. Finalmente en enero del 2017, el Contralor Castilla presentó carta de renuncia debido a la decisión del Consejo de Estado de anular su elección.</t>
  </si>
  <si>
    <t>Álvaro Castilla Fragozo</t>
  </si>
  <si>
    <t>Contraloría Municipal de Valledupar</t>
  </si>
  <si>
    <t>VALLEDUPAR</t>
  </si>
  <si>
    <t>2017, Villamaria - Caldas, Corrupción política, Procuraduría investiga al alcalde de Villamaría. (2016-2019)</t>
  </si>
  <si>
    <t>Votos manipulados</t>
  </si>
  <si>
    <t>Procuraduría investiga al alcalde de Villamaria por usar recursos públicos para campaña de revocatoria de su cargo</t>
  </si>
  <si>
    <t>En 2017, se llevó a cabo una jornada electoral de revocatoria en contra del mandato del alcalde de Villamaría (2016-2019). Sin embargo, el mandatario habría intervenido en la jornada electoral al utilizar recursos públicos para incidir en los habitantes y funcionarios de su administración. Por estos hechos, la Procuraduría General de la Nación abrió investigación disciplinaria. Entre las pruebas que evaluó la Procuraduría General de la Nación se encontraba una reunión que se realizó con mujeres líderes de veredas y cabeceras municipales. El alcalde les habría pedido a los ciudadanos y a los miembros de su gabinete que lo acompañaban, quedarse en la casa, y generaba presiones al indicar que si se votaba la revocatoria ellos no iban a poder seguir beneficiándose con los programas de alimentación y salud. A dicha fecha, Holguín Zapata permanecía aún como alcalde de Villamaría.</t>
  </si>
  <si>
    <t>Juan Alejandro Holguín</t>
  </si>
  <si>
    <t>Alcaldía Municipal de Villamaría-Caldas</t>
  </si>
  <si>
    <t>VILLAMARIA</t>
  </si>
  <si>
    <t>Financiación de campañas electorales con fuentes prohibidas</t>
  </si>
  <si>
    <t>2017,Medellin-Antioquia, Corrupción Administrativa, Procuraduría suspenden a Gerente del Hospital de Medellin.</t>
  </si>
  <si>
    <t>No hay confianza en el gerente del Hospital General de Medellin.</t>
  </si>
  <si>
    <t>Gerente del Hospital General de Medellín fue suspendido tres meses.</t>
  </si>
  <si>
    <t>En el 2017, Jesús Eugenio Bustamante Cano, gerente del Hospital General de Medellín para el periodo 2016-2020, suscribió varios contratos del hospital con distintos proveedores sin tener en cuenta los principios que orientan la contratación estatal. Entre las irregularidades del hospital también se denunció que Bustamente se había extralimitado en sus funciones ya que desconoció decisiones de la Junta Directiva del hospital y de los órganos de control interno de la entidad. Asimismo, en febrero de 2017, El Invima y la Seccional de Salud de Antioquia, decomisaron varias unidades de osteosíntesis (material utilizado en intervenciones ortopédicas), por no cumplir con los requisitos de adquisición, como facturas, protocolos de compra y claridad en el responsable de su ingreso. En febrero de 2018, La Procuraduría General de la Nación abrió investigación disciplinaria y ordenó la suspensión por tres meses sin derecho a remuneración para Bustamante Cano.</t>
  </si>
  <si>
    <t>2017. Cartagena- Bolívar. Corrupción privada.Desmantelada red familiar que se dedicaba a la venta de construcciones ilegales</t>
  </si>
  <si>
    <t>Castillos de arena</t>
  </si>
  <si>
    <t>Capturados miembros de red familiar y alcalde (2016-2019) suspendido por 10 meses por urbanización ilegal</t>
  </si>
  <si>
    <t>En abril del 2017 se desplomó un edificio que estaba en construcción en el barrio Blas de Lezo en la ciudad de Cartagena dejando un saldo de 21 fallecidos. Luego de este suceso se empezó a destapar una red familiar responsable de construir 36 edificaciones ilegales. En investigaciones realizadas por la Fiscalía General de la Nación, se evidenció que la familia Quiroz seria la responsable de urbanización ilegal en la ciudad. Esta red familiar se dedicó a falsificar licencias de construcción, escrituras públicas y comercialización de las viviendas sin los permisos requeridos para ser habitadas. La Fiscalía también reveló que esta red contaba con el apoyo de diferentes funcionarios de dependencias del distrito, como curadores, alcaldes menores, secretarios de planeación, control urbano, entre otros. Por los hechos ocurridos, en febrero del 2018, la Fiscalía capturó a todos los miembros de la red familiar de los Quiroz, los imputados podrían pagar penas entre los 6 y los 12 años de prisión. Por otra parte, también el alcalde Manuel Duque (2016-2019) fue suspendido por 10 meses de su cargo en el 2017 por orden de la Procuraduría, debido a que incurrió en una omisión frente al control urbano de la ciudad.</t>
  </si>
  <si>
    <t>Delis del Carmen Quiroz</t>
  </si>
  <si>
    <t>Emis Quiroz</t>
  </si>
  <si>
    <t>Eusebio Quiroz</t>
  </si>
  <si>
    <t>Luis Alfredo Rodríguez Quiroz</t>
  </si>
  <si>
    <t>Luis Enrique Agressot</t>
  </si>
  <si>
    <t>Construmax QR</t>
  </si>
  <si>
    <t>María de las Nieves Quiroz Ruíz</t>
  </si>
  <si>
    <t>Wilfran Enrique Quiroz Ruíz</t>
  </si>
  <si>
    <t>2017. La Jagua de Ibirico- Cesar. Corrupción Administrativa , Comedores escolares no fueron entregados en el municipio</t>
  </si>
  <si>
    <t>Sin plato en la mesa y sin mesa</t>
  </si>
  <si>
    <t>Contraloría logra recuperar gran suma de dinero luego de que los comedores escolares no fueran entregados en La Jagua de Ibirico- Cesar</t>
  </si>
  <si>
    <t>En 2017, la Contraloría General de la República confirmó un fallo de responsabilidad fiscal luego de que los comedores escolares que fueron contratados por la Alcaldía de La Jagua de Ibirico- Cesar , para instituciones educativas, no fueran entregados completos. Se contrataron 12 y solo fueron construidos 7 ocasionando un daño patrimonial superior a los $71.200 millones de pesos. En 2017, la Contraloría encontró como responsables fiscales a Raulith Brito García, Secretario de Planeación, Einer Romero Redondo y Elis Choles Benjumea, empleados del Consorcio Enlace. Finalmente en 2017 ,se logró recuperar la suma de $86 mil millones de pesos por parte de los encontrados responsables fiscales.</t>
  </si>
  <si>
    <t>Einer Romero Redondo</t>
  </si>
  <si>
    <t>Consorcio Enlace</t>
  </si>
  <si>
    <t>Elis Choles Benjumea</t>
  </si>
  <si>
    <t>Raulith Brito García</t>
  </si>
  <si>
    <t>Alcaldía Municipal de La Jagua de Ibírico- Cesar</t>
  </si>
  <si>
    <t>2018, Cartagena- Bolívar. Corrupción administrativa. Contraloria distrital encuentra hallazgos fiscales por diversas irregularidades</t>
  </si>
  <si>
    <t>Luego de realizar una auditoria en el 2018, la Contraloria distrital encontró hallazgos fiscales por mas de $4 mil millones de pesos.</t>
  </si>
  <si>
    <t>En abril del 2018, La ContralorÍa distrital de Cartagena- Bolívar, encontró hallazgos fiscales por más de $4.000 millones de pesos. La Auditoría se realizó al Fondo de Pensiones de la Alcaldía de Cartagena . Los hallazgos fueron producto de diversas irregularidades como el incumplimiento de disposiciones generales, inefectividad en el trabajo y control inadecuado de actividades, de igual forma se evidenció el pago de pensiones a personas fallecidas. Las irregularidades fueron cometidas en el mes de diciembre de 2017 en el marco de la interinidad que afrontaba la ciudad. La Contraloría determinó que los hechos que llevaron al detrimento se pueden vincular a prevaricatos, fraude procesal y falsedad documental; de igual forma habría responsabilidad de la TesorerÍa Distrital ya que excedió los términos legales del estatuto tributario local y nacional y a demás no se realizó el debido proceso en la entrega de cargos de tesoreros salientes y entrantes.</t>
  </si>
  <si>
    <t>Fondo de Pensiones de la Alcaldía de Cartagena</t>
  </si>
  <si>
    <t>2018, Caucasia- Antioquia, Corrupción Política, Asegurado por presunta corrupción subdirector del Sena</t>
  </si>
  <si>
    <t>Subdirector del Sena, cambiaba puestos por votos.</t>
  </si>
  <si>
    <t>Dan casa por cárcel a subdirector del Sena del Bajo Cauca antioqueño.</t>
  </si>
  <si>
    <t>En 2018, Braulio Suárez, subdirector del Sena en la región del Bajo Cauca desde 2015 con sede en Caucasia, habría contratado personal por prestación de servicios y realizado nombramientos temporales para algunos puestos de la entidad, con la condición de que los vinculados votaran por el candidato al Senado de la República por el Partido Liberal, Julián Bedoya Pulgarín, quien resultó electo el 11 de marzo del mismo año . Las personas nombradas en dichos cargos debían, a su vez, conseguir más votos para dicho candidato. La investigación inició desde febrero de 2018 por parte de la Procuraduría General de la República por presuntos delitos de carácter electoral y que además involucran a seccionales del Sena en 9 departamentos. El funcionario, capturado en junio de 2018 , obtuvo medida de aseguramiento domiciliario.</t>
  </si>
  <si>
    <t>CAUCASIA</t>
  </si>
  <si>
    <t>2018, Charta, Santander, Corrupción Política, Inscripción Irregular de Cédulas</t>
  </si>
  <si>
    <t>El pueblo Superpoblado para las votaciones al Congreso</t>
  </si>
  <si>
    <t>Capturadas 11 personas que habrían cometido fraude en la inscripción de cédulas para las elecciones al Congreso en marzo del 2018</t>
  </si>
  <si>
    <t>Previo a las elecciones al Congreso de la República de marzo del 2018 se presentaron irregularidades en la inscripción de cédulas en el municipio de Charta-Santander. Mediante denuncias realizadas por la Misión de Observación Electoral-MOE se detectó un incremento de personas adscritas para votar en lugares donde no tenían arraigo. En el caso del municipio de Charta, se inscribieron cuatro veces más cédulas que el promedio de la tasa nacional. En el mismo mes le fueron imputados cargos a 11 personas que hacían parte de esta red.</t>
  </si>
  <si>
    <t>Misión de Observación Electoral - MOE</t>
  </si>
  <si>
    <t>Sociedad civil organizada</t>
  </si>
  <si>
    <t>CHARTA</t>
  </si>
  <si>
    <t>Fraude en la inscripción de cédulas</t>
  </si>
  <si>
    <t>Melquicidec Vargas</t>
  </si>
  <si>
    <t>Martha Liliana Villavona</t>
  </si>
  <si>
    <t>Ferney Villavona</t>
  </si>
  <si>
    <t>Fabián Toloza</t>
  </si>
  <si>
    <t>Idalix Durán</t>
  </si>
  <si>
    <t>Ana Inés Camacho</t>
  </si>
  <si>
    <t>Marly Johana Villavona</t>
  </si>
  <si>
    <t>Alirio Antonio Carrascal</t>
  </si>
  <si>
    <t>Nelson Augusto Jiménez</t>
  </si>
  <si>
    <t>Jorge Andrés Villavona</t>
  </si>
  <si>
    <t>2018, Chocó, Corrupción Administrativa, Desfalco a recursos de la salud</t>
  </si>
  <si>
    <t>! Salud! que la Salud invita</t>
  </si>
  <si>
    <t>Se presentan irregularidades en contratos para atención a chocoanos de bajos recursos</t>
  </si>
  <si>
    <t>En mayo del 2018 se revelaron una serie de irregularidades en Chocó con un contrato por $400 millones de pesos para la prestación de servicios en el área de fisioterapia integral a la población chocoana de bajos recursos y no asegurada con la IPS Red de Líderes Activos. Las investigaciones adelantadas por la Fiscalía General de la Nación pudieron demostrar que los servicios nunca fueron prestados y que para lograr el desembolso de la totalidad del dinero del convenio, se falsificó información sobre los supuestos usuarios. En 2018 fue capturada por estos hechos la contratista Patricia Mena Córdoba por los delitos de peculado por apropiación, falsedad en documento privado y enriquecimiento ilícito de particulares.</t>
  </si>
  <si>
    <t>Patricia Mena Córdoba</t>
  </si>
  <si>
    <t>2018. Arauca. Corrupción administrativa. Contraloría general denuncia posibles hallazgos fiscales en dinero de regalías.</t>
  </si>
  <si>
    <t>El dinero de las regalía, ni por aquí ni por allá</t>
  </si>
  <si>
    <t>Hallazgos fiscales por mas de $40 mil millones denunció la Contraloría General en el departamento de Arauca.</t>
  </si>
  <si>
    <t>En mayo del 2018, la Contraloría General de la Nación informó de varios hallazgos con presunta incidencia fiscal por más de $40 mil millones en el departamento de Arauca, luego de realizar una auditoría a los recursos de regalías del segundo semestre del 2017. Dentro de los proyectos que habrían generado el detrimento se menciona el proyecto de vivienda "Los Laureles I" en el municipio de Arauca para beneficiar a 238 familias, que no había sido entregado y presentaba una serie de irregularidades, el hallazgo fiscal por este proyecto es de más de $7 mil millones de pesos. De igual forma, la planta de tratamiento de agua potable de Arauca, la cual representaba una pérdida de recursos de regalías por un valor de más de $10 mil millones de pesos. Por ultimo se menciona el colapso del alcantarillado de Puerto Jordán, Tame, el cual tendría un hallazgo con incidencia fiscal por cerca de $3 mil millones.</t>
  </si>
  <si>
    <t xml:space="preserve">Agente </t>
  </si>
  <si>
    <t xml:space="preserve">Alcalde </t>
  </si>
  <si>
    <t xml:space="preserve">Concejal </t>
  </si>
  <si>
    <t xml:space="preserve">Juez </t>
  </si>
  <si>
    <t xml:space="preserve">Ingeniero </t>
  </si>
  <si>
    <t xml:space="preserve">Interventor </t>
  </si>
  <si>
    <t xml:space="preserve">Fiscal </t>
  </si>
  <si>
    <t xml:space="preserve">Candidato </t>
  </si>
  <si>
    <t>Cargo Directivo</t>
  </si>
  <si>
    <t xml:space="preserve">Revisor Fiscal </t>
  </si>
  <si>
    <t>Miembro Junta Directiva</t>
  </si>
  <si>
    <t xml:space="preserve">Cargo de Coordinación </t>
  </si>
  <si>
    <t xml:space="preserve">Empresario </t>
  </si>
  <si>
    <t xml:space="preserve">Alcalde  </t>
  </si>
  <si>
    <t>2016-2019</t>
  </si>
  <si>
    <t>2012-2015</t>
  </si>
  <si>
    <t>1998-2002</t>
  </si>
  <si>
    <t>2003-2007</t>
  </si>
  <si>
    <t>2008-2011</t>
  </si>
  <si>
    <t>2016-2017</t>
  </si>
  <si>
    <t xml:space="preserve">Concejal  </t>
  </si>
  <si>
    <t>1994-1998</t>
  </si>
  <si>
    <t xml:space="preserve">Senador </t>
  </si>
  <si>
    <t xml:space="preserve">No Disponible </t>
  </si>
  <si>
    <t xml:space="preserve">Edil </t>
  </si>
  <si>
    <t xml:space="preserve">Cargo </t>
  </si>
  <si>
    <t>Cargo de Subdirección</t>
  </si>
  <si>
    <t>Empleado de entidad educativa</t>
  </si>
  <si>
    <t xml:space="preserve">Altos dignatarios </t>
  </si>
  <si>
    <t xml:space="preserve">Funcionario Jurídico </t>
  </si>
  <si>
    <t xml:space="preserve">Otras Profesiones </t>
  </si>
  <si>
    <t xml:space="preserve">Funcionario público </t>
  </si>
  <si>
    <t>Funcionario EPS</t>
  </si>
  <si>
    <t>Cargo Administrativo</t>
  </si>
  <si>
    <t xml:space="preserve">Cargo Gerencial </t>
  </si>
  <si>
    <t xml:space="preserve">Funcionario Público </t>
  </si>
  <si>
    <t xml:space="preserve">Secretario distrital, municipal Y/o departamental </t>
  </si>
  <si>
    <t>Miembro de la fuerza pública (Policía/Militar)</t>
  </si>
  <si>
    <t xml:space="preserve">Contralor </t>
  </si>
  <si>
    <t xml:space="preserve">Gobernador </t>
  </si>
  <si>
    <t xml:space="preserve">Tesorero </t>
  </si>
  <si>
    <t xml:space="preserve">Abogado </t>
  </si>
  <si>
    <t xml:space="preserve">Auditor </t>
  </si>
  <si>
    <t xml:space="preserve">Diputado </t>
  </si>
  <si>
    <t xml:space="preserve">Diputado  </t>
  </si>
  <si>
    <t xml:space="preserve">Multa: $8.000 millones </t>
  </si>
  <si>
    <t xml:space="preserve">Multa: $ 1.102 millones </t>
  </si>
  <si>
    <t>Multa: $35.000 millones</t>
  </si>
  <si>
    <t xml:space="preserve"> 120 meses de cárcel / Multa:  $1.000 millones de pesos.</t>
  </si>
  <si>
    <t>4 años y 2 meses de cárcel/Multa de:  50 salarios mínimos</t>
  </si>
  <si>
    <t>4 años de cárcel/ Multa:  200 salarios mínimos</t>
  </si>
  <si>
    <t xml:space="preserve"> 9 años y 10 meses de cárcel</t>
  </si>
  <si>
    <t xml:space="preserve"> 210 meses de cárcel </t>
  </si>
  <si>
    <t>58 meses de cárcel / Multa:  $454 millones de pesos.</t>
  </si>
  <si>
    <t>173 meses 7 días de cárcel</t>
  </si>
  <si>
    <t>2 años, 4 meses y 24 días de cárcel</t>
  </si>
  <si>
    <t>18 años de cárcel</t>
  </si>
  <si>
    <t xml:space="preserve">17 años de cárcel </t>
  </si>
  <si>
    <t xml:space="preserve"> 56 meses de cárcel</t>
  </si>
  <si>
    <t>9 años de cárcel</t>
  </si>
  <si>
    <t xml:space="preserve">7 años de cárcel </t>
  </si>
  <si>
    <t>5 años de cárcel / Inhabilitado por 68 meses</t>
  </si>
  <si>
    <t xml:space="preserve">4 años, 3 meses de cárcel/ Multa: 100 salarios mínimos </t>
  </si>
  <si>
    <t>7 años y 4 meses de cárcel</t>
  </si>
  <si>
    <t xml:space="preserve">90 meses de cárcel </t>
  </si>
  <si>
    <t xml:space="preserve">13 años de cárcel </t>
  </si>
  <si>
    <t>16 años de casa por cárcel/ Multa: $10 mil millones de pesos.</t>
  </si>
  <si>
    <t xml:space="preserve">12 años y 5 meses de cárcel </t>
  </si>
  <si>
    <t xml:space="preserve">4 años y 2 meses de cárcel </t>
  </si>
  <si>
    <t xml:space="preserve">6 años de cárcel </t>
  </si>
  <si>
    <t xml:space="preserve">2 años y 8 meses de cárcel </t>
  </si>
  <si>
    <t xml:space="preserve">4 años y 7 meses de cárcel </t>
  </si>
  <si>
    <t xml:space="preserve">5 años y 1 mes de cárcel </t>
  </si>
  <si>
    <t xml:space="preserve">3 años y un mes de cárcel </t>
  </si>
  <si>
    <t>10 años y 4 meses de cárcel</t>
  </si>
  <si>
    <t xml:space="preserve">5 años y 5 meses de cárcel </t>
  </si>
  <si>
    <t>27 años, 3 meses y 7 días de cárcel</t>
  </si>
  <si>
    <t>6 años y 3 meses de cárcel</t>
  </si>
  <si>
    <t>6  años de cárcel</t>
  </si>
  <si>
    <t>45 meses de cárcel /Multa:  9 mil salarios mínimos.</t>
  </si>
  <si>
    <t xml:space="preserve">5 años y 8 meses de cárcel </t>
  </si>
  <si>
    <t xml:space="preserve">42 meses de cárcel </t>
  </si>
  <si>
    <t>Suspendido  4 meses</t>
  </si>
  <si>
    <t>Suspendido e inhabilitado por 10 meses</t>
  </si>
  <si>
    <t>Suspendida  por 3 meses</t>
  </si>
  <si>
    <t xml:space="preserve">Suspendido por 10 meses </t>
  </si>
  <si>
    <t>Detención Domiciliaria</t>
  </si>
  <si>
    <t xml:space="preserve">Detención Domiciliaria </t>
  </si>
  <si>
    <t>En la cárcel/Multa:  $ 325 millones</t>
  </si>
  <si>
    <t>En juicio abierto</t>
  </si>
  <si>
    <t>Principio de oportunidad</t>
  </si>
  <si>
    <t xml:space="preserve">En la cárcel </t>
  </si>
  <si>
    <t>Destituido e inhabilitado por 10 años</t>
  </si>
  <si>
    <t>Destituido e inhabilitado por  11 años</t>
  </si>
  <si>
    <t>Destituido</t>
  </si>
  <si>
    <t>Destituido en inhabilitado por 12 años</t>
  </si>
  <si>
    <t xml:space="preserve">Destituido </t>
  </si>
  <si>
    <t>Destituido e inhabilitado por 12 años</t>
  </si>
  <si>
    <t>Destituido e inhabilitado  por 18 años</t>
  </si>
  <si>
    <t xml:space="preserve">Destituido e Inhabilitado por 13 años </t>
  </si>
  <si>
    <t>Imputación de cargos</t>
  </si>
  <si>
    <t>Llamado a juicio</t>
  </si>
  <si>
    <t>En espera ser extraditado</t>
  </si>
  <si>
    <t xml:space="preserve">Pérdida de Investidura </t>
  </si>
  <si>
    <t xml:space="preserve">78 meses de cárcel/Multa de y 15 millones </t>
  </si>
  <si>
    <t xml:space="preserve">Capturado </t>
  </si>
  <si>
    <t xml:space="preserve">Fallecido </t>
  </si>
  <si>
    <t>Multa: 12 salarios mínimos</t>
  </si>
  <si>
    <t>Multa:  10 salarios mínimos</t>
  </si>
  <si>
    <t>Multa:  $467 millones de pesos.</t>
  </si>
  <si>
    <t xml:space="preserve">Falta gravísima </t>
  </si>
  <si>
    <t xml:space="preserve">Apertura de Investigación </t>
  </si>
  <si>
    <t>En el cargo</t>
  </si>
  <si>
    <t xml:space="preserve">Solicitud de reapertura del proceso </t>
  </si>
  <si>
    <t>Multa: $60.000 millones.</t>
  </si>
  <si>
    <t>Sanción previa de 6 meses</t>
  </si>
  <si>
    <t xml:space="preserve">Suspendido </t>
  </si>
  <si>
    <t xml:space="preserve">Suspendido 9 meses </t>
  </si>
  <si>
    <t xml:space="preserve">Proceso activo </t>
  </si>
  <si>
    <t xml:space="preserve">Llamado a juicio </t>
  </si>
  <si>
    <t>Separado del cargo</t>
  </si>
  <si>
    <t xml:space="preserve">Destituido e inhabilitado por 10 años </t>
  </si>
  <si>
    <t xml:space="preserve">Destituida e inhabilitada por 10 años </t>
  </si>
  <si>
    <t>intervención por la Superintendencia de Salud</t>
  </si>
  <si>
    <t xml:space="preserve">Inhabilitado por  15 años </t>
  </si>
  <si>
    <t xml:space="preserve">Inhabilitado por 12 años </t>
  </si>
  <si>
    <t xml:space="preserve">Inhabilitado por 10 años </t>
  </si>
  <si>
    <t>Inhabilitado por 10 años</t>
  </si>
  <si>
    <t xml:space="preserve">Inhabilitado por 13 años </t>
  </si>
  <si>
    <t xml:space="preserve">Inhabilitado por 14 años </t>
  </si>
  <si>
    <t>Inhabilitado por 11 años</t>
  </si>
  <si>
    <t>Intervención desde el 2016. En 2018 se ordenó su liquidación</t>
  </si>
  <si>
    <t>Multa: $ 8.529 millones de pesos</t>
  </si>
  <si>
    <t>Periodo 1</t>
  </si>
  <si>
    <t>Periodo 2</t>
  </si>
  <si>
    <t>orden departamental</t>
  </si>
  <si>
    <t xml:space="preserve">Abusos de autoridad y otras infracciones </t>
  </si>
  <si>
    <t xml:space="preserve">Celebración indebida de contratos </t>
  </si>
  <si>
    <t>Cohecho</t>
  </si>
  <si>
    <t>Fraude procesal</t>
  </si>
  <si>
    <t>Falsedad en documento privado</t>
  </si>
  <si>
    <t>Enriquecimiento ilícito por hechos de corrupción</t>
  </si>
  <si>
    <t>Tráfico de influencias</t>
  </si>
  <si>
    <t>Soborno Transnacional</t>
  </si>
  <si>
    <t>Corrupción al sufragante</t>
  </si>
  <si>
    <t xml:space="preserve">Fraude a resolución judicial o administrativa </t>
  </si>
  <si>
    <t>Urbanización Ilegal</t>
  </si>
  <si>
    <t>Usurpación y Abuso de funciones públicas</t>
  </si>
  <si>
    <t xml:space="preserve">Tráfico de votos </t>
  </si>
  <si>
    <t>Violación de los topes o límites de gastos en las campañas electorales</t>
  </si>
  <si>
    <t>Constreñimiento al sufragante</t>
  </si>
  <si>
    <t>Perturbación de certamen democrático</t>
  </si>
  <si>
    <t>Fraude al sufragante</t>
  </si>
  <si>
    <t>Tráfico de votos</t>
  </si>
  <si>
    <t>conteo</t>
  </si>
  <si>
    <t>cod_Tipo de participación</t>
  </si>
  <si>
    <t>conteo prueba</t>
  </si>
  <si>
    <t>Delito 1</t>
  </si>
  <si>
    <t>Delito 2</t>
  </si>
  <si>
    <t>Delito 3</t>
  </si>
  <si>
    <t>Delito 4</t>
  </si>
  <si>
    <t>Delito 5</t>
  </si>
  <si>
    <t>Delito 6</t>
  </si>
  <si>
    <t>Delito 7</t>
  </si>
  <si>
    <t>orden municipal</t>
  </si>
  <si>
    <t>ACTOR</t>
  </si>
  <si>
    <t>HECHO</t>
  </si>
  <si>
    <t xml:space="preserve">No Aplica </t>
  </si>
  <si>
    <t>Bernardo Miguel  Elías Vidal</t>
  </si>
  <si>
    <t>2010-2018</t>
  </si>
  <si>
    <t>2018-2022</t>
  </si>
  <si>
    <t>2006-2018</t>
  </si>
  <si>
    <t xml:space="preserve">Alcalde local </t>
  </si>
  <si>
    <t xml:space="preserve">Género </t>
  </si>
  <si>
    <t>M</t>
  </si>
  <si>
    <t>F</t>
  </si>
  <si>
    <t>idcaso</t>
  </si>
  <si>
    <t>idactor</t>
  </si>
  <si>
    <t>cont</t>
  </si>
  <si>
    <t>cont2</t>
  </si>
  <si>
    <t># actores</t>
  </si>
  <si>
    <t>#caso</t>
  </si>
  <si>
    <t>Actor unico</t>
  </si>
  <si>
    <t>numero</t>
  </si>
  <si>
    <t>actores</t>
  </si>
  <si>
    <t>caso</t>
  </si>
  <si>
    <t>contactor2</t>
  </si>
  <si>
    <t>Tiempo del caso (Años)</t>
  </si>
  <si>
    <t>Sector_2</t>
  </si>
  <si>
    <t>daniela</t>
  </si>
  <si>
    <t>Corporaciones Autónomas Regionales</t>
  </si>
  <si>
    <t>Instituciones de Educación Oficial</t>
  </si>
  <si>
    <t>Uniones temporales y consorcios</t>
  </si>
  <si>
    <t>Fundaciones, corporaciones civicas, ONG, Asociaciones</t>
  </si>
  <si>
    <t>Empresas Privadas</t>
  </si>
  <si>
    <t>Organizaciones Políticas (partidos, movimientos, grupos significativos de ciudadanos)</t>
  </si>
  <si>
    <t>Organizaciones sociales y comunitarias (primer y segundo nivel)</t>
  </si>
  <si>
    <t>Empresas con capital estatal</t>
  </si>
  <si>
    <t>Corporaciones Públicas</t>
  </si>
  <si>
    <t>Medios de comunicación</t>
  </si>
  <si>
    <t>Sociedad de economia mixta</t>
  </si>
  <si>
    <t>Occidente</t>
  </si>
  <si>
    <t>Amazonía</t>
  </si>
  <si>
    <t>Caribe</t>
  </si>
  <si>
    <t>Tipología Ciudad</t>
  </si>
  <si>
    <t xml:space="preserve">Región </t>
  </si>
  <si>
    <t xml:space="preserve">Municipios Pequeños </t>
  </si>
  <si>
    <t>Capitales Departamentales</t>
  </si>
  <si>
    <t>Grandes Ciudades</t>
  </si>
  <si>
    <t>Centro Oriente</t>
  </si>
  <si>
    <t>Ciudades Intermedias</t>
  </si>
  <si>
    <t xml:space="preserve">Orinoquía </t>
  </si>
  <si>
    <t xml:space="preserve">Pacífica </t>
  </si>
  <si>
    <t>Miembro del Sector Privado</t>
  </si>
  <si>
    <t>Sector Privado</t>
  </si>
  <si>
    <t xml:space="preserve">Código Institución </t>
  </si>
  <si>
    <t xml:space="preserve">Tipo Institución </t>
  </si>
  <si>
    <t xml:space="preserve">Entidades Municipales </t>
  </si>
  <si>
    <t>Entidades Nacionales</t>
  </si>
  <si>
    <t xml:space="preserve">Entidades Departamentales </t>
  </si>
  <si>
    <t xml:space="preserve">Entidades de la rama judicial </t>
  </si>
  <si>
    <t xml:space="preserve">Empresas Prestadoras de Servicios Públicos </t>
  </si>
  <si>
    <t xml:space="preserve">Empresas  Prestadoras  de Salud </t>
  </si>
  <si>
    <t xml:space="preserve">Organos de Control </t>
  </si>
  <si>
    <t xml:space="preserve">Instituciones privadas con funciones públicas </t>
  </si>
  <si>
    <t>Instituciones Prestadoras de Salud</t>
  </si>
  <si>
    <t>Actor único</t>
  </si>
  <si>
    <t>Sector_1</t>
  </si>
  <si>
    <t>Orden</t>
  </si>
  <si>
    <t>número</t>
  </si>
  <si>
    <t>Departamento 2</t>
  </si>
  <si>
    <t xml:space="preserve">Rango Periodo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</si>
</sst>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quot;$&quot;\ * #,##0_-;\-&quot;$&quot;\ * #,##0_-;_-&quot;$&quot;\ * &quot;-&quot;_-;_-@_-"/>
  </numFmts>
  <fonts count="30"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theme="1"/>
      <name val="Calibri"/>
      <family val="2"/>
      <scheme val="minor"/>
    </font>
    <font>
      <b/>
      <sz val="10"/>
      <color theme="1"/>
      <name val="Calibri"/>
      <family val="2"/>
      <scheme val="minor"/>
    </font>
    <font>
      <u/>
      <sz val="11"/>
      <color theme="10"/>
      <name val="Calibri"/>
      <family val="2"/>
      <scheme val="minor"/>
    </font>
    <font>
      <u/>
      <sz val="11"/>
      <color theme="11"/>
      <name val="Calibri"/>
      <family val="2"/>
      <scheme val="minor"/>
    </font>
    <font>
      <b/>
      <sz val="10"/>
      <color theme="0"/>
      <name val="Calibri"/>
      <family val="2"/>
      <scheme val="minor"/>
    </font>
    <font>
      <sz val="10"/>
      <color theme="0"/>
      <name val="Calibri"/>
      <family val="2"/>
      <scheme val="minor"/>
    </font>
    <font>
      <sz val="10"/>
      <color rgb="FF000000"/>
      <name val="Calibri"/>
      <family val="2"/>
      <scheme val="minor"/>
    </font>
    <font>
      <b/>
      <sz val="10"/>
      <name val="Calibri"/>
      <family val="2"/>
      <scheme val="minor"/>
    </font>
    <font>
      <sz val="10"/>
      <name val="Calibri"/>
      <family val="2"/>
      <scheme val="minor"/>
    </font>
    <font>
      <sz val="11"/>
      <name val="Calibri"/>
      <family val="2"/>
      <scheme val="minor"/>
    </font>
    <font>
      <sz val="11"/>
      <color rgb="FFFFFF00"/>
      <name val="Calibri"/>
      <family val="2"/>
      <scheme val="minor"/>
    </font>
    <font>
      <b/>
      <sz val="11"/>
      <name val="Calibri"/>
      <family val="2"/>
      <scheme val="minor"/>
    </font>
  </fonts>
  <fills count="40">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0"/>
        <bgColor indexed="64"/>
      </patternFill>
    </fill>
    <fill>
      <patternFill patternType="solid">
        <fgColor theme="9" tint="0.39997558519241921"/>
        <bgColor indexed="64"/>
      </patternFill>
    </fill>
    <fill>
      <patternFill patternType="solid">
        <fgColor theme="7"/>
        <bgColor indexed="64"/>
      </patternFill>
    </fill>
    <fill>
      <patternFill patternType="solid">
        <fgColor theme="3" tint="0.59999389629810485"/>
        <bgColor indexed="64"/>
      </patternFill>
    </fill>
    <fill>
      <patternFill patternType="solid">
        <fgColor theme="9" tint="0.79998168889431442"/>
        <bgColor indexed="64"/>
      </patternFill>
    </fill>
    <fill>
      <patternFill patternType="solid">
        <fgColor theme="7" tint="0.79998168889431442"/>
        <bgColor indexed="64"/>
      </patternFill>
    </fill>
  </fills>
  <borders count="2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thin">
        <color auto="1"/>
      </left>
      <right style="thin">
        <color auto="1"/>
      </right>
      <top style="thin">
        <color auto="1"/>
      </top>
      <bottom style="thin">
        <color auto="1"/>
      </bottom>
      <diagonal/>
    </border>
    <border>
      <left style="thin">
        <color rgb="FF000000"/>
      </left>
      <right/>
      <top/>
      <bottom style="thin">
        <color rgb="FF000000"/>
      </bottom>
      <diagonal/>
    </border>
    <border>
      <left style="thin">
        <color rgb="FF000000"/>
      </left>
      <right/>
      <top style="thin">
        <color rgb="FF000000"/>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s>
  <cellStyleXfs count="20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164" fontId="1" fillId="0" borderId="0" applyFon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cellStyleXfs>
  <cellXfs count="61">
    <xf numFmtId="0" fontId="0" fillId="0" borderId="0" xfId="0"/>
    <xf numFmtId="0" fontId="19" fillId="0" borderId="10" xfId="0" applyFont="1" applyBorder="1" applyAlignment="1">
      <alignment horizontal="center" vertical="center" wrapText="1"/>
    </xf>
    <xf numFmtId="0" fontId="0" fillId="0" borderId="10" xfId="0" applyBorder="1" applyAlignment="1">
      <alignment wrapText="1"/>
    </xf>
    <xf numFmtId="0" fontId="18" fillId="0" borderId="10" xfId="0" applyFont="1" applyBorder="1" applyAlignment="1">
      <alignment wrapText="1"/>
    </xf>
    <xf numFmtId="0" fontId="0" fillId="36" borderId="0" xfId="0" applyFill="1" applyAlignment="1">
      <alignment horizontal="center"/>
    </xf>
    <xf numFmtId="0" fontId="27" fillId="36" borderId="0" xfId="0" applyFont="1" applyFill="1" applyAlignment="1">
      <alignment horizontal="center"/>
    </xf>
    <xf numFmtId="0" fontId="0" fillId="34" borderId="0" xfId="0" applyFill="1" applyAlignment="1">
      <alignment horizontal="center"/>
    </xf>
    <xf numFmtId="164" fontId="0" fillId="34" borderId="0" xfId="42" applyFont="1" applyFill="1" applyAlignment="1">
      <alignment horizontal="center"/>
    </xf>
    <xf numFmtId="0" fontId="0" fillId="35" borderId="0" xfId="0" applyFill="1" applyAlignment="1">
      <alignment horizontal="center"/>
    </xf>
    <xf numFmtId="164" fontId="0" fillId="35" borderId="0" xfId="42" applyFont="1" applyFill="1" applyAlignment="1">
      <alignment horizontal="center"/>
    </xf>
    <xf numFmtId="1" fontId="0" fillId="35" borderId="0" xfId="42" applyNumberFormat="1" applyFont="1" applyFill="1" applyAlignment="1">
      <alignment horizontal="center"/>
    </xf>
    <xf numFmtId="0" fontId="0" fillId="0" borderId="0" xfId="0" applyAlignment="1">
      <alignment horizontal="center"/>
    </xf>
    <xf numFmtId="0" fontId="0" fillId="33" borderId="0" xfId="0" applyFill="1" applyAlignment="1">
      <alignment horizontal="center"/>
    </xf>
    <xf numFmtId="0" fontId="0" fillId="34" borderId="0" xfId="0" applyFill="1"/>
    <xf numFmtId="164" fontId="0" fillId="34" borderId="0" xfId="42" applyFont="1" applyFill="1"/>
    <xf numFmtId="0" fontId="27" fillId="34" borderId="0" xfId="0" applyFont="1" applyFill="1"/>
    <xf numFmtId="0" fontId="0" fillId="37" borderId="0" xfId="0" applyFill="1" applyAlignment="1">
      <alignment horizontal="center"/>
    </xf>
    <xf numFmtId="164" fontId="0" fillId="0" borderId="0" xfId="42" applyFont="1" applyAlignment="1">
      <alignment horizontal="center"/>
    </xf>
    <xf numFmtId="1" fontId="0" fillId="0" borderId="0" xfId="42" applyNumberFormat="1" applyFont="1" applyAlignment="1">
      <alignment horizontal="center"/>
    </xf>
    <xf numFmtId="0" fontId="27" fillId="0" borderId="0" xfId="0" applyFont="1" applyAlignment="1">
      <alignment horizontal="center"/>
    </xf>
    <xf numFmtId="0" fontId="0" fillId="0" borderId="0" xfId="0" applyFill="1" applyAlignment="1">
      <alignment horizontal="center"/>
    </xf>
    <xf numFmtId="0" fontId="27" fillId="0" borderId="0" xfId="0" applyFont="1" applyFill="1" applyAlignment="1">
      <alignment horizontal="center"/>
    </xf>
    <xf numFmtId="0" fontId="19" fillId="38" borderId="10" xfId="0" applyFont="1" applyFill="1" applyBorder="1" applyAlignment="1">
      <alignment horizontal="center" vertical="center" wrapText="1"/>
    </xf>
    <xf numFmtId="0" fontId="25" fillId="38" borderId="10" xfId="0" applyFont="1" applyFill="1" applyBorder="1" applyAlignment="1">
      <alignment horizontal="center" vertical="center" wrapText="1"/>
    </xf>
    <xf numFmtId="164" fontId="25" fillId="38" borderId="10" xfId="42" applyFont="1" applyFill="1" applyBorder="1" applyAlignment="1">
      <alignment horizontal="center" vertical="center" wrapText="1"/>
    </xf>
    <xf numFmtId="0" fontId="18" fillId="38" borderId="10" xfId="0" applyFont="1" applyFill="1" applyBorder="1" applyAlignment="1">
      <alignment wrapText="1"/>
    </xf>
    <xf numFmtId="0" fontId="26" fillId="38" borderId="10" xfId="0" applyFont="1" applyFill="1" applyBorder="1" applyAlignment="1">
      <alignment wrapText="1"/>
    </xf>
    <xf numFmtId="0" fontId="27" fillId="38" borderId="10" xfId="0" applyFont="1" applyFill="1" applyBorder="1" applyAlignment="1">
      <alignment wrapText="1"/>
    </xf>
    <xf numFmtId="164" fontId="26" fillId="38" borderId="10" xfId="42" applyFont="1" applyFill="1" applyBorder="1" applyAlignment="1">
      <alignment wrapText="1"/>
    </xf>
    <xf numFmtId="0" fontId="0" fillId="38" borderId="10" xfId="0" applyFill="1" applyBorder="1" applyAlignment="1">
      <alignment wrapText="1"/>
    </xf>
    <xf numFmtId="0" fontId="0" fillId="38" borderId="13" xfId="0" applyFill="1" applyBorder="1"/>
    <xf numFmtId="0" fontId="19" fillId="39" borderId="10" xfId="0" applyFont="1" applyFill="1" applyBorder="1" applyAlignment="1">
      <alignment horizontal="center" vertical="center" wrapText="1"/>
    </xf>
    <xf numFmtId="0" fontId="25" fillId="39" borderId="10" xfId="0" applyFont="1" applyFill="1" applyBorder="1" applyAlignment="1">
      <alignment horizontal="center" vertical="center" wrapText="1"/>
    </xf>
    <xf numFmtId="0" fontId="19" fillId="39" borderId="12" xfId="0" applyFont="1" applyFill="1" applyBorder="1" applyAlignment="1">
      <alignment horizontal="center" vertical="center" wrapText="1"/>
    </xf>
    <xf numFmtId="0" fontId="19" fillId="39" borderId="13" xfId="0" applyFont="1" applyFill="1" applyBorder="1" applyAlignment="1">
      <alignment horizontal="center" vertical="center" wrapText="1"/>
    </xf>
    <xf numFmtId="0" fontId="19" fillId="39" borderId="19" xfId="0" applyFont="1" applyFill="1" applyBorder="1" applyAlignment="1">
      <alignment horizontal="center" vertical="center" wrapText="1"/>
    </xf>
    <xf numFmtId="0" fontId="22" fillId="39" borderId="12" xfId="0" applyFont="1" applyFill="1" applyBorder="1" applyAlignment="1">
      <alignment horizontal="center" vertical="center" wrapText="1"/>
    </xf>
    <xf numFmtId="0" fontId="22" fillId="39" borderId="15" xfId="0" applyFont="1" applyFill="1" applyBorder="1" applyAlignment="1">
      <alignment horizontal="center" vertical="center" wrapText="1"/>
    </xf>
    <xf numFmtId="0" fontId="18" fillId="39" borderId="18" xfId="0" applyFont="1" applyFill="1" applyBorder="1" applyAlignment="1">
      <alignment wrapText="1"/>
    </xf>
    <xf numFmtId="0" fontId="19" fillId="39" borderId="10" xfId="0" applyFont="1" applyFill="1" applyBorder="1" applyAlignment="1">
      <alignment horizontal="center" wrapText="1"/>
    </xf>
    <xf numFmtId="0" fontId="18" fillId="39" borderId="10" xfId="0" applyFont="1" applyFill="1" applyBorder="1" applyAlignment="1">
      <alignment wrapText="1"/>
    </xf>
    <xf numFmtId="0" fontId="26" fillId="39" borderId="10" xfId="0" applyFont="1" applyFill="1" applyBorder="1" applyAlignment="1">
      <alignment wrapText="1"/>
    </xf>
    <xf numFmtId="0" fontId="18" fillId="39" borderId="12" xfId="0" applyFont="1" applyFill="1" applyBorder="1" applyAlignment="1">
      <alignment wrapText="1"/>
    </xf>
    <xf numFmtId="0" fontId="26" fillId="39" borderId="13" xfId="0" applyFont="1" applyFill="1" applyBorder="1" applyAlignment="1">
      <alignment wrapText="1"/>
    </xf>
    <xf numFmtId="0" fontId="0" fillId="39" borderId="13" xfId="0" applyFill="1" applyBorder="1"/>
    <xf numFmtId="0" fontId="18" fillId="39" borderId="19" xfId="0" applyFont="1" applyFill="1" applyBorder="1" applyAlignment="1">
      <alignment wrapText="1"/>
    </xf>
    <xf numFmtId="0" fontId="0" fillId="39" borderId="10" xfId="0" applyFill="1" applyBorder="1" applyAlignment="1">
      <alignment wrapText="1"/>
    </xf>
    <xf numFmtId="0" fontId="24" fillId="39" borderId="14" xfId="0" applyFont="1" applyFill="1" applyBorder="1" applyAlignment="1">
      <alignment wrapText="1"/>
    </xf>
    <xf numFmtId="0" fontId="28" fillId="39" borderId="10" xfId="0" applyFont="1" applyFill="1" applyBorder="1" applyAlignment="1">
      <alignment wrapText="1"/>
    </xf>
    <xf numFmtId="0" fontId="23" fillId="39" borderId="10" xfId="0" applyFont="1" applyFill="1" applyBorder="1" applyAlignment="1">
      <alignment wrapText="1"/>
    </xf>
    <xf numFmtId="0" fontId="23" fillId="39" borderId="12" xfId="0" applyFont="1" applyFill="1" applyBorder="1" applyAlignment="1">
      <alignment wrapText="1"/>
    </xf>
    <xf numFmtId="0" fontId="18" fillId="39" borderId="13" xfId="0" applyFont="1" applyFill="1" applyBorder="1" applyAlignment="1">
      <alignment wrapText="1"/>
    </xf>
    <xf numFmtId="0" fontId="24" fillId="39" borderId="20" xfId="0" applyFont="1" applyFill="1" applyBorder="1" applyAlignment="1">
      <alignment wrapText="1"/>
    </xf>
    <xf numFmtId="0" fontId="24" fillId="39" borderId="11" xfId="0" applyFont="1" applyFill="1" applyBorder="1" applyAlignment="1">
      <alignment wrapText="1"/>
    </xf>
    <xf numFmtId="0" fontId="0" fillId="39" borderId="16" xfId="0" applyFill="1" applyBorder="1"/>
    <xf numFmtId="0" fontId="0" fillId="39" borderId="17" xfId="0" applyFill="1" applyBorder="1"/>
    <xf numFmtId="0" fontId="0" fillId="39" borderId="19" xfId="0" applyFill="1" applyBorder="1" applyAlignment="1">
      <alignment wrapText="1"/>
    </xf>
    <xf numFmtId="0" fontId="16" fillId="37" borderId="0" xfId="0" applyFont="1" applyFill="1" applyAlignment="1">
      <alignment horizontal="center"/>
    </xf>
    <xf numFmtId="0" fontId="29" fillId="36" borderId="0" xfId="0" applyFont="1" applyFill="1" applyAlignment="1">
      <alignment horizontal="center"/>
    </xf>
    <xf numFmtId="0" fontId="16" fillId="35" borderId="0" xfId="0" applyFont="1" applyFill="1" applyAlignment="1">
      <alignment horizontal="center"/>
    </xf>
    <xf numFmtId="0" fontId="19" fillId="39" borderId="18" xfId="0" applyFont="1" applyFill="1" applyBorder="1" applyAlignment="1">
      <alignment horizontal="center" vertical="center" wrapText="1"/>
    </xf>
  </cellXfs>
  <cellStyles count="20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0]" xfId="42" builtinId="7"/>
    <cellStyle name="Explanatory Text" xfId="16" builtinId="53" customBuilti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Lenovo/Downloads/Users/Lenovo/Downloads/Base%20de%20datos%2018032019%20con%20indicadores%20de%20sector%20ajustado.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ja5"/>
      <sheetName val="reporte_casos_20190219"/>
      <sheetName val="Indicadores geográficos"/>
      <sheetName val="Indicadores hechos"/>
      <sheetName val="Indicadores actores"/>
      <sheetName val="Orde_Variables"/>
      <sheetName val="Hoja1"/>
      <sheetName val="Hoja2"/>
    </sheetNames>
    <sheetDataSet>
      <sheetData sheetId="0"/>
      <sheetData sheetId="1">
        <row r="3">
          <cell r="A3" t="str">
            <v>numero</v>
          </cell>
          <cell r="B3" t="str">
            <v># actores</v>
          </cell>
          <cell r="C3" t="str">
            <v>#caso</v>
          </cell>
          <cell r="D3" t="str">
            <v>id caso</v>
          </cell>
          <cell r="E3" t="str">
            <v>id actor</v>
          </cell>
          <cell r="F3" t="str">
            <v>Actor unico</v>
          </cell>
          <cell r="G3" t="str">
            <v>Hecho de Corrupción</v>
          </cell>
          <cell r="H3" t="str">
            <v>Nombre Hecho de Corrupción (Público)</v>
          </cell>
          <cell r="I3" t="str">
            <v>Subtítulo Hecho de Corrupción (Público)</v>
          </cell>
          <cell r="J3" t="str">
            <v>Resumen del Hecho</v>
          </cell>
          <cell r="K3" t="str">
            <v>Nacional</v>
          </cell>
          <cell r="L3" t="str">
            <v>Departamento</v>
          </cell>
          <cell r="M3" t="str">
            <v>Municipio</v>
          </cell>
          <cell r="N3" t="str">
            <v>Departamental</v>
          </cell>
          <cell r="O3" t="str">
            <v>Sector</v>
          </cell>
          <cell r="P3" t="str">
            <v>Mes Hecho</v>
          </cell>
          <cell r="Q3" t="str">
            <v>Año Inicial Hecho</v>
          </cell>
          <cell r="R3" t="str">
            <v>Año Final Hecho</v>
          </cell>
          <cell r="S3" t="str">
            <v>Dinero en Juego</v>
          </cell>
          <cell r="T3" t="str">
            <v>Dinero Apropiado</v>
          </cell>
          <cell r="U3" t="str">
            <v>Dinero recuperado y/o multa impuesta</v>
          </cell>
          <cell r="V3" t="str">
            <v>Rango de dinero</v>
          </cell>
          <cell r="W3" t="str">
            <v>Derecho Vulnerado</v>
          </cell>
          <cell r="X3" t="str">
            <v>Tipo Corrupción</v>
          </cell>
          <cell r="Y3" t="str">
            <v>Formas de Corrupción</v>
          </cell>
          <cell r="Z3" t="str">
            <v>Naturaleza Corrupción</v>
          </cell>
          <cell r="AA3" t="str">
            <v>Caso Emblemático</v>
          </cell>
          <cell r="AB3" t="str">
            <v>Situación Judicial</v>
          </cell>
          <cell r="AC3" t="str">
            <v>Detalle de la sanción</v>
          </cell>
          <cell r="AD3" t="str">
            <v>Tipo de Investigación</v>
          </cell>
          <cell r="AE3" t="str">
            <v>Etapa Procesal</v>
          </cell>
          <cell r="AF3" t="str">
            <v>Entidad de Conocimiento</v>
          </cell>
          <cell r="AG3" t="str">
            <v>Fecha del Historial</v>
          </cell>
          <cell r="AH3" t="str">
            <v>Tiempo del caso (Años)</v>
          </cell>
          <cell r="AI3" t="str">
            <v>conteo prueba</v>
          </cell>
          <cell r="AJ3" t="str">
            <v>Actor</v>
          </cell>
          <cell r="AK3" t="str">
            <v xml:space="preserve">Género </v>
          </cell>
          <cell r="AL3" t="str">
            <v>Tipo de participación</v>
          </cell>
          <cell r="AM3" t="str">
            <v>cod_Tipo de participación</v>
          </cell>
          <cell r="AN3" t="str">
            <v>Tipo de actor indivual</v>
          </cell>
          <cell r="AO3" t="str">
            <v>Subcategoría 1 actor indivual</v>
          </cell>
          <cell r="AP3" t="str">
            <v>Subcategoría 2 actor indivual</v>
          </cell>
          <cell r="AQ3" t="str">
            <v>Tipo de actor colectivo</v>
          </cell>
          <cell r="AR3" t="str">
            <v>Subcategoría 1 actor colectivo</v>
          </cell>
          <cell r="AS3" t="str">
            <v>Subcategoría 2 actor colectivo</v>
          </cell>
          <cell r="AT3" t="str">
            <v>Delito 1</v>
          </cell>
          <cell r="AU3" t="str">
            <v>Delito 2</v>
          </cell>
          <cell r="AV3" t="str">
            <v>Delito 3</v>
          </cell>
          <cell r="AW3" t="str">
            <v>Delito 4</v>
          </cell>
          <cell r="AX3" t="str">
            <v>Delito 5</v>
          </cell>
          <cell r="AY3" t="str">
            <v>Delito 6</v>
          </cell>
          <cell r="AZ3" t="str">
            <v>Delito 7</v>
          </cell>
          <cell r="BA3" t="str">
            <v>Institución</v>
          </cell>
          <cell r="BB3" t="str">
            <v xml:space="preserve">Cargo </v>
          </cell>
          <cell r="BC3" t="str">
            <v xml:space="preserve">Periodo </v>
          </cell>
          <cell r="BD3" t="str">
            <v>Periodo 1</v>
          </cell>
          <cell r="BE3" t="str">
            <v>Periodo 2</v>
          </cell>
          <cell r="BF3" t="str">
            <v>Rama del poder Público</v>
          </cell>
          <cell r="BG3" t="str">
            <v>Autoridad Pública</v>
          </cell>
          <cell r="BH3" t="str">
            <v>Partido Político</v>
          </cell>
        </row>
        <row r="4">
          <cell r="A4">
            <v>759</v>
          </cell>
          <cell r="C4">
            <v>3</v>
          </cell>
          <cell r="D4">
            <v>80</v>
          </cell>
          <cell r="E4">
            <v>373</v>
          </cell>
          <cell r="F4">
            <v>1</v>
          </cell>
          <cell r="G4">
            <v>1</v>
          </cell>
          <cell r="H4">
            <v>1</v>
          </cell>
          <cell r="I4">
            <v>1</v>
          </cell>
          <cell r="J4">
            <v>1</v>
          </cell>
          <cell r="K4">
            <v>1</v>
          </cell>
          <cell r="L4">
            <v>1</v>
          </cell>
          <cell r="M4">
            <v>1</v>
          </cell>
          <cell r="N4">
            <v>1</v>
          </cell>
          <cell r="O4">
            <v>1</v>
          </cell>
          <cell r="P4">
            <v>1</v>
          </cell>
          <cell r="Q4">
            <v>2016</v>
          </cell>
          <cell r="R4">
            <v>2016</v>
          </cell>
          <cell r="S4">
            <v>2016</v>
          </cell>
          <cell r="T4">
            <v>2016</v>
          </cell>
          <cell r="U4">
            <v>2016</v>
          </cell>
          <cell r="V4">
            <v>2016</v>
          </cell>
          <cell r="W4">
            <v>2016</v>
          </cell>
          <cell r="X4">
            <v>2016</v>
          </cell>
          <cell r="Y4">
            <v>2016</v>
          </cell>
          <cell r="Z4">
            <v>2016</v>
          </cell>
          <cell r="AA4">
            <v>2016</v>
          </cell>
          <cell r="AB4" t="str">
            <v>Condenado penalmente</v>
          </cell>
          <cell r="AC4" t="str">
            <v>No Disponible</v>
          </cell>
          <cell r="AD4" t="str">
            <v>Penal</v>
          </cell>
          <cell r="AE4" t="str">
            <v>Fallo: culpable</v>
          </cell>
          <cell r="AF4" t="str">
            <v>Fiscalía General de la Nación</v>
          </cell>
          <cell r="AG4">
            <v>2016</v>
          </cell>
          <cell r="AH4">
            <v>0</v>
          </cell>
          <cell r="AI4">
            <v>759</v>
          </cell>
          <cell r="AJ4" t="str">
            <v>Ana María Arias Trujillo</v>
          </cell>
          <cell r="AK4" t="str">
            <v>F</v>
          </cell>
          <cell r="AL4" t="str">
            <v>Actor involucrado</v>
          </cell>
          <cell r="AM4">
            <v>3</v>
          </cell>
          <cell r="AN4" t="str">
            <v>Servidores públicos</v>
          </cell>
          <cell r="AO4" t="str">
            <v>Libre nombramiento y remoción</v>
          </cell>
          <cell r="AP4">
            <v>3</v>
          </cell>
          <cell r="AQ4" t="str">
            <v>No Aplica</v>
          </cell>
          <cell r="AR4" t="str">
            <v>No Aplica</v>
          </cell>
          <cell r="AS4" t="str">
            <v>No Aplica</v>
          </cell>
          <cell r="AT4" t="str">
            <v>Concierto para delinquir</v>
          </cell>
          <cell r="AU4" t="str">
            <v>Concusión</v>
          </cell>
          <cell r="AV4" t="str">
            <v>Prevaricato</v>
          </cell>
          <cell r="AW4">
            <v>3</v>
          </cell>
          <cell r="AX4">
            <v>3</v>
          </cell>
          <cell r="AY4">
            <v>3</v>
          </cell>
          <cell r="AZ4">
            <v>3</v>
          </cell>
          <cell r="BA4" t="str">
            <v>Juzgado Tercero Especializado de Villavicencio</v>
          </cell>
          <cell r="BB4" t="str">
            <v xml:space="preserve">Funcionario Jurídico </v>
          </cell>
          <cell r="BC4" t="str">
            <v>No disponible</v>
          </cell>
          <cell r="BD4" t="str">
            <v>No disponible</v>
          </cell>
          <cell r="BE4" t="str">
            <v>No disponible</v>
          </cell>
          <cell r="BF4" t="str">
            <v>Rama Judicial</v>
          </cell>
          <cell r="BG4" t="str">
            <v>No</v>
          </cell>
          <cell r="BH4" t="str">
            <v>No Disponible</v>
          </cell>
        </row>
        <row r="5">
          <cell r="A5">
            <v>760</v>
          </cell>
          <cell r="C5">
            <v>5</v>
          </cell>
          <cell r="D5">
            <v>80</v>
          </cell>
          <cell r="E5">
            <v>372</v>
          </cell>
          <cell r="F5">
            <v>1</v>
          </cell>
          <cell r="G5">
            <v>1</v>
          </cell>
          <cell r="H5">
            <v>1</v>
          </cell>
          <cell r="I5">
            <v>1</v>
          </cell>
          <cell r="J5">
            <v>1</v>
          </cell>
          <cell r="K5">
            <v>1</v>
          </cell>
          <cell r="L5">
            <v>1</v>
          </cell>
          <cell r="M5">
            <v>1</v>
          </cell>
          <cell r="N5">
            <v>1</v>
          </cell>
          <cell r="O5">
            <v>1</v>
          </cell>
          <cell r="P5">
            <v>1</v>
          </cell>
          <cell r="Q5">
            <v>2016</v>
          </cell>
          <cell r="R5">
            <v>2016</v>
          </cell>
          <cell r="S5">
            <v>2016</v>
          </cell>
          <cell r="T5">
            <v>2016</v>
          </cell>
          <cell r="U5">
            <v>2016</v>
          </cell>
          <cell r="V5">
            <v>2016</v>
          </cell>
          <cell r="W5">
            <v>2016</v>
          </cell>
          <cell r="X5">
            <v>2016</v>
          </cell>
          <cell r="Y5">
            <v>2016</v>
          </cell>
          <cell r="Z5">
            <v>2016</v>
          </cell>
          <cell r="AA5">
            <v>2016</v>
          </cell>
          <cell r="AB5" t="str">
            <v>Absuelto</v>
          </cell>
          <cell r="AC5" t="str">
            <v>No Disponible</v>
          </cell>
          <cell r="AD5" t="str">
            <v>Penal</v>
          </cell>
          <cell r="AE5" t="str">
            <v>Fallo: absolución</v>
          </cell>
          <cell r="AF5" t="str">
            <v>Fiscalía General de la Nación</v>
          </cell>
          <cell r="AG5">
            <v>2016</v>
          </cell>
          <cell r="AH5">
            <v>0</v>
          </cell>
          <cell r="AI5">
            <v>760</v>
          </cell>
          <cell r="AJ5" t="str">
            <v>Carlos Augusto Moreno Acevedo</v>
          </cell>
          <cell r="AK5" t="str">
            <v>M</v>
          </cell>
          <cell r="AL5" t="str">
            <v>Actor involucrado</v>
          </cell>
          <cell r="AM5">
            <v>3</v>
          </cell>
          <cell r="AN5" t="str">
            <v>Altos Dignatarios</v>
          </cell>
          <cell r="AO5" t="str">
            <v>Rama judicial</v>
          </cell>
          <cell r="AP5" t="str">
            <v>Juez</v>
          </cell>
          <cell r="AQ5" t="str">
            <v>No Aplica</v>
          </cell>
          <cell r="AR5" t="str">
            <v>No Aplica</v>
          </cell>
          <cell r="AS5" t="str">
            <v>No Aplica</v>
          </cell>
          <cell r="AT5" t="str">
            <v>Concierto para delinquir</v>
          </cell>
          <cell r="AU5" t="str">
            <v>Concusión</v>
          </cell>
          <cell r="AV5" t="str">
            <v>Prevaricato</v>
          </cell>
          <cell r="AW5">
            <v>3</v>
          </cell>
          <cell r="AX5">
            <v>3</v>
          </cell>
          <cell r="AY5">
            <v>3</v>
          </cell>
          <cell r="AZ5">
            <v>3</v>
          </cell>
          <cell r="BA5" t="str">
            <v>Juzgado Tercero Especializado de Villavicencio</v>
          </cell>
          <cell r="BB5" t="str">
            <v xml:space="preserve">Juez </v>
          </cell>
          <cell r="BC5" t="str">
            <v>No disponible</v>
          </cell>
          <cell r="BD5" t="str">
            <v>No disponible</v>
          </cell>
          <cell r="BE5" t="str">
            <v>No disponible</v>
          </cell>
          <cell r="BF5" t="str">
            <v>Rama Judicial</v>
          </cell>
          <cell r="BG5" t="str">
            <v>No</v>
          </cell>
          <cell r="BH5" t="str">
            <v>No Disponible</v>
          </cell>
        </row>
        <row r="6">
          <cell r="A6">
            <v>761</v>
          </cell>
          <cell r="C6">
            <v>2</v>
          </cell>
          <cell r="D6">
            <v>80</v>
          </cell>
          <cell r="E6">
            <v>28</v>
          </cell>
          <cell r="F6">
            <v>28</v>
          </cell>
          <cell r="G6">
            <v>28</v>
          </cell>
          <cell r="H6">
            <v>28</v>
          </cell>
          <cell r="I6">
            <v>28</v>
          </cell>
          <cell r="J6">
            <v>28</v>
          </cell>
          <cell r="K6">
            <v>28</v>
          </cell>
          <cell r="L6">
            <v>28</v>
          </cell>
          <cell r="M6">
            <v>28</v>
          </cell>
          <cell r="N6">
            <v>28</v>
          </cell>
          <cell r="O6">
            <v>28</v>
          </cell>
          <cell r="P6">
            <v>28</v>
          </cell>
          <cell r="Q6">
            <v>2016</v>
          </cell>
          <cell r="R6">
            <v>2016</v>
          </cell>
          <cell r="S6">
            <v>2016</v>
          </cell>
          <cell r="T6">
            <v>2016</v>
          </cell>
          <cell r="U6">
            <v>2016</v>
          </cell>
          <cell r="V6">
            <v>2016</v>
          </cell>
          <cell r="W6">
            <v>2016</v>
          </cell>
          <cell r="X6">
            <v>2016</v>
          </cell>
          <cell r="Y6">
            <v>2016</v>
          </cell>
          <cell r="Z6">
            <v>2016</v>
          </cell>
          <cell r="AA6">
            <v>2016</v>
          </cell>
          <cell r="AB6" t="str">
            <v xml:space="preserve">No Aplica </v>
          </cell>
          <cell r="AC6" t="str">
            <v xml:space="preserve">No Aplica </v>
          </cell>
          <cell r="AD6" t="str">
            <v>No Aplica</v>
          </cell>
          <cell r="AE6" t="str">
            <v>No Aplica</v>
          </cell>
          <cell r="AF6" t="str">
            <v>No Aplica</v>
          </cell>
          <cell r="AG6" t="str">
            <v>No Aplica</v>
          </cell>
          <cell r="AH6">
            <v>2016</v>
          </cell>
          <cell r="AI6">
            <v>761</v>
          </cell>
          <cell r="AJ6" t="str">
            <v>Fiscalía General de la Nación</v>
          </cell>
          <cell r="AK6" t="str">
            <v>No Aplica</v>
          </cell>
          <cell r="AL6" t="str">
            <v>Actor de Conocimiento</v>
          </cell>
          <cell r="AM6">
            <v>2</v>
          </cell>
          <cell r="AN6" t="str">
            <v>No Aplica</v>
          </cell>
          <cell r="AO6" t="str">
            <v>No Aplica</v>
          </cell>
          <cell r="AP6" t="str">
            <v>No Aplica</v>
          </cell>
          <cell r="AQ6" t="str">
            <v>Entidades del Estado</v>
          </cell>
          <cell r="AR6" t="str">
            <v>Rama judicial</v>
          </cell>
          <cell r="AS6" t="str">
            <v>No disponible</v>
          </cell>
          <cell r="AT6" t="str">
            <v>Concierto para delinquir</v>
          </cell>
          <cell r="AU6" t="str">
            <v>Concusión</v>
          </cell>
          <cell r="AV6" t="str">
            <v>Prevaricato</v>
          </cell>
          <cell r="AW6">
            <v>2</v>
          </cell>
          <cell r="AX6">
            <v>2</v>
          </cell>
          <cell r="AY6">
            <v>2</v>
          </cell>
          <cell r="AZ6">
            <v>2</v>
          </cell>
          <cell r="BA6" t="str">
            <v>Fiscalía General de la Nación</v>
          </cell>
          <cell r="BB6" t="str">
            <v>No Aplica</v>
          </cell>
          <cell r="BC6" t="str">
            <v>No Aplica</v>
          </cell>
          <cell r="BD6" t="str">
            <v>No Aplica</v>
          </cell>
          <cell r="BE6" t="str">
            <v>No Aplica</v>
          </cell>
          <cell r="BF6" t="str">
            <v>Rama Judicial</v>
          </cell>
          <cell r="BG6" t="str">
            <v>No</v>
          </cell>
          <cell r="BH6" t="str">
            <v>No Aplica</v>
          </cell>
        </row>
        <row r="7">
          <cell r="A7">
            <v>762</v>
          </cell>
          <cell r="C7">
            <v>4</v>
          </cell>
          <cell r="D7">
            <v>80</v>
          </cell>
          <cell r="E7">
            <v>374</v>
          </cell>
          <cell r="F7">
            <v>1</v>
          </cell>
          <cell r="G7">
            <v>1</v>
          </cell>
          <cell r="H7">
            <v>1</v>
          </cell>
          <cell r="I7">
            <v>1</v>
          </cell>
          <cell r="J7">
            <v>1</v>
          </cell>
          <cell r="K7">
            <v>1</v>
          </cell>
          <cell r="L7">
            <v>1</v>
          </cell>
          <cell r="M7">
            <v>1</v>
          </cell>
          <cell r="N7">
            <v>1</v>
          </cell>
          <cell r="O7">
            <v>1</v>
          </cell>
          <cell r="P7">
            <v>1</v>
          </cell>
          <cell r="Q7">
            <v>2016</v>
          </cell>
          <cell r="R7">
            <v>2016</v>
          </cell>
          <cell r="S7">
            <v>2016</v>
          </cell>
          <cell r="T7">
            <v>2016</v>
          </cell>
          <cell r="U7">
            <v>2016</v>
          </cell>
          <cell r="V7">
            <v>2016</v>
          </cell>
          <cell r="W7">
            <v>2016</v>
          </cell>
          <cell r="X7">
            <v>2016</v>
          </cell>
          <cell r="Y7">
            <v>2016</v>
          </cell>
          <cell r="Z7">
            <v>2016</v>
          </cell>
          <cell r="AA7">
            <v>2016</v>
          </cell>
          <cell r="AB7" t="str">
            <v>Condenado penalmente</v>
          </cell>
          <cell r="AC7" t="str">
            <v>No Disponible</v>
          </cell>
          <cell r="AD7" t="str">
            <v>Penal</v>
          </cell>
          <cell r="AE7" t="str">
            <v>Fallo: culpable</v>
          </cell>
          <cell r="AF7" t="str">
            <v>Fiscalía General de la Nación</v>
          </cell>
          <cell r="AG7">
            <v>2016</v>
          </cell>
          <cell r="AH7">
            <v>0</v>
          </cell>
          <cell r="AI7">
            <v>762</v>
          </cell>
          <cell r="AJ7" t="str">
            <v>Humberto Trujillo Sandoval</v>
          </cell>
          <cell r="AK7" t="str">
            <v>M</v>
          </cell>
          <cell r="AL7" t="str">
            <v>Actor involucrado</v>
          </cell>
          <cell r="AM7">
            <v>3</v>
          </cell>
          <cell r="AN7" t="str">
            <v>Servidores públicos</v>
          </cell>
          <cell r="AO7" t="str">
            <v>Libre nombramiento y remoción</v>
          </cell>
          <cell r="AP7">
            <v>3</v>
          </cell>
          <cell r="AQ7" t="str">
            <v>No Aplica</v>
          </cell>
          <cell r="AR7" t="str">
            <v>No Aplica</v>
          </cell>
          <cell r="AS7" t="str">
            <v>No Aplica</v>
          </cell>
          <cell r="AT7" t="str">
            <v>Concierto para delinquir</v>
          </cell>
          <cell r="AU7" t="str">
            <v>Concusión</v>
          </cell>
          <cell r="AV7" t="str">
            <v>Prevaricato</v>
          </cell>
          <cell r="AW7">
            <v>3</v>
          </cell>
          <cell r="AX7">
            <v>3</v>
          </cell>
          <cell r="AY7">
            <v>3</v>
          </cell>
          <cell r="AZ7">
            <v>3</v>
          </cell>
          <cell r="BA7" t="str">
            <v>Juzgado Tercero Especializado de Villavicencio</v>
          </cell>
          <cell r="BB7" t="str">
            <v xml:space="preserve">Funcionario público </v>
          </cell>
          <cell r="BC7" t="str">
            <v>No disponible</v>
          </cell>
          <cell r="BD7" t="str">
            <v>No disponible</v>
          </cell>
          <cell r="BE7" t="str">
            <v>No disponible</v>
          </cell>
          <cell r="BF7" t="str">
            <v>Rama Judicial</v>
          </cell>
          <cell r="BG7" t="str">
            <v>No</v>
          </cell>
          <cell r="BH7" t="str">
            <v>No Disponible</v>
          </cell>
        </row>
        <row r="8">
          <cell r="A8">
            <v>763</v>
          </cell>
          <cell r="B8">
            <v>6</v>
          </cell>
          <cell r="C8">
            <v>1</v>
          </cell>
          <cell r="D8">
            <v>80</v>
          </cell>
          <cell r="E8">
            <v>376</v>
          </cell>
          <cell r="F8">
            <v>376</v>
          </cell>
          <cell r="G8" t="str">
            <v>2016, Meta, Corrupción Judicial , Jueces cobraban sobornos para garantizar procesos de restitución de tierras</v>
          </cell>
          <cell r="H8" t="str">
            <v>Eso le sale en cien milloncitos</v>
          </cell>
          <cell r="I8" t="str">
            <v>Juzgado cobró 100 millones por fallar en favor de ganadero.</v>
          </cell>
          <cell r="J8" t="str">
            <v>En 2016, un juez especializado de restitución de tierras de Villavicencio, junto con otros tres funcionarios de su despacho, habrían contactado a individuos envueltos en procesos judiciales para ofrecerles fallos favorables a cambio del pago de altas sumas de dinero. A partir de la denuncia interpuesta por un ganadero, involucrado en un proceso de restitución de tierras en el que un grupo de indígenas reclamaba una de sus fincas, la Fiscalía General de la Nación abrió la investigación contra los funcionarios judiciales. Los funcionarios habrían contactado al ganadero proponiéndole fallar a su favor a cambio del pago de $100 millones de pesos . Como resultado de la investigación, los presuntos involucrados en el hecho de corrupción fueron capturados por la Dijín en Villavicencio en junio del 2016 y posteriormente judicializados en Bogotá. Mientras que el juez especializado fue dejado en libertad por la juez a cargo del proceso, tras no disponer de material probatorio suficiente para determinar su responsabilidad en los hechos de corrupción, los otros tres funcionarios fueron condenados, habiendo uno de ellos aceptado su responsabilidad por el delito de concusión.</v>
          </cell>
          <cell r="K8" t="str">
            <v>No</v>
          </cell>
          <cell r="L8" t="str">
            <v>META</v>
          </cell>
          <cell r="M8" t="str">
            <v>VILLAVICENCIO</v>
          </cell>
          <cell r="N8" t="str">
            <v>orden municipal</v>
          </cell>
          <cell r="O8" t="str">
            <v>Agricultura y desarrollo rural</v>
          </cell>
          <cell r="P8">
            <v>376</v>
          </cell>
          <cell r="Q8">
            <v>2016</v>
          </cell>
          <cell r="R8">
            <v>2016</v>
          </cell>
          <cell r="S8">
            <v>100000000</v>
          </cell>
          <cell r="T8" t="str">
            <v xml:space="preserve">No Disponible </v>
          </cell>
          <cell r="U8" t="str">
            <v xml:space="preserve">No Disponible </v>
          </cell>
          <cell r="V8" t="str">
            <v>De 0 a 100 millones de pesos</v>
          </cell>
          <cell r="W8" t="str">
            <v>Derechos fundamentales, civiles y políticos</v>
          </cell>
          <cell r="X8" t="str">
            <v>Corrupción judicial</v>
          </cell>
          <cell r="Y8" t="str">
            <v>Pequeña corrupción</v>
          </cell>
          <cell r="Z8" t="str">
            <v>Otros procesos administrativos</v>
          </cell>
          <cell r="AA8" t="str">
            <v>informe II 2016-2018</v>
          </cell>
          <cell r="AB8" t="str">
            <v xml:space="preserve">No Aplica </v>
          </cell>
          <cell r="AC8" t="str">
            <v xml:space="preserve">No Aplica </v>
          </cell>
          <cell r="AD8" t="str">
            <v>No Aplica</v>
          </cell>
          <cell r="AE8" t="str">
            <v>No Aplica</v>
          </cell>
          <cell r="AF8" t="str">
            <v>No Aplica</v>
          </cell>
          <cell r="AG8" t="str">
            <v>No Aplica</v>
          </cell>
          <cell r="AH8">
            <v>100000000</v>
          </cell>
          <cell r="AI8">
            <v>763</v>
          </cell>
          <cell r="AJ8" t="str">
            <v>Juez 37 de control de garantías de Bogotá</v>
          </cell>
          <cell r="AK8" t="str">
            <v>M</v>
          </cell>
          <cell r="AL8" t="str">
            <v>Actor de Conocimiento</v>
          </cell>
          <cell r="AM8">
            <v>2</v>
          </cell>
          <cell r="AN8" t="str">
            <v>Altos Dignatarios</v>
          </cell>
          <cell r="AO8" t="str">
            <v>Rama judicial</v>
          </cell>
          <cell r="AP8" t="str">
            <v>Juez</v>
          </cell>
          <cell r="AQ8" t="str">
            <v>No Aplica</v>
          </cell>
          <cell r="AR8" t="str">
            <v>No Aplica</v>
          </cell>
          <cell r="AS8" t="str">
            <v>No Aplica</v>
          </cell>
          <cell r="AT8" t="str">
            <v>Concierto para delinquir</v>
          </cell>
          <cell r="AU8" t="str">
            <v>Concusión</v>
          </cell>
          <cell r="AV8" t="str">
            <v>Prevaricato</v>
          </cell>
          <cell r="AW8">
            <v>2</v>
          </cell>
          <cell r="AX8">
            <v>2</v>
          </cell>
          <cell r="AY8">
            <v>2</v>
          </cell>
          <cell r="AZ8">
            <v>2</v>
          </cell>
          <cell r="BA8" t="str">
            <v>No disponible</v>
          </cell>
          <cell r="BB8" t="str">
            <v xml:space="preserve">Juez </v>
          </cell>
          <cell r="BC8" t="str">
            <v>No disponible</v>
          </cell>
          <cell r="BD8" t="str">
            <v>No disponible</v>
          </cell>
          <cell r="BE8" t="str">
            <v>No disponible</v>
          </cell>
          <cell r="BF8" t="str">
            <v>Rama Judicial</v>
          </cell>
          <cell r="BG8" t="str">
            <v>No</v>
          </cell>
          <cell r="BH8" t="str">
            <v>No Disponible</v>
          </cell>
        </row>
        <row r="9">
          <cell r="A9">
            <v>764</v>
          </cell>
          <cell r="C9">
            <v>6</v>
          </cell>
          <cell r="D9">
            <v>80</v>
          </cell>
          <cell r="E9">
            <v>375</v>
          </cell>
          <cell r="F9">
            <v>1</v>
          </cell>
          <cell r="G9">
            <v>1</v>
          </cell>
          <cell r="H9">
            <v>1</v>
          </cell>
          <cell r="I9">
            <v>1</v>
          </cell>
          <cell r="J9">
            <v>1</v>
          </cell>
          <cell r="K9">
            <v>1</v>
          </cell>
          <cell r="L9">
            <v>1</v>
          </cell>
          <cell r="M9">
            <v>1</v>
          </cell>
          <cell r="N9">
            <v>1</v>
          </cell>
          <cell r="O9">
            <v>1</v>
          </cell>
          <cell r="P9">
            <v>1</v>
          </cell>
          <cell r="Q9">
            <v>2016</v>
          </cell>
          <cell r="R9">
            <v>2016</v>
          </cell>
          <cell r="S9">
            <v>2016</v>
          </cell>
          <cell r="T9">
            <v>2016</v>
          </cell>
          <cell r="U9">
            <v>2016</v>
          </cell>
          <cell r="V9">
            <v>2016</v>
          </cell>
          <cell r="W9">
            <v>2016</v>
          </cell>
          <cell r="X9">
            <v>2016</v>
          </cell>
          <cell r="Y9">
            <v>2016</v>
          </cell>
          <cell r="Z9">
            <v>2016</v>
          </cell>
          <cell r="AA9">
            <v>2016</v>
          </cell>
          <cell r="AB9" t="str">
            <v>Condenado penalmente</v>
          </cell>
          <cell r="AC9" t="str">
            <v>No Disponible</v>
          </cell>
          <cell r="AD9" t="str">
            <v>Penal</v>
          </cell>
          <cell r="AE9" t="str">
            <v>Fallo: culpable</v>
          </cell>
          <cell r="AF9" t="str">
            <v>Fiscalía General de la Nación</v>
          </cell>
          <cell r="AG9">
            <v>2016</v>
          </cell>
          <cell r="AH9">
            <v>0</v>
          </cell>
          <cell r="AI9">
            <v>764</v>
          </cell>
          <cell r="AJ9" t="str">
            <v>Rigaúl Sanclemente Cardona</v>
          </cell>
          <cell r="AK9" t="str">
            <v>M</v>
          </cell>
          <cell r="AL9" t="str">
            <v>Actor involucrado</v>
          </cell>
          <cell r="AM9">
            <v>3</v>
          </cell>
          <cell r="AN9" t="str">
            <v>Servidores públicos</v>
          </cell>
          <cell r="AO9" t="str">
            <v>Libre nombramiento y remoción</v>
          </cell>
          <cell r="AP9">
            <v>3</v>
          </cell>
          <cell r="AQ9" t="str">
            <v>No Aplica</v>
          </cell>
          <cell r="AR9" t="str">
            <v>No Aplica</v>
          </cell>
          <cell r="AS9" t="str">
            <v>No Aplica</v>
          </cell>
          <cell r="AT9" t="str">
            <v>Concierto para delinquir</v>
          </cell>
          <cell r="AU9" t="str">
            <v>Concusión</v>
          </cell>
          <cell r="AV9" t="str">
            <v>Prevaricato</v>
          </cell>
          <cell r="AW9">
            <v>3</v>
          </cell>
          <cell r="AX9">
            <v>3</v>
          </cell>
          <cell r="AY9">
            <v>3</v>
          </cell>
          <cell r="AZ9">
            <v>3</v>
          </cell>
          <cell r="BA9" t="str">
            <v>Juzgado Tercero Especializado de Villavicencio</v>
          </cell>
          <cell r="BB9" t="str">
            <v xml:space="preserve">Funcionario público </v>
          </cell>
          <cell r="BC9" t="str">
            <v>No disponible</v>
          </cell>
          <cell r="BD9" t="str">
            <v>No disponible</v>
          </cell>
          <cell r="BE9" t="str">
            <v>No disponible</v>
          </cell>
          <cell r="BF9" t="str">
            <v>Rama Judicial</v>
          </cell>
          <cell r="BG9" t="str">
            <v>No</v>
          </cell>
          <cell r="BH9" t="str">
            <v>No Disponible</v>
          </cell>
        </row>
        <row r="10">
          <cell r="A10">
            <v>338</v>
          </cell>
          <cell r="C10">
            <v>3</v>
          </cell>
          <cell r="D10">
            <v>222</v>
          </cell>
          <cell r="E10">
            <v>1146</v>
          </cell>
          <cell r="F10">
            <v>1146</v>
          </cell>
          <cell r="G10">
            <v>1146</v>
          </cell>
          <cell r="H10">
            <v>1146</v>
          </cell>
          <cell r="I10">
            <v>1146</v>
          </cell>
          <cell r="J10">
            <v>1146</v>
          </cell>
          <cell r="K10">
            <v>1146</v>
          </cell>
          <cell r="L10">
            <v>1146</v>
          </cell>
          <cell r="M10">
            <v>1146</v>
          </cell>
          <cell r="N10">
            <v>1146</v>
          </cell>
          <cell r="O10">
            <v>1146</v>
          </cell>
          <cell r="P10">
            <v>1146</v>
          </cell>
          <cell r="Q10">
            <v>2012</v>
          </cell>
          <cell r="R10">
            <v>2012</v>
          </cell>
          <cell r="S10">
            <v>2012</v>
          </cell>
          <cell r="T10">
            <v>2012</v>
          </cell>
          <cell r="U10">
            <v>2012</v>
          </cell>
          <cell r="V10">
            <v>2012</v>
          </cell>
          <cell r="W10">
            <v>2012</v>
          </cell>
          <cell r="X10">
            <v>2012</v>
          </cell>
          <cell r="Y10">
            <v>2012</v>
          </cell>
          <cell r="Z10">
            <v>2012</v>
          </cell>
          <cell r="AA10">
            <v>2012</v>
          </cell>
          <cell r="AB10" t="str">
            <v>Capturado</v>
          </cell>
          <cell r="AC10" t="str">
            <v>No Disponible</v>
          </cell>
          <cell r="AD10" t="str">
            <v>Penal</v>
          </cell>
          <cell r="AE10" t="str">
            <v>Fallo: culpable</v>
          </cell>
          <cell r="AF10" t="str">
            <v>Fiscalía General de la Nación</v>
          </cell>
          <cell r="AG10">
            <v>2016</v>
          </cell>
          <cell r="AH10">
            <v>4</v>
          </cell>
          <cell r="AI10">
            <v>338</v>
          </cell>
          <cell r="AJ10" t="str">
            <v>Bartolo Valencia Ramos</v>
          </cell>
          <cell r="AK10" t="str">
            <v>M</v>
          </cell>
          <cell r="AL10" t="str">
            <v>Actor involucrado</v>
          </cell>
          <cell r="AM10">
            <v>3</v>
          </cell>
          <cell r="AN10" t="str">
            <v>Autoridad electa por votación popular</v>
          </cell>
          <cell r="AO10" t="str">
            <v>Alcalde</v>
          </cell>
          <cell r="AP10">
            <v>3</v>
          </cell>
          <cell r="AQ10" t="str">
            <v>No Aplica</v>
          </cell>
          <cell r="AR10" t="str">
            <v>No Aplica</v>
          </cell>
          <cell r="AS10" t="str">
            <v>No Aplica</v>
          </cell>
          <cell r="AT10" t="str">
            <v xml:space="preserve">Celebración indebida de contratos </v>
          </cell>
          <cell r="AU10" t="str">
            <v>Concierto para delinquir</v>
          </cell>
          <cell r="AV10" t="str">
            <v>Peculado</v>
          </cell>
          <cell r="AW10">
            <v>3</v>
          </cell>
          <cell r="AX10">
            <v>3</v>
          </cell>
          <cell r="AY10">
            <v>3</v>
          </cell>
          <cell r="AZ10">
            <v>3</v>
          </cell>
          <cell r="BA10" t="str">
            <v>Alcaldía municipal de Buenaventura</v>
          </cell>
          <cell r="BB10" t="str">
            <v xml:space="preserve">Alcalde </v>
          </cell>
          <cell r="BC10" t="str">
            <v>2012-2015</v>
          </cell>
          <cell r="BD10">
            <v>2012</v>
          </cell>
          <cell r="BE10">
            <v>2015</v>
          </cell>
          <cell r="BF10" t="str">
            <v>Rama Ejecutiva</v>
          </cell>
          <cell r="BG10" t="str">
            <v>Si</v>
          </cell>
          <cell r="BH10" t="str">
            <v>Partido Liberal Colombiano</v>
          </cell>
        </row>
        <row r="11">
          <cell r="A11">
            <v>339</v>
          </cell>
          <cell r="C11">
            <v>2</v>
          </cell>
          <cell r="D11">
            <v>222</v>
          </cell>
          <cell r="E11">
            <v>1061</v>
          </cell>
          <cell r="F11">
            <v>1</v>
          </cell>
          <cell r="G11">
            <v>1</v>
          </cell>
          <cell r="H11">
            <v>1</v>
          </cell>
          <cell r="I11">
            <v>1</v>
          </cell>
          <cell r="J11">
            <v>1</v>
          </cell>
          <cell r="K11">
            <v>1</v>
          </cell>
          <cell r="L11">
            <v>1</v>
          </cell>
          <cell r="M11">
            <v>1</v>
          </cell>
          <cell r="N11">
            <v>1</v>
          </cell>
          <cell r="O11">
            <v>1</v>
          </cell>
          <cell r="P11">
            <v>1</v>
          </cell>
          <cell r="Q11">
            <v>2012</v>
          </cell>
          <cell r="R11">
            <v>2012</v>
          </cell>
          <cell r="S11">
            <v>2012</v>
          </cell>
          <cell r="T11">
            <v>2012</v>
          </cell>
          <cell r="U11">
            <v>2012</v>
          </cell>
          <cell r="V11">
            <v>2012</v>
          </cell>
          <cell r="W11">
            <v>2012</v>
          </cell>
          <cell r="X11">
            <v>2012</v>
          </cell>
          <cell r="Y11">
            <v>2012</v>
          </cell>
          <cell r="Z11">
            <v>2012</v>
          </cell>
          <cell r="AA11">
            <v>2012</v>
          </cell>
          <cell r="AB11" t="str">
            <v>Capturado</v>
          </cell>
          <cell r="AC11" t="str">
            <v>No Disponible</v>
          </cell>
          <cell r="AD11" t="str">
            <v>Penal</v>
          </cell>
          <cell r="AE11" t="str">
            <v>Fallo: culpable</v>
          </cell>
          <cell r="AF11" t="str">
            <v>Fiscalía General de la Nación</v>
          </cell>
          <cell r="AG11">
            <v>2016</v>
          </cell>
          <cell r="AH11">
            <v>4</v>
          </cell>
          <cell r="AI11">
            <v>339</v>
          </cell>
          <cell r="AJ11" t="str">
            <v>Carlos Enrique Riascos Mosquera</v>
          </cell>
          <cell r="AK11" t="str">
            <v>M</v>
          </cell>
          <cell r="AL11" t="str">
            <v>Actor involucrado</v>
          </cell>
          <cell r="AM11">
            <v>3</v>
          </cell>
          <cell r="AN11" t="str">
            <v>Servidores públicos</v>
          </cell>
          <cell r="AO11" t="str">
            <v>Libre nombramiento y remoción</v>
          </cell>
          <cell r="AP11">
            <v>3</v>
          </cell>
          <cell r="AQ11" t="str">
            <v>No Aplica</v>
          </cell>
          <cell r="AR11" t="str">
            <v>No Aplica</v>
          </cell>
          <cell r="AS11" t="str">
            <v>No Aplica</v>
          </cell>
          <cell r="AT11" t="str">
            <v xml:space="preserve">Celebración indebida de contratos </v>
          </cell>
          <cell r="AU11" t="str">
            <v>Concierto para delinquir</v>
          </cell>
          <cell r="AV11" t="str">
            <v>Peculado</v>
          </cell>
          <cell r="AW11">
            <v>3</v>
          </cell>
          <cell r="AX11">
            <v>3</v>
          </cell>
          <cell r="AY11">
            <v>3</v>
          </cell>
          <cell r="AZ11">
            <v>3</v>
          </cell>
          <cell r="BA11" t="str">
            <v>Alcaldía de Buenaventura</v>
          </cell>
          <cell r="BB11" t="str">
            <v xml:space="preserve">Secretario distrital, municipal Y/o departamental </v>
          </cell>
          <cell r="BC11" t="str">
            <v>No disponible</v>
          </cell>
          <cell r="BD11" t="str">
            <v>No disponible</v>
          </cell>
          <cell r="BE11" t="str">
            <v>No disponible</v>
          </cell>
          <cell r="BF11" t="str">
            <v>Rama Ejecutiva</v>
          </cell>
          <cell r="BG11" t="str">
            <v>No</v>
          </cell>
          <cell r="BH11" t="str">
            <v>No Disponible</v>
          </cell>
        </row>
        <row r="12">
          <cell r="A12">
            <v>340</v>
          </cell>
          <cell r="B12">
            <v>3</v>
          </cell>
          <cell r="C12">
            <v>1</v>
          </cell>
          <cell r="D12">
            <v>222</v>
          </cell>
          <cell r="E12">
            <v>1185</v>
          </cell>
          <cell r="F12">
            <v>1</v>
          </cell>
          <cell r="G12" t="str">
            <v>2012-2015, Buenaventura, Valle del Cauca, corrupción administrativa, captura exalcalde de Buenaventura (2012-2015) Bartolo Valencia</v>
          </cell>
          <cell r="H12" t="str">
            <v>Qué mala educación...</v>
          </cell>
          <cell r="I12" t="str">
            <v>Capturan a Bartolo Valencia, exalcalde de Buenaventura, por apropiarse de 5.000 millones de pesos destinados a proyectos de educación.</v>
          </cell>
          <cell r="J12" t="str">
            <v>Entre 2012 y 2015, Bartolo Valencia Ramos, alcalde de Buenaventura , junto con Carlos Riascos, secretario de educación de la época, y Rosminda Sanclemente, rectora de un centro educativo del municipio, se habrían apropiado de recursos de cuatro contratos por un valor cercano a los $ 5.000 millones de pesos destinados a servicios para estudiantes de bajos recursos. Según la investigación de la Fiscalía General de la Nación , se apropiaron de ese dinero de diversas maneras, entre ellas subcontratación con terceros e inscripción de estudiantes “fantasma”, sustentando por ejemplo servicios a 100 estudiantes que nunca existieron. En 2015 el alcalde fue capturado y posteriormente dejado en libertad. En marzo de 2016 el mandatario fue recapturado junto con el secretario de educación y la rectora para responder ante la justicia por los delitos de peculado, concierto para delinquir y contrato sin el cumplimiento de los requisitos legales.</v>
          </cell>
          <cell r="K12" t="str">
            <v>No</v>
          </cell>
          <cell r="L12" t="str">
            <v>VALLE</v>
          </cell>
          <cell r="M12" t="str">
            <v>BUENAVENTURA</v>
          </cell>
          <cell r="N12" t="str">
            <v>orden municipal</v>
          </cell>
          <cell r="O12" t="str">
            <v>Educación</v>
          </cell>
          <cell r="P12">
            <v>1</v>
          </cell>
          <cell r="Q12">
            <v>2012</v>
          </cell>
          <cell r="R12">
            <v>2015</v>
          </cell>
          <cell r="S12" t="str">
            <v xml:space="preserve">No Disponible </v>
          </cell>
          <cell r="T12">
            <v>5000000000</v>
          </cell>
          <cell r="U12" t="str">
            <v xml:space="preserve">No Disponible </v>
          </cell>
          <cell r="V12" t="str">
            <v>De 5001 a 10.000 millones de pesos</v>
          </cell>
          <cell r="W12" t="str">
            <v>Derechos sociales, económicos y culturales</v>
          </cell>
          <cell r="X12" t="str">
            <v>Corrupción Administrativa</v>
          </cell>
          <cell r="Y12" t="str">
            <v>Pequeña corrupción</v>
          </cell>
          <cell r="Z12" t="str">
            <v>Contratación pública</v>
          </cell>
          <cell r="AA12" t="str">
            <v>informe II 2016-2018</v>
          </cell>
          <cell r="AB12" t="str">
            <v>Capturado</v>
          </cell>
          <cell r="AC12" t="str">
            <v>No Disponible</v>
          </cell>
          <cell r="AD12" t="str">
            <v>Penal</v>
          </cell>
          <cell r="AE12" t="str">
            <v>Fallo: culpable</v>
          </cell>
          <cell r="AF12" t="str">
            <v>Fiscalía General de la Nación</v>
          </cell>
          <cell r="AG12">
            <v>2016</v>
          </cell>
          <cell r="AH12">
            <v>4</v>
          </cell>
          <cell r="AI12">
            <v>340</v>
          </cell>
          <cell r="AJ12" t="str">
            <v>Rosminda Sanclemente</v>
          </cell>
          <cell r="AK12" t="str">
            <v>F</v>
          </cell>
          <cell r="AL12" t="str">
            <v>Actor involucrado</v>
          </cell>
          <cell r="AM12">
            <v>3</v>
          </cell>
          <cell r="AN12" t="str">
            <v>Servidores públicos</v>
          </cell>
          <cell r="AO12" t="str">
            <v>Libre nombramiento y remoción</v>
          </cell>
          <cell r="AP12">
            <v>3</v>
          </cell>
          <cell r="AQ12" t="str">
            <v>No Aplica</v>
          </cell>
          <cell r="AR12" t="str">
            <v>No Aplica</v>
          </cell>
          <cell r="AS12" t="str">
            <v>No Aplica</v>
          </cell>
          <cell r="AT12" t="str">
            <v xml:space="preserve">Celebración indebida de contratos </v>
          </cell>
          <cell r="AU12" t="str">
            <v>Concierto para delinquir</v>
          </cell>
          <cell r="AV12" t="str">
            <v>Peculado</v>
          </cell>
          <cell r="AW12">
            <v>3</v>
          </cell>
          <cell r="AX12">
            <v>3</v>
          </cell>
          <cell r="AY12">
            <v>3</v>
          </cell>
          <cell r="AZ12">
            <v>3</v>
          </cell>
          <cell r="BA12" t="str">
            <v>Institución educativa de Buenaventura</v>
          </cell>
          <cell r="BB12" t="str">
            <v>Empleado de entidad educativa</v>
          </cell>
          <cell r="BC12" t="str">
            <v>No disponible</v>
          </cell>
          <cell r="BD12" t="str">
            <v>No disponible</v>
          </cell>
          <cell r="BE12" t="str">
            <v>No disponible</v>
          </cell>
          <cell r="BF12" t="str">
            <v>No Aplica</v>
          </cell>
          <cell r="BG12" t="str">
            <v>No</v>
          </cell>
          <cell r="BH12" t="str">
            <v>No Disponible</v>
          </cell>
        </row>
        <row r="13">
          <cell r="A13">
            <v>563</v>
          </cell>
          <cell r="B13">
            <v>5</v>
          </cell>
          <cell r="C13">
            <v>1</v>
          </cell>
          <cell r="D13">
            <v>252</v>
          </cell>
          <cell r="E13">
            <v>1315</v>
          </cell>
          <cell r="F13">
            <v>1</v>
          </cell>
          <cell r="G13" t="str">
            <v>2015, Bolívar, Corrupción Administrativa , Detrimento Patrimonial en el ICBF</v>
          </cell>
          <cell r="H13" t="str">
            <v>Familia que negocia unida...</v>
          </cell>
          <cell r="I13" t="str">
            <v>Se revela Detrimento Patrimonial en el ICBF de Bolívar</v>
          </cell>
          <cell r="J13" t="str">
            <v>En 2015, la Fundación Prociencia y el Instituto Colombiano de Bienestar Familiar (ICBF) suscribieron un contrato por mas de $7 mil millones de pesos para la alimentación de niños de cero hasta cinco años de edad y madres gestantes en 10 municipios del departamento de Bolívar. En 2016, inició una investigación por parte de la Fiscalía General de la Nación que determinó la presunta apropiación de aproximadamente $1.500 millones de pesos a través del cobro de refrigerios que no fueron entregados y sobrecostos en conceptos no autorizados en el contrato. De igual forma, se determinó que las empresas proveedoras de insumos alimenticios, Distrimarket MYM SAS, Minimimarket SAS, y Comercio y Logística Integral SAS, fueron creadas un mes después de la firma del contrato; cuyos representantes legales eran los hijos de la Tesorera, y sobrinos de Olga Lucía Pérez Gutiérrez, Representante legal de fundación, Iván Camilo y María Camila Mendonza Pérez. Los implicados respondieron por los delitos de peculado por apropiación, concierto para delinquir y falsedad en documento privado. En diciembre de 2016 recobraron la libertad por falta de pruebas; no obstante en enero del 2018, en segunda instancia se expidió medida de aseguramiento de detención preventiva en centro carcelario y fueron recapturado en febrero de 2018.</v>
          </cell>
          <cell r="K13" t="str">
            <v>No</v>
          </cell>
          <cell r="L13" t="str">
            <v>BOLIVAR</v>
          </cell>
          <cell r="M13">
            <v>1</v>
          </cell>
          <cell r="N13" t="str">
            <v>orden departamental</v>
          </cell>
          <cell r="O13" t="str">
            <v>Educación</v>
          </cell>
          <cell r="P13">
            <v>1</v>
          </cell>
          <cell r="Q13">
            <v>2015</v>
          </cell>
          <cell r="R13">
            <v>2018</v>
          </cell>
          <cell r="S13">
            <v>7818524064</v>
          </cell>
          <cell r="T13">
            <v>1566150198</v>
          </cell>
          <cell r="U13" t="str">
            <v xml:space="preserve">No Disponible </v>
          </cell>
          <cell r="V13" t="str">
            <v>De 5001 a 10.000 millones de pesos</v>
          </cell>
          <cell r="W13" t="str">
            <v>Derechos sociales, económicos y culturales</v>
          </cell>
          <cell r="X13" t="str">
            <v>Corrupción Administrativa</v>
          </cell>
          <cell r="Y13" t="str">
            <v>Gran corrupción</v>
          </cell>
          <cell r="Z13" t="str">
            <v>Provisión de bienes y servicios</v>
          </cell>
          <cell r="AA13" t="str">
            <v>informe II 2016-2018</v>
          </cell>
          <cell r="AB13" t="str">
            <v>Capturado</v>
          </cell>
          <cell r="AC13" t="str">
            <v>En la cárcel</v>
          </cell>
          <cell r="AD13" t="str">
            <v>Penal</v>
          </cell>
          <cell r="AE13" t="str">
            <v>Fallo de segunda instancia</v>
          </cell>
          <cell r="AF13" t="str">
            <v>Fiscalía General de la Nación</v>
          </cell>
          <cell r="AG13">
            <v>2018</v>
          </cell>
          <cell r="AH13">
            <v>3</v>
          </cell>
          <cell r="AI13">
            <v>563</v>
          </cell>
          <cell r="AJ13" t="str">
            <v>Flor Elena Pérez Gutiérrez</v>
          </cell>
          <cell r="AK13" t="str">
            <v>F</v>
          </cell>
          <cell r="AL13" t="str">
            <v>Actor involucrado</v>
          </cell>
          <cell r="AM13">
            <v>3</v>
          </cell>
          <cell r="AN13" t="str">
            <v>Miembro del tercer sector</v>
          </cell>
          <cell r="AO13" t="str">
            <v>Miembro de una Fundación</v>
          </cell>
          <cell r="AP13">
            <v>3</v>
          </cell>
          <cell r="AQ13" t="str">
            <v>No Aplica</v>
          </cell>
          <cell r="AR13" t="str">
            <v>No Aplica</v>
          </cell>
          <cell r="AS13" t="str">
            <v>No Aplica</v>
          </cell>
          <cell r="AT13" t="str">
            <v>Concierto para delinquir</v>
          </cell>
          <cell r="AU13" t="str">
            <v>Falsedad en documento privado</v>
          </cell>
          <cell r="AV13" t="str">
            <v>Peculado</v>
          </cell>
          <cell r="AW13">
            <v>3</v>
          </cell>
          <cell r="AX13">
            <v>3</v>
          </cell>
          <cell r="AY13">
            <v>3</v>
          </cell>
          <cell r="AZ13">
            <v>3</v>
          </cell>
          <cell r="BA13" t="str">
            <v>Fundacion Prociencia</v>
          </cell>
          <cell r="BB13" t="str">
            <v xml:space="preserve">Tesorero </v>
          </cell>
          <cell r="BC13" t="str">
            <v>No disponible</v>
          </cell>
          <cell r="BD13" t="str">
            <v>No disponible</v>
          </cell>
          <cell r="BE13" t="str">
            <v>No disponible</v>
          </cell>
          <cell r="BF13" t="str">
            <v>No Aplica</v>
          </cell>
          <cell r="BG13" t="str">
            <v>No</v>
          </cell>
          <cell r="BH13" t="str">
            <v>No Disponible</v>
          </cell>
        </row>
        <row r="14">
          <cell r="A14">
            <v>564</v>
          </cell>
          <cell r="C14">
            <v>4</v>
          </cell>
          <cell r="D14">
            <v>252</v>
          </cell>
          <cell r="E14">
            <v>1319</v>
          </cell>
          <cell r="F14">
            <v>1319</v>
          </cell>
          <cell r="G14">
            <v>1319</v>
          </cell>
          <cell r="H14">
            <v>1319</v>
          </cell>
          <cell r="I14">
            <v>1319</v>
          </cell>
          <cell r="J14">
            <v>1319</v>
          </cell>
          <cell r="K14">
            <v>1319</v>
          </cell>
          <cell r="L14">
            <v>1319</v>
          </cell>
          <cell r="M14">
            <v>1319</v>
          </cell>
          <cell r="N14">
            <v>1319</v>
          </cell>
          <cell r="O14">
            <v>1319</v>
          </cell>
          <cell r="P14">
            <v>1319</v>
          </cell>
          <cell r="Q14">
            <v>2015</v>
          </cell>
          <cell r="R14">
            <v>2015</v>
          </cell>
          <cell r="S14">
            <v>2015</v>
          </cell>
          <cell r="T14">
            <v>2015</v>
          </cell>
          <cell r="U14">
            <v>2015</v>
          </cell>
          <cell r="V14">
            <v>2015</v>
          </cell>
          <cell r="W14">
            <v>2015</v>
          </cell>
          <cell r="X14">
            <v>2015</v>
          </cell>
          <cell r="Y14">
            <v>2015</v>
          </cell>
          <cell r="Z14">
            <v>2015</v>
          </cell>
          <cell r="AA14">
            <v>2015</v>
          </cell>
          <cell r="AB14" t="str">
            <v xml:space="preserve">No Aplica </v>
          </cell>
          <cell r="AC14" t="str">
            <v xml:space="preserve">No Aplica </v>
          </cell>
          <cell r="AD14" t="str">
            <v>No Aplica</v>
          </cell>
          <cell r="AE14" t="str">
            <v>No Aplica</v>
          </cell>
          <cell r="AF14" t="str">
            <v>No Aplica</v>
          </cell>
          <cell r="AG14" t="str">
            <v>No Aplica</v>
          </cell>
          <cell r="AH14">
            <v>2015</v>
          </cell>
          <cell r="AI14">
            <v>564</v>
          </cell>
          <cell r="AJ14" t="str">
            <v>Fundación Prociencia</v>
          </cell>
          <cell r="AK14" t="str">
            <v>No Aplica</v>
          </cell>
          <cell r="AL14" t="str">
            <v>Actor Beneficiado</v>
          </cell>
          <cell r="AM14">
            <v>1</v>
          </cell>
          <cell r="AN14" t="str">
            <v>No Aplica</v>
          </cell>
          <cell r="AO14" t="str">
            <v>No Aplica</v>
          </cell>
          <cell r="AP14" t="str">
            <v>No Aplica</v>
          </cell>
          <cell r="AQ14" t="str">
            <v>Tercer sector</v>
          </cell>
          <cell r="AR14" t="str">
            <v>Fundación</v>
          </cell>
          <cell r="AS14" t="str">
            <v>No disponible</v>
          </cell>
          <cell r="AT14" t="str">
            <v>Concierto para delinquir</v>
          </cell>
          <cell r="AU14" t="str">
            <v>Falsedad en documento privado</v>
          </cell>
          <cell r="AV14" t="str">
            <v>Peculado</v>
          </cell>
          <cell r="AW14">
            <v>1</v>
          </cell>
          <cell r="AX14">
            <v>1</v>
          </cell>
          <cell r="AY14">
            <v>1</v>
          </cell>
          <cell r="AZ14">
            <v>1</v>
          </cell>
          <cell r="BA14" t="str">
            <v>Fundación Prociencia</v>
          </cell>
          <cell r="BB14" t="str">
            <v>No Aplica</v>
          </cell>
          <cell r="BC14" t="str">
            <v>No Aplica</v>
          </cell>
          <cell r="BD14" t="str">
            <v>No Aplica</v>
          </cell>
          <cell r="BE14" t="str">
            <v>No Aplica</v>
          </cell>
          <cell r="BF14" t="str">
            <v>No Aplica</v>
          </cell>
          <cell r="BG14" t="str">
            <v>No</v>
          </cell>
          <cell r="BH14" t="str">
            <v>No Aplica</v>
          </cell>
        </row>
        <row r="15">
          <cell r="A15">
            <v>565</v>
          </cell>
          <cell r="C15">
            <v>5</v>
          </cell>
          <cell r="D15">
            <v>252</v>
          </cell>
          <cell r="E15">
            <v>1317</v>
          </cell>
          <cell r="F15">
            <v>1</v>
          </cell>
          <cell r="G15">
            <v>1</v>
          </cell>
          <cell r="H15">
            <v>1</v>
          </cell>
          <cell r="I15">
            <v>1</v>
          </cell>
          <cell r="J15">
            <v>1</v>
          </cell>
          <cell r="K15">
            <v>1</v>
          </cell>
          <cell r="L15">
            <v>1</v>
          </cell>
          <cell r="M15">
            <v>1</v>
          </cell>
          <cell r="N15">
            <v>1</v>
          </cell>
          <cell r="O15">
            <v>1</v>
          </cell>
          <cell r="P15">
            <v>1</v>
          </cell>
          <cell r="Q15">
            <v>2015</v>
          </cell>
          <cell r="R15">
            <v>2015</v>
          </cell>
          <cell r="S15">
            <v>2015</v>
          </cell>
          <cell r="T15">
            <v>2015</v>
          </cell>
          <cell r="U15">
            <v>2015</v>
          </cell>
          <cell r="V15">
            <v>2015</v>
          </cell>
          <cell r="W15">
            <v>2015</v>
          </cell>
          <cell r="X15">
            <v>2015</v>
          </cell>
          <cell r="Y15">
            <v>2015</v>
          </cell>
          <cell r="Z15">
            <v>2015</v>
          </cell>
          <cell r="AA15">
            <v>2015</v>
          </cell>
          <cell r="AB15" t="str">
            <v>Capturado</v>
          </cell>
          <cell r="AC15" t="str">
            <v>En la cárcel</v>
          </cell>
          <cell r="AD15" t="str">
            <v>Penal</v>
          </cell>
          <cell r="AE15" t="str">
            <v>Fallo de segunda instancia</v>
          </cell>
          <cell r="AF15" t="str">
            <v>Fiscalía General de la Nación</v>
          </cell>
          <cell r="AG15">
            <v>2018</v>
          </cell>
          <cell r="AH15">
            <v>3</v>
          </cell>
          <cell r="AI15">
            <v>565</v>
          </cell>
          <cell r="AJ15" t="str">
            <v>Iván Camilo Mendoza Pérez</v>
          </cell>
          <cell r="AK15" t="str">
            <v>M</v>
          </cell>
          <cell r="AL15" t="str">
            <v>Actor involucrado</v>
          </cell>
          <cell r="AM15">
            <v>3</v>
          </cell>
          <cell r="AN15" t="str">
            <v>Miembro del tercer sector</v>
          </cell>
          <cell r="AO15" t="str">
            <v>Miembro de Corporación Privada</v>
          </cell>
          <cell r="AP15">
            <v>3</v>
          </cell>
          <cell r="AQ15" t="str">
            <v>No Aplica</v>
          </cell>
          <cell r="AR15" t="str">
            <v>No Aplica</v>
          </cell>
          <cell r="AS15" t="str">
            <v>No Aplica</v>
          </cell>
          <cell r="AT15" t="str">
            <v>Concierto para delinquir</v>
          </cell>
          <cell r="AU15" t="str">
            <v>Falsedad en documento privado</v>
          </cell>
          <cell r="AV15" t="str">
            <v>Peculado</v>
          </cell>
          <cell r="AW15">
            <v>3</v>
          </cell>
          <cell r="AX15">
            <v>3</v>
          </cell>
          <cell r="AY15">
            <v>3</v>
          </cell>
          <cell r="AZ15">
            <v>3</v>
          </cell>
          <cell r="BA15" t="str">
            <v>Distrimarket MYM SAS y Minimarket SAS</v>
          </cell>
          <cell r="BB15" t="str">
            <v>Representante legal</v>
          </cell>
          <cell r="BC15" t="str">
            <v>No disponible</v>
          </cell>
          <cell r="BD15" t="str">
            <v>No disponible</v>
          </cell>
          <cell r="BE15" t="str">
            <v>No disponible</v>
          </cell>
          <cell r="BF15" t="str">
            <v>No Aplica</v>
          </cell>
          <cell r="BG15" t="str">
            <v>No</v>
          </cell>
          <cell r="BH15" t="str">
            <v>No Disponible</v>
          </cell>
        </row>
        <row r="16">
          <cell r="A16">
            <v>566</v>
          </cell>
          <cell r="C16">
            <v>2</v>
          </cell>
          <cell r="D16">
            <v>252</v>
          </cell>
          <cell r="E16">
            <v>1318</v>
          </cell>
          <cell r="F16">
            <v>1</v>
          </cell>
          <cell r="G16">
            <v>1</v>
          </cell>
          <cell r="H16">
            <v>1</v>
          </cell>
          <cell r="I16">
            <v>1</v>
          </cell>
          <cell r="J16">
            <v>1</v>
          </cell>
          <cell r="K16">
            <v>1</v>
          </cell>
          <cell r="L16">
            <v>1</v>
          </cell>
          <cell r="M16">
            <v>1</v>
          </cell>
          <cell r="N16">
            <v>1</v>
          </cell>
          <cell r="O16">
            <v>1</v>
          </cell>
          <cell r="P16">
            <v>1</v>
          </cell>
          <cell r="Q16">
            <v>2015</v>
          </cell>
          <cell r="R16">
            <v>2015</v>
          </cell>
          <cell r="S16">
            <v>2015</v>
          </cell>
          <cell r="T16">
            <v>2015</v>
          </cell>
          <cell r="U16">
            <v>2015</v>
          </cell>
          <cell r="V16">
            <v>2015</v>
          </cell>
          <cell r="W16">
            <v>2015</v>
          </cell>
          <cell r="X16">
            <v>2015</v>
          </cell>
          <cell r="Y16">
            <v>2015</v>
          </cell>
          <cell r="Z16">
            <v>2015</v>
          </cell>
          <cell r="AA16">
            <v>2015</v>
          </cell>
          <cell r="AB16" t="str">
            <v>Capturado</v>
          </cell>
          <cell r="AC16" t="str">
            <v>En la cárcel</v>
          </cell>
          <cell r="AD16" t="str">
            <v>Penal</v>
          </cell>
          <cell r="AE16" t="str">
            <v>Fallo de segunda instancia</v>
          </cell>
          <cell r="AF16" t="str">
            <v>Fiscalía General de la Nación</v>
          </cell>
          <cell r="AG16">
            <v>2018</v>
          </cell>
          <cell r="AH16">
            <v>3</v>
          </cell>
          <cell r="AI16">
            <v>566</v>
          </cell>
          <cell r="AJ16" t="str">
            <v>María Camila Mendoza Pérez</v>
          </cell>
          <cell r="AK16" t="str">
            <v>F</v>
          </cell>
          <cell r="AL16" t="str">
            <v>Actor involucrado</v>
          </cell>
          <cell r="AM16">
            <v>3</v>
          </cell>
          <cell r="AN16" t="str">
            <v>Miembro del tercer sector</v>
          </cell>
          <cell r="AO16" t="str">
            <v>Miembro de Corporación Privada</v>
          </cell>
          <cell r="AP16">
            <v>3</v>
          </cell>
          <cell r="AQ16" t="str">
            <v>No Aplica</v>
          </cell>
          <cell r="AR16" t="str">
            <v>No Aplica</v>
          </cell>
          <cell r="AS16" t="str">
            <v>No Aplica</v>
          </cell>
          <cell r="AT16" t="str">
            <v>Concierto para delinquir</v>
          </cell>
          <cell r="AU16" t="str">
            <v>Falsedad en documento privado</v>
          </cell>
          <cell r="AV16" t="str">
            <v>Peculado</v>
          </cell>
          <cell r="AW16">
            <v>3</v>
          </cell>
          <cell r="AX16">
            <v>3</v>
          </cell>
          <cell r="AY16">
            <v>3</v>
          </cell>
          <cell r="AZ16">
            <v>3</v>
          </cell>
          <cell r="BA16" t="str">
            <v>Comercio y Logística Integral SAS</v>
          </cell>
          <cell r="BB16" t="str">
            <v>Representante legal</v>
          </cell>
          <cell r="BC16" t="str">
            <v>No disponible</v>
          </cell>
          <cell r="BD16" t="str">
            <v>No disponible</v>
          </cell>
          <cell r="BE16" t="str">
            <v>No disponible</v>
          </cell>
          <cell r="BF16" t="str">
            <v>No Aplica</v>
          </cell>
          <cell r="BG16" t="str">
            <v>No</v>
          </cell>
          <cell r="BH16" t="str">
            <v>No Disponible</v>
          </cell>
        </row>
        <row r="17">
          <cell r="A17">
            <v>567</v>
          </cell>
          <cell r="C17">
            <v>3</v>
          </cell>
          <cell r="D17">
            <v>252</v>
          </cell>
          <cell r="E17">
            <v>2675</v>
          </cell>
          <cell r="F17">
            <v>1</v>
          </cell>
          <cell r="G17">
            <v>1</v>
          </cell>
          <cell r="H17">
            <v>1</v>
          </cell>
          <cell r="I17">
            <v>1</v>
          </cell>
          <cell r="J17">
            <v>1</v>
          </cell>
          <cell r="K17">
            <v>1</v>
          </cell>
          <cell r="L17">
            <v>1</v>
          </cell>
          <cell r="M17">
            <v>1</v>
          </cell>
          <cell r="N17">
            <v>1</v>
          </cell>
          <cell r="O17">
            <v>1</v>
          </cell>
          <cell r="P17">
            <v>1</v>
          </cell>
          <cell r="Q17">
            <v>2015</v>
          </cell>
          <cell r="R17">
            <v>2015</v>
          </cell>
          <cell r="S17">
            <v>2015</v>
          </cell>
          <cell r="T17">
            <v>2015</v>
          </cell>
          <cell r="U17">
            <v>2015</v>
          </cell>
          <cell r="V17">
            <v>2015</v>
          </cell>
          <cell r="W17">
            <v>2015</v>
          </cell>
          <cell r="X17">
            <v>2015</v>
          </cell>
          <cell r="Y17">
            <v>2015</v>
          </cell>
          <cell r="Z17">
            <v>2015</v>
          </cell>
          <cell r="AA17">
            <v>2015</v>
          </cell>
          <cell r="AB17" t="str">
            <v>Capturado</v>
          </cell>
          <cell r="AC17" t="str">
            <v>En la cárcel</v>
          </cell>
          <cell r="AD17" t="str">
            <v>Penal</v>
          </cell>
          <cell r="AE17" t="str">
            <v>Orden de captura</v>
          </cell>
          <cell r="AF17" t="str">
            <v>Fiscalía General de la Nación</v>
          </cell>
          <cell r="AG17">
            <v>2018</v>
          </cell>
          <cell r="AH17">
            <v>3</v>
          </cell>
          <cell r="AI17">
            <v>567</v>
          </cell>
          <cell r="AJ17" t="str">
            <v>Olga Lucía Pérez Gutiérrez</v>
          </cell>
          <cell r="AK17" t="str">
            <v>F</v>
          </cell>
          <cell r="AL17" t="str">
            <v>Actor involucrado</v>
          </cell>
          <cell r="AM17">
            <v>3</v>
          </cell>
          <cell r="AN17" t="str">
            <v>Miembro del tercer sector</v>
          </cell>
          <cell r="AO17" t="str">
            <v>Miembro de una Fundación</v>
          </cell>
          <cell r="AP17">
            <v>3</v>
          </cell>
          <cell r="AQ17" t="str">
            <v>No Aplica</v>
          </cell>
          <cell r="AR17" t="str">
            <v>No Aplica</v>
          </cell>
          <cell r="AS17" t="str">
            <v>No Aplica</v>
          </cell>
          <cell r="AT17" t="str">
            <v>Concierto para delinquir</v>
          </cell>
          <cell r="AU17" t="str">
            <v>Falsedad en documento privado</v>
          </cell>
          <cell r="AV17" t="str">
            <v>Peculado</v>
          </cell>
          <cell r="AW17">
            <v>3</v>
          </cell>
          <cell r="AX17">
            <v>3</v>
          </cell>
          <cell r="AY17">
            <v>3</v>
          </cell>
          <cell r="AZ17">
            <v>3</v>
          </cell>
          <cell r="BA17" t="str">
            <v>Fundación Prociencia</v>
          </cell>
          <cell r="BB17" t="str">
            <v>Representante legal</v>
          </cell>
          <cell r="BC17" t="str">
            <v>No disponible</v>
          </cell>
          <cell r="BD17" t="str">
            <v>No disponible</v>
          </cell>
          <cell r="BE17" t="str">
            <v>No disponible</v>
          </cell>
          <cell r="BF17" t="str">
            <v>No Aplica</v>
          </cell>
          <cell r="BG17" t="str">
            <v>No</v>
          </cell>
          <cell r="BH17" t="str">
            <v>No Aplica</v>
          </cell>
        </row>
        <row r="18">
          <cell r="A18">
            <v>585</v>
          </cell>
          <cell r="B18">
            <v>11</v>
          </cell>
          <cell r="C18">
            <v>1</v>
          </cell>
          <cell r="D18">
            <v>282</v>
          </cell>
          <cell r="E18">
            <v>1312</v>
          </cell>
          <cell r="F18">
            <v>1</v>
          </cell>
          <cell r="G18" t="str">
            <v>2015, Cartagena, Bolívar, elección irregular Contralora Distrital</v>
          </cell>
          <cell r="H18" t="str">
            <v>Los libros de los concejales</v>
          </cell>
          <cell r="I18" t="str">
            <v>Capturada Ex contralora Distrital de Cartagena por hechos de corrupción en su elección</v>
          </cell>
          <cell r="J18" t="str">
            <v>A finales del 2015 e inicios del 2016, se llevó a cabo la elección de la Contralora Distrital en Cartagena luego de que el Concejo Distital reglamentara el proceso de elección a través de la resolución 146, la cual enfatizaba que aquel postulante que no obtuviera un puntaje superior a 80 puntos no podría ser ternado. Nubia Fontalvo, era una de las aspirantes al cargo, no alcanzó los puntos requeridos para ser seleccionada y a pesar de esto fue incluida en la terna con el argumento de “cuota de género”. Finalmente en 2016, Fontalvo fue elegida como Contralora Distrital con 14 votos a favor. Luego de esta decisión uno de los postulantes presentó una tutela que logró retroceder la elección de Fontalvo y se realizó un nuevo proceso de selección en el cual Fontalvo volvió a ser elegida con los mismos 14 votos a favor. A raíz de esta serie de irregularidades, la Fiscalía General de la Nación inició una investigación en la que por medio de interceptaciones telefónicas, destaparon una cadena de corrupción liderada por José Julián Vásquez , primo del alcalde de la ciudad elegido para el periodo (2016-2019). En las conversaciones interceptadas, la Fiscalía descubrió que en una reunión en el despacho del Alcalde, se negoció el pago de $7.5 millones de pesos mensuales a cada cabildante que eligiera a Nubia Fontalvo como Contralora Distrital. Por este caso, el alcalde Manuel Vicente Duque, José Julián Vázquez y 8 concejales fueron privados de la libertad en 2017. En 2018 se les otorgó la libertad a José Julián Vásquez, Manuel Vicente Duque y a Nubia Fontalvo, por vencimiento de términos; por otro lado los concejales seguían pagando casa por cárcel.</v>
          </cell>
          <cell r="K18" t="str">
            <v>No</v>
          </cell>
          <cell r="L18" t="str">
            <v>BOLIVAR</v>
          </cell>
          <cell r="M18" t="str">
            <v>CARTAGENA</v>
          </cell>
          <cell r="N18" t="str">
            <v>orden municipal</v>
          </cell>
          <cell r="O18" t="str">
            <v>Función Pública</v>
          </cell>
          <cell r="P18">
            <v>1</v>
          </cell>
          <cell r="Q18">
            <v>2015</v>
          </cell>
          <cell r="R18">
            <v>2018</v>
          </cell>
          <cell r="S18" t="str">
            <v xml:space="preserve">No Disponible </v>
          </cell>
          <cell r="T18" t="str">
            <v xml:space="preserve">No Disponible </v>
          </cell>
          <cell r="U18" t="str">
            <v xml:space="preserve">No Disponible </v>
          </cell>
          <cell r="V18" t="str">
            <v>No aplica</v>
          </cell>
          <cell r="W18" t="str">
            <v>Derechos fundamentales, civiles y políticos</v>
          </cell>
          <cell r="X18" t="str">
            <v>Corrupción Administrativa</v>
          </cell>
          <cell r="Y18" t="str">
            <v>Pequeña corrupción</v>
          </cell>
          <cell r="Z18" t="str">
            <v>Empleo Público</v>
          </cell>
          <cell r="AA18" t="str">
            <v>informe II 2016-2018</v>
          </cell>
          <cell r="AB18" t="str">
            <v>Capturado</v>
          </cell>
          <cell r="AC18" t="str">
            <v>Detención domiciliaria</v>
          </cell>
          <cell r="AD18" t="str">
            <v>Penal</v>
          </cell>
          <cell r="AE18" t="str">
            <v>Orden de captura</v>
          </cell>
          <cell r="AF18" t="str">
            <v>Fiscalía General de la Nación</v>
          </cell>
          <cell r="AG18">
            <v>2018</v>
          </cell>
          <cell r="AH18">
            <v>3</v>
          </cell>
          <cell r="AI18">
            <v>585</v>
          </cell>
          <cell r="AJ18" t="str">
            <v>Américo Elias Mendoza Quessep</v>
          </cell>
          <cell r="AK18" t="str">
            <v>M</v>
          </cell>
          <cell r="AL18" t="str">
            <v>Actor involucrado</v>
          </cell>
          <cell r="AM18">
            <v>3</v>
          </cell>
          <cell r="AN18" t="str">
            <v>Autoridad electa por votación popular</v>
          </cell>
          <cell r="AO18" t="str">
            <v>Concejal</v>
          </cell>
          <cell r="AP18">
            <v>3</v>
          </cell>
          <cell r="AQ18" t="str">
            <v>No Aplica</v>
          </cell>
          <cell r="AR18" t="str">
            <v>No Aplica</v>
          </cell>
          <cell r="AS18" t="str">
            <v>No Aplica</v>
          </cell>
          <cell r="AT18" t="str">
            <v>Prevaricato</v>
          </cell>
          <cell r="AU18" t="str">
            <v>Tráfico de influencias</v>
          </cell>
          <cell r="AV18">
            <v>3</v>
          </cell>
          <cell r="AW18">
            <v>3</v>
          </cell>
          <cell r="AX18">
            <v>3</v>
          </cell>
          <cell r="AY18">
            <v>3</v>
          </cell>
          <cell r="AZ18">
            <v>3</v>
          </cell>
          <cell r="BA18" t="str">
            <v>Concejo Municipal de Cartagena</v>
          </cell>
          <cell r="BB18" t="str">
            <v xml:space="preserve">Concejal </v>
          </cell>
          <cell r="BC18" t="str">
            <v>2016-2017</v>
          </cell>
          <cell r="BD18">
            <v>2016</v>
          </cell>
          <cell r="BE18">
            <v>2017</v>
          </cell>
          <cell r="BF18" t="str">
            <v>Corporación Político-Administrativa</v>
          </cell>
          <cell r="BG18" t="str">
            <v>No</v>
          </cell>
          <cell r="BH18" t="str">
            <v>Alianza Social Independiente-ASI</v>
          </cell>
        </row>
        <row r="19">
          <cell r="A19">
            <v>586</v>
          </cell>
          <cell r="C19">
            <v>9</v>
          </cell>
          <cell r="D19">
            <v>282</v>
          </cell>
          <cell r="E19">
            <v>1845</v>
          </cell>
          <cell r="F19">
            <v>1</v>
          </cell>
          <cell r="G19">
            <v>1</v>
          </cell>
          <cell r="H19">
            <v>1</v>
          </cell>
          <cell r="I19">
            <v>1</v>
          </cell>
          <cell r="J19">
            <v>1</v>
          </cell>
          <cell r="K19">
            <v>1</v>
          </cell>
          <cell r="L19">
            <v>1</v>
          </cell>
          <cell r="M19">
            <v>1</v>
          </cell>
          <cell r="N19">
            <v>1</v>
          </cell>
          <cell r="O19">
            <v>1</v>
          </cell>
          <cell r="P19">
            <v>1</v>
          </cell>
          <cell r="Q19">
            <v>2015</v>
          </cell>
          <cell r="R19">
            <v>2015</v>
          </cell>
          <cell r="S19">
            <v>2015</v>
          </cell>
          <cell r="T19">
            <v>2015</v>
          </cell>
          <cell r="U19">
            <v>2015</v>
          </cell>
          <cell r="V19">
            <v>2015</v>
          </cell>
          <cell r="W19">
            <v>2015</v>
          </cell>
          <cell r="X19">
            <v>2015</v>
          </cell>
          <cell r="Y19">
            <v>2015</v>
          </cell>
          <cell r="Z19">
            <v>2015</v>
          </cell>
          <cell r="AA19">
            <v>2015</v>
          </cell>
          <cell r="AB19" t="str">
            <v>Capturado</v>
          </cell>
          <cell r="AC19" t="str">
            <v>Detención domiciliaria</v>
          </cell>
          <cell r="AD19" t="str">
            <v>Penal</v>
          </cell>
          <cell r="AE19" t="str">
            <v>Orden de captura</v>
          </cell>
          <cell r="AF19" t="str">
            <v>Fiscalía General de la Nación</v>
          </cell>
          <cell r="AG19">
            <v>2018</v>
          </cell>
          <cell r="AH19">
            <v>3</v>
          </cell>
          <cell r="AI19">
            <v>586</v>
          </cell>
          <cell r="AJ19" t="str">
            <v>Antonio Salim Guerra</v>
          </cell>
          <cell r="AK19" t="str">
            <v>M</v>
          </cell>
          <cell r="AL19" t="str">
            <v>Actor involucrado</v>
          </cell>
          <cell r="AM19">
            <v>3</v>
          </cell>
          <cell r="AN19" t="str">
            <v>Autoridad electa por votación popular</v>
          </cell>
          <cell r="AO19" t="str">
            <v>Concejal</v>
          </cell>
          <cell r="AP19">
            <v>3</v>
          </cell>
          <cell r="AQ19" t="str">
            <v>No Aplica</v>
          </cell>
          <cell r="AR19" t="str">
            <v>No Aplica</v>
          </cell>
          <cell r="AS19" t="str">
            <v>No Aplica</v>
          </cell>
          <cell r="AT19" t="str">
            <v>Prevaricato</v>
          </cell>
          <cell r="AU19" t="str">
            <v>Tráfico de influencias</v>
          </cell>
          <cell r="AV19">
            <v>3</v>
          </cell>
          <cell r="AW19">
            <v>3</v>
          </cell>
          <cell r="AX19">
            <v>3</v>
          </cell>
          <cell r="AY19">
            <v>3</v>
          </cell>
          <cell r="AZ19">
            <v>3</v>
          </cell>
          <cell r="BA19" t="str">
            <v>Concejo Distrital de Cartagena</v>
          </cell>
          <cell r="BB19" t="str">
            <v xml:space="preserve">Concejal </v>
          </cell>
          <cell r="BC19" t="str">
            <v>2016-2019</v>
          </cell>
          <cell r="BD19">
            <v>2016</v>
          </cell>
          <cell r="BE19">
            <v>2019</v>
          </cell>
          <cell r="BF19" t="str">
            <v>Corporación Político-Administrativa</v>
          </cell>
          <cell r="BG19" t="str">
            <v>No</v>
          </cell>
          <cell r="BH19" t="str">
            <v>Partido Cambio Radical</v>
          </cell>
        </row>
        <row r="20">
          <cell r="A20">
            <v>587</v>
          </cell>
          <cell r="C20">
            <v>10</v>
          </cell>
          <cell r="D20">
            <v>282</v>
          </cell>
          <cell r="E20">
            <v>1841</v>
          </cell>
          <cell r="F20">
            <v>1</v>
          </cell>
          <cell r="G20">
            <v>1</v>
          </cell>
          <cell r="H20">
            <v>1</v>
          </cell>
          <cell r="I20">
            <v>1</v>
          </cell>
          <cell r="J20">
            <v>1</v>
          </cell>
          <cell r="K20">
            <v>1</v>
          </cell>
          <cell r="L20">
            <v>1</v>
          </cell>
          <cell r="M20">
            <v>1</v>
          </cell>
          <cell r="N20">
            <v>1</v>
          </cell>
          <cell r="O20">
            <v>1</v>
          </cell>
          <cell r="P20">
            <v>1</v>
          </cell>
          <cell r="Q20">
            <v>2015</v>
          </cell>
          <cell r="R20">
            <v>2015</v>
          </cell>
          <cell r="S20">
            <v>2015</v>
          </cell>
          <cell r="T20">
            <v>2015</v>
          </cell>
          <cell r="U20">
            <v>2015</v>
          </cell>
          <cell r="V20">
            <v>2015</v>
          </cell>
          <cell r="W20">
            <v>2015</v>
          </cell>
          <cell r="X20">
            <v>2015</v>
          </cell>
          <cell r="Y20">
            <v>2015</v>
          </cell>
          <cell r="Z20">
            <v>2015</v>
          </cell>
          <cell r="AA20">
            <v>2015</v>
          </cell>
          <cell r="AB20" t="str">
            <v>Capturado</v>
          </cell>
          <cell r="AC20" t="str">
            <v>Detención domiciliaria</v>
          </cell>
          <cell r="AD20" t="str">
            <v>Penal</v>
          </cell>
          <cell r="AE20" t="str">
            <v>Orden de captura</v>
          </cell>
          <cell r="AF20" t="str">
            <v>Fiscalía General de la Nación</v>
          </cell>
          <cell r="AG20">
            <v>2018</v>
          </cell>
          <cell r="AH20">
            <v>3</v>
          </cell>
          <cell r="AI20">
            <v>587</v>
          </cell>
          <cell r="AJ20" t="str">
            <v>Duvinia Torres Cohen</v>
          </cell>
          <cell r="AK20" t="str">
            <v>F</v>
          </cell>
          <cell r="AL20" t="str">
            <v>Actor involucrado</v>
          </cell>
          <cell r="AM20">
            <v>3</v>
          </cell>
          <cell r="AN20" t="str">
            <v>Autoridad electa por votación popular</v>
          </cell>
          <cell r="AO20" t="str">
            <v>Concejal</v>
          </cell>
          <cell r="AP20">
            <v>3</v>
          </cell>
          <cell r="AQ20" t="str">
            <v>No Aplica</v>
          </cell>
          <cell r="AR20" t="str">
            <v>No Aplica</v>
          </cell>
          <cell r="AS20" t="str">
            <v>No Aplica</v>
          </cell>
          <cell r="AT20" t="str">
            <v>Prevaricato</v>
          </cell>
          <cell r="AU20" t="str">
            <v>Tráfico de influencias</v>
          </cell>
          <cell r="AV20">
            <v>3</v>
          </cell>
          <cell r="AW20">
            <v>3</v>
          </cell>
          <cell r="AX20">
            <v>3</v>
          </cell>
          <cell r="AY20">
            <v>3</v>
          </cell>
          <cell r="AZ20">
            <v>3</v>
          </cell>
          <cell r="BA20" t="str">
            <v>Concejo Distrital de Cartagena</v>
          </cell>
          <cell r="BB20" t="str">
            <v xml:space="preserve">Concejal  </v>
          </cell>
          <cell r="BC20" t="str">
            <v>2016-2019</v>
          </cell>
          <cell r="BD20">
            <v>2016</v>
          </cell>
          <cell r="BE20">
            <v>2019</v>
          </cell>
          <cell r="BF20" t="str">
            <v>Corporación Político-Administrativa</v>
          </cell>
          <cell r="BG20" t="str">
            <v>No</v>
          </cell>
          <cell r="BH20" t="str">
            <v>Partido de la U</v>
          </cell>
        </row>
        <row r="21">
          <cell r="A21">
            <v>588</v>
          </cell>
          <cell r="C21">
            <v>6</v>
          </cell>
          <cell r="D21">
            <v>282</v>
          </cell>
          <cell r="E21">
            <v>1842</v>
          </cell>
          <cell r="F21">
            <v>1</v>
          </cell>
          <cell r="G21">
            <v>1</v>
          </cell>
          <cell r="H21">
            <v>1</v>
          </cell>
          <cell r="I21">
            <v>1</v>
          </cell>
          <cell r="J21">
            <v>1</v>
          </cell>
          <cell r="K21">
            <v>1</v>
          </cell>
          <cell r="L21">
            <v>1</v>
          </cell>
          <cell r="M21">
            <v>1</v>
          </cell>
          <cell r="N21">
            <v>1</v>
          </cell>
          <cell r="O21">
            <v>1</v>
          </cell>
          <cell r="P21">
            <v>1</v>
          </cell>
          <cell r="Q21">
            <v>2015</v>
          </cell>
          <cell r="R21">
            <v>2015</v>
          </cell>
          <cell r="S21">
            <v>2015</v>
          </cell>
          <cell r="T21">
            <v>2015</v>
          </cell>
          <cell r="U21">
            <v>2015</v>
          </cell>
          <cell r="V21">
            <v>2015</v>
          </cell>
          <cell r="W21">
            <v>2015</v>
          </cell>
          <cell r="X21">
            <v>2015</v>
          </cell>
          <cell r="Y21">
            <v>2015</v>
          </cell>
          <cell r="Z21">
            <v>2015</v>
          </cell>
          <cell r="AA21">
            <v>2015</v>
          </cell>
          <cell r="AB21" t="str">
            <v>Capturado</v>
          </cell>
          <cell r="AC21" t="str">
            <v>Detención domiciliaria</v>
          </cell>
          <cell r="AD21" t="str">
            <v>Penal</v>
          </cell>
          <cell r="AE21" t="str">
            <v>Orden de captura</v>
          </cell>
          <cell r="AF21" t="str">
            <v>Fiscalía General de la Nación</v>
          </cell>
          <cell r="AG21">
            <v>2018</v>
          </cell>
          <cell r="AH21">
            <v>3</v>
          </cell>
          <cell r="AI21">
            <v>588</v>
          </cell>
          <cell r="AJ21" t="str">
            <v>Edgar Mendoza Saleme</v>
          </cell>
          <cell r="AK21" t="str">
            <v>M</v>
          </cell>
          <cell r="AL21" t="str">
            <v>Actor involucrado</v>
          </cell>
          <cell r="AM21">
            <v>3</v>
          </cell>
          <cell r="AN21" t="str">
            <v>Autoridad electa por votación popular</v>
          </cell>
          <cell r="AO21" t="str">
            <v>Concejal</v>
          </cell>
          <cell r="AP21">
            <v>3</v>
          </cell>
          <cell r="AQ21" t="str">
            <v>No Aplica</v>
          </cell>
          <cell r="AR21" t="str">
            <v>No Aplica</v>
          </cell>
          <cell r="AS21" t="str">
            <v>No Aplica</v>
          </cell>
          <cell r="AT21" t="str">
            <v>Prevaricato</v>
          </cell>
          <cell r="AU21" t="str">
            <v>Tráfico de influencias</v>
          </cell>
          <cell r="AV21">
            <v>3</v>
          </cell>
          <cell r="AW21">
            <v>3</v>
          </cell>
          <cell r="AX21">
            <v>3</v>
          </cell>
          <cell r="AY21">
            <v>3</v>
          </cell>
          <cell r="AZ21">
            <v>3</v>
          </cell>
          <cell r="BA21" t="str">
            <v>Concejo Distrital de Cartagena</v>
          </cell>
          <cell r="BB21" t="str">
            <v xml:space="preserve">Concejal </v>
          </cell>
          <cell r="BC21" t="str">
            <v>2016-2019</v>
          </cell>
          <cell r="BD21">
            <v>2016</v>
          </cell>
          <cell r="BE21">
            <v>2019</v>
          </cell>
          <cell r="BF21" t="str">
            <v>Corporación Político-Administrativa</v>
          </cell>
          <cell r="BG21" t="str">
            <v>No</v>
          </cell>
          <cell r="BH21" t="str">
            <v>Partido Conservador Colombiano</v>
          </cell>
        </row>
        <row r="22">
          <cell r="A22">
            <v>589</v>
          </cell>
          <cell r="C22">
            <v>3</v>
          </cell>
          <cell r="D22">
            <v>282</v>
          </cell>
          <cell r="E22">
            <v>1843</v>
          </cell>
          <cell r="F22">
            <v>1</v>
          </cell>
          <cell r="G22">
            <v>1</v>
          </cell>
          <cell r="H22">
            <v>1</v>
          </cell>
          <cell r="I22">
            <v>1</v>
          </cell>
          <cell r="J22">
            <v>1</v>
          </cell>
          <cell r="K22">
            <v>1</v>
          </cell>
          <cell r="L22">
            <v>1</v>
          </cell>
          <cell r="M22">
            <v>1</v>
          </cell>
          <cell r="N22">
            <v>1</v>
          </cell>
          <cell r="O22">
            <v>1</v>
          </cell>
          <cell r="P22">
            <v>1</v>
          </cell>
          <cell r="Q22">
            <v>2015</v>
          </cell>
          <cell r="R22">
            <v>2015</v>
          </cell>
          <cell r="S22">
            <v>2015</v>
          </cell>
          <cell r="T22">
            <v>2015</v>
          </cell>
          <cell r="U22">
            <v>2015</v>
          </cell>
          <cell r="V22">
            <v>2015</v>
          </cell>
          <cell r="W22">
            <v>2015</v>
          </cell>
          <cell r="X22">
            <v>2015</v>
          </cell>
          <cell r="Y22">
            <v>2015</v>
          </cell>
          <cell r="Z22">
            <v>2015</v>
          </cell>
          <cell r="AA22">
            <v>2015</v>
          </cell>
          <cell r="AB22" t="str">
            <v>Capturado</v>
          </cell>
          <cell r="AC22" t="str">
            <v>Detención domiciliaria</v>
          </cell>
          <cell r="AD22" t="str">
            <v>Penal</v>
          </cell>
          <cell r="AE22" t="str">
            <v>Orden de captura</v>
          </cell>
          <cell r="AF22" t="str">
            <v>Fiscalía General de la Nación</v>
          </cell>
          <cell r="AG22">
            <v>2018</v>
          </cell>
          <cell r="AH22">
            <v>3</v>
          </cell>
          <cell r="AI22">
            <v>589</v>
          </cell>
          <cell r="AJ22" t="str">
            <v>Erich Piña</v>
          </cell>
          <cell r="AK22" t="str">
            <v>M</v>
          </cell>
          <cell r="AL22" t="str">
            <v>Actor involucrado</v>
          </cell>
          <cell r="AM22">
            <v>3</v>
          </cell>
          <cell r="AN22" t="str">
            <v>Autoridad electa por votación popular</v>
          </cell>
          <cell r="AO22" t="str">
            <v>Concejal</v>
          </cell>
          <cell r="AP22">
            <v>3</v>
          </cell>
          <cell r="AQ22" t="str">
            <v>No Aplica</v>
          </cell>
          <cell r="AR22" t="str">
            <v>No Aplica</v>
          </cell>
          <cell r="AS22" t="str">
            <v>No Aplica</v>
          </cell>
          <cell r="AT22" t="str">
            <v>Prevaricato</v>
          </cell>
          <cell r="AU22" t="str">
            <v>Tráfico de influencias</v>
          </cell>
          <cell r="AV22">
            <v>3</v>
          </cell>
          <cell r="AW22">
            <v>3</v>
          </cell>
          <cell r="AX22">
            <v>3</v>
          </cell>
          <cell r="AY22">
            <v>3</v>
          </cell>
          <cell r="AZ22">
            <v>3</v>
          </cell>
          <cell r="BA22" t="str">
            <v>Concejo Distrital de Cartagena</v>
          </cell>
          <cell r="BB22" t="str">
            <v xml:space="preserve">Concejal  </v>
          </cell>
          <cell r="BC22" t="str">
            <v>2016-2019</v>
          </cell>
          <cell r="BD22">
            <v>2016</v>
          </cell>
          <cell r="BE22">
            <v>2019</v>
          </cell>
          <cell r="BF22" t="str">
            <v>Corporación Político-Administrativa</v>
          </cell>
          <cell r="BG22" t="str">
            <v>No</v>
          </cell>
          <cell r="BH22" t="str">
            <v>Partido Liberal Colombiano</v>
          </cell>
        </row>
        <row r="23">
          <cell r="A23">
            <v>590</v>
          </cell>
          <cell r="C23">
            <v>5</v>
          </cell>
          <cell r="D23">
            <v>282</v>
          </cell>
          <cell r="E23">
            <v>1826</v>
          </cell>
          <cell r="F23">
            <v>1</v>
          </cell>
          <cell r="G23">
            <v>1</v>
          </cell>
          <cell r="H23">
            <v>1</v>
          </cell>
          <cell r="I23">
            <v>1</v>
          </cell>
          <cell r="J23">
            <v>1</v>
          </cell>
          <cell r="K23">
            <v>1</v>
          </cell>
          <cell r="L23">
            <v>1</v>
          </cell>
          <cell r="M23">
            <v>1</v>
          </cell>
          <cell r="N23">
            <v>1</v>
          </cell>
          <cell r="O23">
            <v>1</v>
          </cell>
          <cell r="P23">
            <v>1</v>
          </cell>
          <cell r="Q23">
            <v>2015</v>
          </cell>
          <cell r="R23">
            <v>2015</v>
          </cell>
          <cell r="S23">
            <v>2015</v>
          </cell>
          <cell r="T23">
            <v>2015</v>
          </cell>
          <cell r="U23">
            <v>2015</v>
          </cell>
          <cell r="V23">
            <v>2015</v>
          </cell>
          <cell r="W23">
            <v>2015</v>
          </cell>
          <cell r="X23">
            <v>2015</v>
          </cell>
          <cell r="Y23">
            <v>2015</v>
          </cell>
          <cell r="Z23">
            <v>2015</v>
          </cell>
          <cell r="AA23">
            <v>2015</v>
          </cell>
          <cell r="AB23" t="str">
            <v>Capturado</v>
          </cell>
          <cell r="AC23" t="str">
            <v>Detención domiciliaria</v>
          </cell>
          <cell r="AD23" t="str">
            <v>Penal</v>
          </cell>
          <cell r="AE23" t="str">
            <v>Orden de captura</v>
          </cell>
          <cell r="AF23" t="str">
            <v>Fiscalía General de la Nación</v>
          </cell>
          <cell r="AG23">
            <v>2018</v>
          </cell>
          <cell r="AH23">
            <v>3</v>
          </cell>
          <cell r="AI23">
            <v>590</v>
          </cell>
          <cell r="AJ23" t="str">
            <v>Jorge Useche Correa</v>
          </cell>
          <cell r="AK23" t="str">
            <v>M</v>
          </cell>
          <cell r="AL23" t="str">
            <v>Actor involucrado</v>
          </cell>
          <cell r="AM23">
            <v>3</v>
          </cell>
          <cell r="AN23" t="str">
            <v>Autoridad electa por votación popular</v>
          </cell>
          <cell r="AO23" t="str">
            <v>Concejal</v>
          </cell>
          <cell r="AP23">
            <v>3</v>
          </cell>
          <cell r="AQ23" t="str">
            <v>No Aplica</v>
          </cell>
          <cell r="AR23" t="str">
            <v>No Aplica</v>
          </cell>
          <cell r="AS23" t="str">
            <v>No Aplica</v>
          </cell>
          <cell r="AT23" t="str">
            <v>Prevaricato</v>
          </cell>
          <cell r="AU23" t="str">
            <v>Tráfico de influencias</v>
          </cell>
          <cell r="AV23">
            <v>3</v>
          </cell>
          <cell r="AW23">
            <v>3</v>
          </cell>
          <cell r="AX23">
            <v>3</v>
          </cell>
          <cell r="AY23">
            <v>3</v>
          </cell>
          <cell r="AZ23">
            <v>3</v>
          </cell>
          <cell r="BA23" t="str">
            <v>Concejo Distrital de Cartagena</v>
          </cell>
          <cell r="BB23" t="str">
            <v xml:space="preserve">Concejal </v>
          </cell>
          <cell r="BC23" t="str">
            <v>2016-2017</v>
          </cell>
          <cell r="BD23">
            <v>2016</v>
          </cell>
          <cell r="BE23">
            <v>2017</v>
          </cell>
          <cell r="BF23" t="str">
            <v>Corporación Político-Administrativa</v>
          </cell>
          <cell r="BG23" t="str">
            <v>No</v>
          </cell>
          <cell r="BH23" t="str">
            <v>Partido Conservador Colombiano</v>
          </cell>
        </row>
        <row r="24">
          <cell r="A24">
            <v>591</v>
          </cell>
          <cell r="C24">
            <v>7</v>
          </cell>
          <cell r="D24">
            <v>282</v>
          </cell>
          <cell r="E24">
            <v>1351</v>
          </cell>
          <cell r="F24">
            <v>1</v>
          </cell>
          <cell r="G24">
            <v>1</v>
          </cell>
          <cell r="H24">
            <v>1</v>
          </cell>
          <cell r="I24">
            <v>1</v>
          </cell>
          <cell r="J24">
            <v>1</v>
          </cell>
          <cell r="K24">
            <v>1</v>
          </cell>
          <cell r="L24">
            <v>1</v>
          </cell>
          <cell r="M24">
            <v>1</v>
          </cell>
          <cell r="N24">
            <v>1</v>
          </cell>
          <cell r="O24">
            <v>1</v>
          </cell>
          <cell r="P24">
            <v>1</v>
          </cell>
          <cell r="Q24">
            <v>2015</v>
          </cell>
          <cell r="R24">
            <v>2015</v>
          </cell>
          <cell r="S24">
            <v>2015</v>
          </cell>
          <cell r="T24">
            <v>2015</v>
          </cell>
          <cell r="U24">
            <v>2015</v>
          </cell>
          <cell r="V24">
            <v>2015</v>
          </cell>
          <cell r="W24">
            <v>2015</v>
          </cell>
          <cell r="X24">
            <v>2015</v>
          </cell>
          <cell r="Y24">
            <v>2015</v>
          </cell>
          <cell r="Z24">
            <v>2015</v>
          </cell>
          <cell r="AA24">
            <v>2015</v>
          </cell>
          <cell r="AB24" t="str">
            <v>Capturado</v>
          </cell>
          <cell r="AC24" t="str">
            <v>En libertad</v>
          </cell>
          <cell r="AD24" t="str">
            <v>Penal</v>
          </cell>
          <cell r="AE24" t="str">
            <v>No Disponible</v>
          </cell>
          <cell r="AF24" t="str">
            <v>Fiscalía General de la Nación</v>
          </cell>
          <cell r="AG24">
            <v>2018</v>
          </cell>
          <cell r="AH24">
            <v>3</v>
          </cell>
          <cell r="AI24">
            <v>591</v>
          </cell>
          <cell r="AJ24" t="str">
            <v>José Julián Vásquez Buelvas</v>
          </cell>
          <cell r="AK24" t="str">
            <v>M</v>
          </cell>
          <cell r="AL24" t="str">
            <v>Actor involucrado</v>
          </cell>
          <cell r="AM24">
            <v>3</v>
          </cell>
          <cell r="AN24" t="str">
            <v>Servidores públicos</v>
          </cell>
          <cell r="AO24" t="str">
            <v>No disponible</v>
          </cell>
          <cell r="AP24">
            <v>3</v>
          </cell>
          <cell r="AQ24" t="str">
            <v>No Aplica</v>
          </cell>
          <cell r="AR24" t="str">
            <v>No Aplica</v>
          </cell>
          <cell r="AS24" t="str">
            <v>No Aplica</v>
          </cell>
          <cell r="AT24" t="str">
            <v>Prevaricato</v>
          </cell>
          <cell r="AU24" t="str">
            <v>Tráfico de influencias</v>
          </cell>
          <cell r="AV24">
            <v>3</v>
          </cell>
          <cell r="AW24">
            <v>3</v>
          </cell>
          <cell r="AX24">
            <v>3</v>
          </cell>
          <cell r="AY24">
            <v>3</v>
          </cell>
          <cell r="AZ24">
            <v>3</v>
          </cell>
          <cell r="BA24" t="str">
            <v>Gobernación de Bolívar</v>
          </cell>
          <cell r="BB24" t="str">
            <v>Cargo Directivo</v>
          </cell>
          <cell r="BC24" t="str">
            <v>No disponible</v>
          </cell>
          <cell r="BD24" t="str">
            <v>No disponible</v>
          </cell>
          <cell r="BE24" t="str">
            <v>No disponible</v>
          </cell>
          <cell r="BF24" t="str">
            <v>Rama Ejecutiva</v>
          </cell>
          <cell r="BG24" t="str">
            <v>No</v>
          </cell>
          <cell r="BH24" t="str">
            <v>No Aplica</v>
          </cell>
        </row>
        <row r="25">
          <cell r="A25">
            <v>592</v>
          </cell>
          <cell r="C25">
            <v>2</v>
          </cell>
          <cell r="D25">
            <v>282</v>
          </cell>
          <cell r="E25">
            <v>1846</v>
          </cell>
          <cell r="F25">
            <v>1</v>
          </cell>
          <cell r="G25">
            <v>1</v>
          </cell>
          <cell r="H25">
            <v>1</v>
          </cell>
          <cell r="I25">
            <v>1</v>
          </cell>
          <cell r="J25">
            <v>1</v>
          </cell>
          <cell r="K25">
            <v>1</v>
          </cell>
          <cell r="L25">
            <v>1</v>
          </cell>
          <cell r="M25">
            <v>1</v>
          </cell>
          <cell r="N25">
            <v>1</v>
          </cell>
          <cell r="O25">
            <v>1</v>
          </cell>
          <cell r="P25">
            <v>1</v>
          </cell>
          <cell r="Q25">
            <v>2015</v>
          </cell>
          <cell r="R25">
            <v>2015</v>
          </cell>
          <cell r="S25">
            <v>2015</v>
          </cell>
          <cell r="T25">
            <v>2015</v>
          </cell>
          <cell r="U25">
            <v>2015</v>
          </cell>
          <cell r="V25">
            <v>2015</v>
          </cell>
          <cell r="W25">
            <v>2015</v>
          </cell>
          <cell r="X25">
            <v>2015</v>
          </cell>
          <cell r="Y25">
            <v>2015</v>
          </cell>
          <cell r="Z25">
            <v>2015</v>
          </cell>
          <cell r="AA25">
            <v>2015</v>
          </cell>
          <cell r="AB25" t="str">
            <v>Capturado</v>
          </cell>
          <cell r="AC25" t="str">
            <v>Detención domiciliaria</v>
          </cell>
          <cell r="AD25" t="str">
            <v>Penal</v>
          </cell>
          <cell r="AE25" t="str">
            <v>Orden de captura</v>
          </cell>
          <cell r="AF25" t="str">
            <v>Fiscalía General de la Nación</v>
          </cell>
          <cell r="AG25">
            <v>2018</v>
          </cell>
          <cell r="AH25">
            <v>3</v>
          </cell>
          <cell r="AI25">
            <v>592</v>
          </cell>
          <cell r="AJ25" t="str">
            <v>Lewis Montero Polo</v>
          </cell>
          <cell r="AK25" t="str">
            <v>M</v>
          </cell>
          <cell r="AL25" t="str">
            <v>Actor involucrado</v>
          </cell>
          <cell r="AM25">
            <v>3</v>
          </cell>
          <cell r="AN25" t="str">
            <v>Autoridad electa por votación popular</v>
          </cell>
          <cell r="AO25" t="str">
            <v>Concejal</v>
          </cell>
          <cell r="AP25">
            <v>3</v>
          </cell>
          <cell r="AQ25" t="str">
            <v>No Aplica</v>
          </cell>
          <cell r="AR25" t="str">
            <v>No Aplica</v>
          </cell>
          <cell r="AS25" t="str">
            <v>No Aplica</v>
          </cell>
          <cell r="AT25" t="str">
            <v>Prevaricato</v>
          </cell>
          <cell r="AU25" t="str">
            <v>Tráfico de influencias</v>
          </cell>
          <cell r="AV25">
            <v>3</v>
          </cell>
          <cell r="AW25">
            <v>3</v>
          </cell>
          <cell r="AX25">
            <v>3</v>
          </cell>
          <cell r="AY25">
            <v>3</v>
          </cell>
          <cell r="AZ25">
            <v>3</v>
          </cell>
          <cell r="BA25" t="str">
            <v>Concejo Distrital de Cartagena</v>
          </cell>
          <cell r="BB25" t="str">
            <v xml:space="preserve">Concejal  </v>
          </cell>
          <cell r="BC25" t="str">
            <v>2016-2017</v>
          </cell>
          <cell r="BD25">
            <v>2016</v>
          </cell>
          <cell r="BE25">
            <v>2017</v>
          </cell>
          <cell r="BF25" t="str">
            <v>Corporación Político-Administrativa</v>
          </cell>
          <cell r="BG25" t="str">
            <v>No</v>
          </cell>
          <cell r="BH25" t="str">
            <v>Opción Ciudadana</v>
          </cell>
        </row>
        <row r="26">
          <cell r="A26">
            <v>593</v>
          </cell>
          <cell r="C26">
            <v>4</v>
          </cell>
          <cell r="D26">
            <v>282</v>
          </cell>
          <cell r="E26">
            <v>1825</v>
          </cell>
          <cell r="F26">
            <v>1</v>
          </cell>
          <cell r="G26">
            <v>1</v>
          </cell>
          <cell r="H26">
            <v>1</v>
          </cell>
          <cell r="I26">
            <v>1</v>
          </cell>
          <cell r="J26">
            <v>1</v>
          </cell>
          <cell r="K26">
            <v>1</v>
          </cell>
          <cell r="L26">
            <v>1</v>
          </cell>
          <cell r="M26">
            <v>1</v>
          </cell>
          <cell r="N26">
            <v>1</v>
          </cell>
          <cell r="O26">
            <v>1</v>
          </cell>
          <cell r="P26">
            <v>1</v>
          </cell>
          <cell r="Q26">
            <v>2015</v>
          </cell>
          <cell r="R26">
            <v>2015</v>
          </cell>
          <cell r="S26">
            <v>2015</v>
          </cell>
          <cell r="T26">
            <v>2015</v>
          </cell>
          <cell r="U26">
            <v>2015</v>
          </cell>
          <cell r="V26">
            <v>2015</v>
          </cell>
          <cell r="W26">
            <v>2015</v>
          </cell>
          <cell r="X26">
            <v>2015</v>
          </cell>
          <cell r="Y26">
            <v>2015</v>
          </cell>
          <cell r="Z26">
            <v>2015</v>
          </cell>
          <cell r="AA26">
            <v>2015</v>
          </cell>
          <cell r="AB26" t="str">
            <v>Sancionado disciplinariamente</v>
          </cell>
          <cell r="AC26" t="str">
            <v>Suspendido e inhabilitado por 10 meses</v>
          </cell>
          <cell r="AD26" t="str">
            <v>Disciplinaria</v>
          </cell>
          <cell r="AE26" t="str">
            <v>Investigación Disciplinaria</v>
          </cell>
          <cell r="AF26" t="str">
            <v>Procuraduría General de la Nación</v>
          </cell>
          <cell r="AG26">
            <v>2018</v>
          </cell>
          <cell r="AH26">
            <v>3</v>
          </cell>
          <cell r="AI26">
            <v>593</v>
          </cell>
          <cell r="AJ26" t="str">
            <v>Manuel Vicente Duque Vásquez</v>
          </cell>
          <cell r="AK26" t="str">
            <v>M</v>
          </cell>
          <cell r="AL26" t="str">
            <v>Actor involucrado</v>
          </cell>
          <cell r="AM26">
            <v>3</v>
          </cell>
          <cell r="AN26" t="str">
            <v>Autoridad electa por votación popular</v>
          </cell>
          <cell r="AO26" t="str">
            <v>Alcalde</v>
          </cell>
          <cell r="AP26">
            <v>3</v>
          </cell>
          <cell r="AQ26" t="str">
            <v>No Aplica</v>
          </cell>
          <cell r="AR26" t="str">
            <v>No Aplica</v>
          </cell>
          <cell r="AS26" t="str">
            <v>No Aplica</v>
          </cell>
          <cell r="AT26" t="str">
            <v>Prevaricato</v>
          </cell>
          <cell r="AU26" t="str">
            <v>Tráfico de influencias</v>
          </cell>
          <cell r="AV26">
            <v>3</v>
          </cell>
          <cell r="AW26">
            <v>3</v>
          </cell>
          <cell r="AX26">
            <v>3</v>
          </cell>
          <cell r="AY26">
            <v>3</v>
          </cell>
          <cell r="AZ26">
            <v>3</v>
          </cell>
          <cell r="BA26" t="str">
            <v>Alcaldía Distrital de Cartagena</v>
          </cell>
          <cell r="BB26" t="str">
            <v>Alcalde</v>
          </cell>
          <cell r="BC26" t="str">
            <v>2016-2019</v>
          </cell>
          <cell r="BD26">
            <v>2016</v>
          </cell>
          <cell r="BE26">
            <v>2019</v>
          </cell>
          <cell r="BF26" t="str">
            <v>Rama Ejecutiva</v>
          </cell>
          <cell r="BG26" t="str">
            <v>Si</v>
          </cell>
          <cell r="BH26" t="str">
            <v>Otro</v>
          </cell>
        </row>
        <row r="27">
          <cell r="A27">
            <v>594</v>
          </cell>
          <cell r="C27">
            <v>8</v>
          </cell>
          <cell r="D27">
            <v>282</v>
          </cell>
          <cell r="E27">
            <v>1823</v>
          </cell>
          <cell r="F27">
            <v>1</v>
          </cell>
          <cell r="G27">
            <v>1</v>
          </cell>
          <cell r="H27">
            <v>1</v>
          </cell>
          <cell r="I27">
            <v>1</v>
          </cell>
          <cell r="J27">
            <v>1</v>
          </cell>
          <cell r="K27">
            <v>1</v>
          </cell>
          <cell r="L27">
            <v>1</v>
          </cell>
          <cell r="M27">
            <v>1</v>
          </cell>
          <cell r="N27">
            <v>1</v>
          </cell>
          <cell r="O27">
            <v>1</v>
          </cell>
          <cell r="P27">
            <v>1</v>
          </cell>
          <cell r="Q27">
            <v>2015</v>
          </cell>
          <cell r="R27">
            <v>2015</v>
          </cell>
          <cell r="S27">
            <v>2015</v>
          </cell>
          <cell r="T27">
            <v>2015</v>
          </cell>
          <cell r="U27">
            <v>2015</v>
          </cell>
          <cell r="V27">
            <v>2015</v>
          </cell>
          <cell r="W27">
            <v>2015</v>
          </cell>
          <cell r="X27">
            <v>2015</v>
          </cell>
          <cell r="Y27">
            <v>2015</v>
          </cell>
          <cell r="Z27">
            <v>2015</v>
          </cell>
          <cell r="AA27">
            <v>2015</v>
          </cell>
          <cell r="AB27" t="str">
            <v>Capturado</v>
          </cell>
          <cell r="AC27" t="str">
            <v>En libertad</v>
          </cell>
          <cell r="AD27" t="str">
            <v>Penal</v>
          </cell>
          <cell r="AE27" t="str">
            <v>No Disponible</v>
          </cell>
          <cell r="AF27" t="str">
            <v>Fiscalía General de la Nación</v>
          </cell>
          <cell r="AG27">
            <v>2018</v>
          </cell>
          <cell r="AH27">
            <v>3</v>
          </cell>
          <cell r="AI27">
            <v>594</v>
          </cell>
          <cell r="AJ27" t="str">
            <v>Nubia Fontalvo</v>
          </cell>
          <cell r="AK27" t="str">
            <v>F</v>
          </cell>
          <cell r="AL27" t="str">
            <v>Actor involucrado</v>
          </cell>
          <cell r="AM27">
            <v>3</v>
          </cell>
          <cell r="AN27" t="str">
            <v>Miembro de Partido político, movimiento y/o grupo significativo de ciudadanos</v>
          </cell>
          <cell r="AO27" t="str">
            <v>Candidato</v>
          </cell>
          <cell r="AP27">
            <v>3</v>
          </cell>
          <cell r="AQ27" t="str">
            <v>No Aplica</v>
          </cell>
          <cell r="AR27" t="str">
            <v>No Aplica</v>
          </cell>
          <cell r="AS27" t="str">
            <v>No Aplica</v>
          </cell>
          <cell r="AT27" t="str">
            <v>Prevaricato</v>
          </cell>
          <cell r="AU27" t="str">
            <v>Tráfico de influencias</v>
          </cell>
          <cell r="AV27">
            <v>3</v>
          </cell>
          <cell r="AW27">
            <v>3</v>
          </cell>
          <cell r="AX27">
            <v>3</v>
          </cell>
          <cell r="AY27">
            <v>3</v>
          </cell>
          <cell r="AZ27">
            <v>3</v>
          </cell>
          <cell r="BA27" t="str">
            <v>Contraloría Distrital de Cartagena</v>
          </cell>
          <cell r="BB27" t="str">
            <v xml:space="preserve">Contralor </v>
          </cell>
          <cell r="BC27" t="str">
            <v>2016-2019</v>
          </cell>
          <cell r="BD27">
            <v>2016</v>
          </cell>
          <cell r="BE27">
            <v>2019</v>
          </cell>
          <cell r="BF27" t="str">
            <v>Organismos de control</v>
          </cell>
          <cell r="BG27" t="str">
            <v>No</v>
          </cell>
          <cell r="BH27" t="str">
            <v>No Aplica</v>
          </cell>
        </row>
        <row r="28">
          <cell r="A28">
            <v>595</v>
          </cell>
          <cell r="C28">
            <v>11</v>
          </cell>
          <cell r="D28">
            <v>282</v>
          </cell>
          <cell r="E28">
            <v>1847</v>
          </cell>
          <cell r="F28">
            <v>1</v>
          </cell>
          <cell r="G28">
            <v>1</v>
          </cell>
          <cell r="H28">
            <v>1</v>
          </cell>
          <cell r="I28">
            <v>1</v>
          </cell>
          <cell r="J28">
            <v>1</v>
          </cell>
          <cell r="K28">
            <v>1</v>
          </cell>
          <cell r="L28">
            <v>1</v>
          </cell>
          <cell r="M28">
            <v>1</v>
          </cell>
          <cell r="N28">
            <v>1</v>
          </cell>
          <cell r="O28">
            <v>1</v>
          </cell>
          <cell r="P28">
            <v>1</v>
          </cell>
          <cell r="Q28">
            <v>2015</v>
          </cell>
          <cell r="R28">
            <v>2015</v>
          </cell>
          <cell r="S28">
            <v>2015</v>
          </cell>
          <cell r="T28">
            <v>2015</v>
          </cell>
          <cell r="U28">
            <v>2015</v>
          </cell>
          <cell r="V28">
            <v>2015</v>
          </cell>
          <cell r="W28">
            <v>2015</v>
          </cell>
          <cell r="X28">
            <v>2015</v>
          </cell>
          <cell r="Y28">
            <v>2015</v>
          </cell>
          <cell r="Z28">
            <v>2015</v>
          </cell>
          <cell r="AA28">
            <v>2015</v>
          </cell>
          <cell r="AB28" t="str">
            <v>Capturado</v>
          </cell>
          <cell r="AC28" t="str">
            <v>Detención domiciliaria</v>
          </cell>
          <cell r="AD28" t="str">
            <v>Penal</v>
          </cell>
          <cell r="AE28" t="str">
            <v>Orden de captura</v>
          </cell>
          <cell r="AF28" t="str">
            <v>Fiscalía General de la Nación</v>
          </cell>
          <cell r="AG28">
            <v>2018</v>
          </cell>
          <cell r="AH28">
            <v>3</v>
          </cell>
          <cell r="AI28">
            <v>595</v>
          </cell>
          <cell r="AJ28" t="str">
            <v>William Pérez</v>
          </cell>
          <cell r="AK28" t="str">
            <v>M</v>
          </cell>
          <cell r="AL28" t="str">
            <v>Actor involucrado</v>
          </cell>
          <cell r="AM28">
            <v>3</v>
          </cell>
          <cell r="AN28" t="str">
            <v>Autoridad electa por votación popular</v>
          </cell>
          <cell r="AO28" t="str">
            <v>Concejal</v>
          </cell>
          <cell r="AP28">
            <v>3</v>
          </cell>
          <cell r="AQ28" t="str">
            <v>No Aplica</v>
          </cell>
          <cell r="AR28" t="str">
            <v>No Aplica</v>
          </cell>
          <cell r="AS28" t="str">
            <v>No Aplica</v>
          </cell>
          <cell r="AT28" t="str">
            <v>Prevaricato</v>
          </cell>
          <cell r="AU28" t="str">
            <v>Tráfico de influencias</v>
          </cell>
          <cell r="AV28">
            <v>3</v>
          </cell>
          <cell r="AW28">
            <v>3</v>
          </cell>
          <cell r="AX28">
            <v>3</v>
          </cell>
          <cell r="AY28">
            <v>3</v>
          </cell>
          <cell r="AZ28">
            <v>3</v>
          </cell>
          <cell r="BA28" t="str">
            <v>Concejo Distrital de Cartagena</v>
          </cell>
          <cell r="BB28" t="str">
            <v xml:space="preserve">Concejal  </v>
          </cell>
          <cell r="BC28" t="str">
            <v>2016-2017</v>
          </cell>
          <cell r="BD28">
            <v>2016</v>
          </cell>
          <cell r="BE28">
            <v>2017</v>
          </cell>
          <cell r="BF28" t="str">
            <v>Corporación Político-Administrativa</v>
          </cell>
          <cell r="BG28" t="str">
            <v>No</v>
          </cell>
          <cell r="BH28" t="str">
            <v>Partido de la U</v>
          </cell>
        </row>
        <row r="29">
          <cell r="A29">
            <v>77</v>
          </cell>
          <cell r="B29">
            <v>1</v>
          </cell>
          <cell r="C29">
            <v>1</v>
          </cell>
          <cell r="D29">
            <v>303</v>
          </cell>
          <cell r="E29">
            <v>2047</v>
          </cell>
          <cell r="F29">
            <v>1</v>
          </cell>
          <cell r="G29" t="str">
            <v>2008, Cantagallo, Bolívar, Corrupción Administrativa. Captura a exalcalde (e) de Cantagallo</v>
          </cell>
          <cell r="H29" t="str">
            <v>La plata de todos es la plata mía.</v>
          </cell>
          <cell r="I29" t="str">
            <v>Exalcalde de Cantagallo (e) usó dinero del municipio para gastos personales</v>
          </cell>
          <cell r="J29" t="str">
            <v>En 2008, se presentaron varias irregularidades en 17 contratos ejecutados en Cantagallo - Sur de Bolívar. El hecho se remonta al periodo de gobierno del alcalde Javier Humberto González (2008-2011), ya que empleó dinero del municipio para saldar deudas personales. Además, cometió ciertas irregularidades en el manejo de dineros de regalías y contrataciones como las realizadas con la Fundación Univalle por valor de $510 millones de pesos, con Acuavalle por valor de $ 6.000 millones y otro más por $ 820 millones de pesos. Por estos hechos, la Fiscalía General de la Nación imputó cargos en 2017 contra el exmandatario acusado por los delitos de contrato sin cumplimiento de requisitos legales; de igual forma la Procuraduría General de la Nación lo destituyó e inhabilitó por 15 años para cumplir funciones públicas.</v>
          </cell>
          <cell r="K29" t="str">
            <v>No</v>
          </cell>
          <cell r="L29" t="str">
            <v>BOLIVAR</v>
          </cell>
          <cell r="M29" t="str">
            <v>CANTAGALLO</v>
          </cell>
          <cell r="N29" t="str">
            <v>orden municipal</v>
          </cell>
          <cell r="O29" t="str">
            <v>Hacienda y Crédito Público</v>
          </cell>
          <cell r="P29">
            <v>1</v>
          </cell>
          <cell r="Q29">
            <v>2009</v>
          </cell>
          <cell r="R29">
            <v>2017</v>
          </cell>
          <cell r="S29">
            <v>6955000</v>
          </cell>
          <cell r="T29" t="str">
            <v xml:space="preserve">No Disponible </v>
          </cell>
          <cell r="U29" t="str">
            <v xml:space="preserve">No Disponible </v>
          </cell>
          <cell r="V29" t="str">
            <v>De 5001 a 10.000 millones de pesos</v>
          </cell>
          <cell r="W29" t="str">
            <v>Derechos fundamentales, civiles y políticos</v>
          </cell>
          <cell r="X29" t="str">
            <v>Corrupción Administrativa</v>
          </cell>
          <cell r="Y29" t="str">
            <v>Pequeña corrupción</v>
          </cell>
          <cell r="Z29" t="str">
            <v>Presupuesto y gasto público</v>
          </cell>
          <cell r="AA29" t="str">
            <v>informe II 2016-2018</v>
          </cell>
          <cell r="AB29" t="str">
            <v>Imputado</v>
          </cell>
          <cell r="AC29" t="str">
            <v xml:space="preserve">Inhabilitado por  15 años </v>
          </cell>
          <cell r="AD29" t="str">
            <v>Penal</v>
          </cell>
          <cell r="AE29" t="str">
            <v>Formulación de imputación</v>
          </cell>
          <cell r="AF29" t="str">
            <v>Fiscalía General de la Nación</v>
          </cell>
          <cell r="AG29">
            <v>2017</v>
          </cell>
          <cell r="AH29">
            <v>8</v>
          </cell>
          <cell r="AI29">
            <v>77</v>
          </cell>
          <cell r="AJ29" t="str">
            <v>Javier Humberto González Argel</v>
          </cell>
          <cell r="AK29" t="str">
            <v>M</v>
          </cell>
          <cell r="AL29" t="str">
            <v>Actor involucrado</v>
          </cell>
          <cell r="AM29">
            <v>3</v>
          </cell>
          <cell r="AN29" t="str">
            <v>Autoridad electa por votación popular</v>
          </cell>
          <cell r="AO29" t="str">
            <v>Alcalde</v>
          </cell>
          <cell r="AP29">
            <v>3</v>
          </cell>
          <cell r="AQ29" t="str">
            <v>No Aplica</v>
          </cell>
          <cell r="AR29" t="str">
            <v>No Aplica</v>
          </cell>
          <cell r="AS29" t="str">
            <v>No Aplica</v>
          </cell>
          <cell r="AT29" t="str">
            <v>Celebración indebida de contratos</v>
          </cell>
          <cell r="AU29">
            <v>3</v>
          </cell>
          <cell r="AV29">
            <v>3</v>
          </cell>
          <cell r="AW29">
            <v>3</v>
          </cell>
          <cell r="AX29">
            <v>3</v>
          </cell>
          <cell r="AY29">
            <v>3</v>
          </cell>
          <cell r="AZ29">
            <v>3</v>
          </cell>
          <cell r="BA29" t="str">
            <v>Alcaldía Municipal de Cantagallo</v>
          </cell>
          <cell r="BB29" t="str">
            <v xml:space="preserve">Alcalde </v>
          </cell>
          <cell r="BC29" t="str">
            <v>2008-2011</v>
          </cell>
          <cell r="BD29">
            <v>2008</v>
          </cell>
          <cell r="BE29">
            <v>2011</v>
          </cell>
          <cell r="BF29" t="str">
            <v>Rama Ejecutiva</v>
          </cell>
          <cell r="BG29" t="str">
            <v>Si</v>
          </cell>
          <cell r="BH29" t="str">
            <v>Partido Liberal Colombiano</v>
          </cell>
        </row>
        <row r="30">
          <cell r="A30">
            <v>163</v>
          </cell>
          <cell r="C30">
            <v>3</v>
          </cell>
          <cell r="D30">
            <v>304</v>
          </cell>
          <cell r="E30">
            <v>2207</v>
          </cell>
          <cell r="F30">
            <v>1</v>
          </cell>
          <cell r="G30">
            <v>1</v>
          </cell>
          <cell r="H30">
            <v>1</v>
          </cell>
          <cell r="I30">
            <v>1</v>
          </cell>
          <cell r="J30">
            <v>1</v>
          </cell>
          <cell r="K30">
            <v>1</v>
          </cell>
          <cell r="L30">
            <v>1</v>
          </cell>
          <cell r="M30">
            <v>1</v>
          </cell>
          <cell r="N30">
            <v>1</v>
          </cell>
          <cell r="O30">
            <v>1</v>
          </cell>
          <cell r="P30">
            <v>1</v>
          </cell>
          <cell r="Q30">
            <v>2010</v>
          </cell>
          <cell r="R30">
            <v>2010</v>
          </cell>
          <cell r="S30">
            <v>2010</v>
          </cell>
          <cell r="T30">
            <v>2010</v>
          </cell>
          <cell r="U30">
            <v>2010</v>
          </cell>
          <cell r="V30">
            <v>2010</v>
          </cell>
          <cell r="W30">
            <v>2010</v>
          </cell>
          <cell r="X30">
            <v>2010</v>
          </cell>
          <cell r="Y30">
            <v>2010</v>
          </cell>
          <cell r="Z30">
            <v>2010</v>
          </cell>
          <cell r="AA30">
            <v>2010</v>
          </cell>
          <cell r="AB30" t="str">
            <v>Capturado</v>
          </cell>
          <cell r="AC30" t="str">
            <v>No Disponible</v>
          </cell>
          <cell r="AD30" t="str">
            <v>Penal</v>
          </cell>
          <cell r="AE30" t="str">
            <v>Orden de captura</v>
          </cell>
          <cell r="AF30" t="str">
            <v>Fiscalía General de la Nación</v>
          </cell>
          <cell r="AG30">
            <v>2017</v>
          </cell>
          <cell r="AH30">
            <v>7</v>
          </cell>
          <cell r="AI30">
            <v>163</v>
          </cell>
          <cell r="AJ30" t="str">
            <v>Israel Agón</v>
          </cell>
          <cell r="AK30" t="str">
            <v>M</v>
          </cell>
          <cell r="AL30" t="str">
            <v>Actor involucrado</v>
          </cell>
          <cell r="AM30">
            <v>3</v>
          </cell>
          <cell r="AN30" t="str">
            <v>Autoridad electa por votación popular</v>
          </cell>
          <cell r="AO30" t="str">
            <v>Alcalde</v>
          </cell>
          <cell r="AP30">
            <v>3</v>
          </cell>
          <cell r="AQ30" t="str">
            <v>No Aplica</v>
          </cell>
          <cell r="AR30">
            <v>3</v>
          </cell>
          <cell r="AS30">
            <v>3</v>
          </cell>
          <cell r="AT30" t="str">
            <v xml:space="preserve">Celebración indebida de contratos </v>
          </cell>
          <cell r="AU30" t="str">
            <v>Falsedad en documento público</v>
          </cell>
          <cell r="AV30" t="str">
            <v>Peculado</v>
          </cell>
          <cell r="AW30">
            <v>3</v>
          </cell>
          <cell r="AX30">
            <v>3</v>
          </cell>
          <cell r="AY30">
            <v>3</v>
          </cell>
          <cell r="AZ30">
            <v>3</v>
          </cell>
          <cell r="BA30" t="str">
            <v>Alcaldía Municipal de Barichara-Santander</v>
          </cell>
          <cell r="BB30" t="str">
            <v xml:space="preserve">Alcalde </v>
          </cell>
          <cell r="BC30" t="str">
            <v>2016-2019</v>
          </cell>
          <cell r="BD30">
            <v>2016</v>
          </cell>
          <cell r="BE30">
            <v>2019</v>
          </cell>
          <cell r="BF30" t="str">
            <v>Rama Ejecutiva</v>
          </cell>
          <cell r="BG30" t="str">
            <v>Si</v>
          </cell>
          <cell r="BH30" t="str">
            <v>Otro</v>
          </cell>
        </row>
        <row r="31">
          <cell r="A31">
            <v>164</v>
          </cell>
          <cell r="B31">
            <v>3</v>
          </cell>
          <cell r="C31">
            <v>1</v>
          </cell>
          <cell r="D31">
            <v>304</v>
          </cell>
          <cell r="E31">
            <v>2208</v>
          </cell>
          <cell r="F31">
            <v>1</v>
          </cell>
          <cell r="G31" t="str">
            <v>2010, Barichara, Santander, Corrupción Administrativa, Capturado Alcalde (2016-2019)</v>
          </cell>
          <cell r="H31" t="str">
            <v>No llegó la Primavera</v>
          </cell>
          <cell r="I31" t="str">
            <v>Capturan Alcalde de Barichara (2016-2020) por irregularidades en proyecto de vivienda</v>
          </cell>
          <cell r="J31" t="str">
            <v>En 2010, Israel Agón, alcalde de Barichara reelegido para el periodo (2016-2019) solicitó 8 millones de pesos a 280 familias de estratos 1 y 2 para la realización de un proyecto de vivienda denominado "La Primavera". El mandatario logró un acuerdo con los concejales para la compra de un lote de 7 hectáreas para dicho proyecto, sin embargo a 2017 el proyecto aún no se había ejecutado. Por estos hechos fueron capturados en 2017 el alcalde , el gerente de empresas públicas y un exsecretario de planeación de Barichara.</v>
          </cell>
          <cell r="K31" t="str">
            <v>No</v>
          </cell>
          <cell r="L31" t="str">
            <v>SANTANDER</v>
          </cell>
          <cell r="M31" t="str">
            <v>BARICHARA</v>
          </cell>
          <cell r="N31" t="str">
            <v>orden municipal</v>
          </cell>
          <cell r="O31" t="str">
            <v xml:space="preserve">Servicios Públicos, Vivienda y Medio Ambiente </v>
          </cell>
          <cell r="P31">
            <v>1</v>
          </cell>
          <cell r="Q31">
            <v>2010</v>
          </cell>
          <cell r="R31">
            <v>2017</v>
          </cell>
          <cell r="S31">
            <v>2240000000</v>
          </cell>
          <cell r="T31" t="str">
            <v xml:space="preserve">No Disponible </v>
          </cell>
          <cell r="U31" t="str">
            <v xml:space="preserve">No Disponible </v>
          </cell>
          <cell r="V31" t="str">
            <v>De 1001 a 5000 millones de pesos</v>
          </cell>
          <cell r="W31" t="str">
            <v>Derechos sociales, económicos y culturales</v>
          </cell>
          <cell r="X31" t="str">
            <v>Corrupción Administrativa</v>
          </cell>
          <cell r="Y31" t="str">
            <v>Pequeña corrupción</v>
          </cell>
          <cell r="Z31" t="str">
            <v>Provisión de bienes y servicios</v>
          </cell>
          <cell r="AA31" t="str">
            <v>informe II 2016-2018</v>
          </cell>
          <cell r="AB31" t="str">
            <v>Capturado</v>
          </cell>
          <cell r="AC31" t="str">
            <v>No Disponible</v>
          </cell>
          <cell r="AD31" t="str">
            <v>Penal</v>
          </cell>
          <cell r="AE31" t="str">
            <v>Orden de captura</v>
          </cell>
          <cell r="AF31" t="str">
            <v>Fiscalía General de la Nación</v>
          </cell>
          <cell r="AG31">
            <v>2017</v>
          </cell>
          <cell r="AH31">
            <v>7</v>
          </cell>
          <cell r="AI31">
            <v>164</v>
          </cell>
          <cell r="AJ31" t="str">
            <v>Jorge Eliécer Tasco</v>
          </cell>
          <cell r="AK31" t="str">
            <v>M</v>
          </cell>
          <cell r="AL31" t="str">
            <v>Actor involucrado</v>
          </cell>
          <cell r="AM31">
            <v>3</v>
          </cell>
          <cell r="AN31" t="str">
            <v>Servidores públicos</v>
          </cell>
          <cell r="AO31" t="str">
            <v>No disponible</v>
          </cell>
          <cell r="AP31">
            <v>3</v>
          </cell>
          <cell r="AQ31" t="str">
            <v>No Aplica</v>
          </cell>
          <cell r="AR31">
            <v>3</v>
          </cell>
          <cell r="AS31">
            <v>3</v>
          </cell>
          <cell r="AT31" t="str">
            <v xml:space="preserve">Celebración indebida de contratos </v>
          </cell>
          <cell r="AU31" t="str">
            <v>Falsedad en documento público</v>
          </cell>
          <cell r="AV31" t="str">
            <v>Peculado</v>
          </cell>
          <cell r="AW31">
            <v>3</v>
          </cell>
          <cell r="AX31">
            <v>3</v>
          </cell>
          <cell r="AY31">
            <v>3</v>
          </cell>
          <cell r="AZ31">
            <v>3</v>
          </cell>
          <cell r="BA31" t="str">
            <v>Empresa de Servicios Públicos de Santander S.A. E.S.P</v>
          </cell>
          <cell r="BB31" t="str">
            <v xml:space="preserve">Cargo Gerencial </v>
          </cell>
          <cell r="BC31" t="str">
            <v>No disponible</v>
          </cell>
          <cell r="BD31" t="str">
            <v>No disponible</v>
          </cell>
          <cell r="BE31" t="str">
            <v>No disponible</v>
          </cell>
          <cell r="BF31" t="str">
            <v>No Aplica</v>
          </cell>
          <cell r="BG31" t="str">
            <v>No</v>
          </cell>
          <cell r="BH31" t="str">
            <v>No Aplica</v>
          </cell>
        </row>
        <row r="32">
          <cell r="A32">
            <v>165</v>
          </cell>
          <cell r="C32">
            <v>2</v>
          </cell>
          <cell r="D32">
            <v>304</v>
          </cell>
          <cell r="E32">
            <v>2209</v>
          </cell>
          <cell r="F32">
            <v>1</v>
          </cell>
          <cell r="G32">
            <v>1</v>
          </cell>
          <cell r="H32">
            <v>1</v>
          </cell>
          <cell r="I32">
            <v>1</v>
          </cell>
          <cell r="J32">
            <v>1</v>
          </cell>
          <cell r="K32">
            <v>1</v>
          </cell>
          <cell r="L32">
            <v>1</v>
          </cell>
          <cell r="M32">
            <v>1</v>
          </cell>
          <cell r="N32">
            <v>1</v>
          </cell>
          <cell r="O32">
            <v>1</v>
          </cell>
          <cell r="P32">
            <v>1</v>
          </cell>
          <cell r="Q32">
            <v>2010</v>
          </cell>
          <cell r="R32">
            <v>2010</v>
          </cell>
          <cell r="S32">
            <v>2010</v>
          </cell>
          <cell r="T32">
            <v>2010</v>
          </cell>
          <cell r="U32">
            <v>2010</v>
          </cell>
          <cell r="V32">
            <v>2010</v>
          </cell>
          <cell r="W32">
            <v>2010</v>
          </cell>
          <cell r="X32">
            <v>2010</v>
          </cell>
          <cell r="Y32">
            <v>2010</v>
          </cell>
          <cell r="Z32">
            <v>2010</v>
          </cell>
          <cell r="AA32">
            <v>2010</v>
          </cell>
          <cell r="AB32" t="str">
            <v>Capturado</v>
          </cell>
          <cell r="AC32" t="str">
            <v>No Disponible</v>
          </cell>
          <cell r="AD32" t="str">
            <v>Penal</v>
          </cell>
          <cell r="AE32" t="str">
            <v>Orden de captura</v>
          </cell>
          <cell r="AF32" t="str">
            <v>Fiscalía General de la Nación</v>
          </cell>
          <cell r="AG32">
            <v>2017</v>
          </cell>
          <cell r="AH32">
            <v>7</v>
          </cell>
          <cell r="AI32">
            <v>165</v>
          </cell>
          <cell r="AJ32" t="str">
            <v>Leandro Sánchez</v>
          </cell>
          <cell r="AK32" t="str">
            <v>M</v>
          </cell>
          <cell r="AL32" t="str">
            <v>Actor involucrado</v>
          </cell>
          <cell r="AM32">
            <v>3</v>
          </cell>
          <cell r="AN32" t="str">
            <v>Servidores públicos</v>
          </cell>
          <cell r="AO32" t="str">
            <v>No disponible</v>
          </cell>
          <cell r="AP32">
            <v>3</v>
          </cell>
          <cell r="AQ32" t="str">
            <v>No Aplica</v>
          </cell>
          <cell r="AR32">
            <v>3</v>
          </cell>
          <cell r="AS32">
            <v>3</v>
          </cell>
          <cell r="AT32" t="str">
            <v xml:space="preserve">Celebración indebida de contratos </v>
          </cell>
          <cell r="AU32" t="str">
            <v>Falsedad en documento público</v>
          </cell>
          <cell r="AV32" t="str">
            <v>Peculado</v>
          </cell>
          <cell r="AW32">
            <v>3</v>
          </cell>
          <cell r="AX32">
            <v>3</v>
          </cell>
          <cell r="AY32">
            <v>3</v>
          </cell>
          <cell r="AZ32">
            <v>3</v>
          </cell>
          <cell r="BA32" t="str">
            <v>Alcaldía Municipal de Barichara-Santander</v>
          </cell>
          <cell r="BB32" t="str">
            <v xml:space="preserve">Funcionario público </v>
          </cell>
          <cell r="BC32" t="str">
            <v>No disponible</v>
          </cell>
          <cell r="BD32" t="str">
            <v>No disponible</v>
          </cell>
          <cell r="BE32" t="str">
            <v>No disponible</v>
          </cell>
          <cell r="BF32" t="str">
            <v>Rama Ejecutiva</v>
          </cell>
          <cell r="BG32" t="str">
            <v>No</v>
          </cell>
          <cell r="BH32" t="str">
            <v>No Aplica</v>
          </cell>
        </row>
        <row r="33">
          <cell r="A33">
            <v>872</v>
          </cell>
          <cell r="B33">
            <v>1</v>
          </cell>
          <cell r="C33">
            <v>1</v>
          </cell>
          <cell r="D33">
            <v>305</v>
          </cell>
          <cell r="E33">
            <v>2338</v>
          </cell>
          <cell r="F33">
            <v>1</v>
          </cell>
          <cell r="G33" t="str">
            <v>2017, Barrancabermeja, Santander, Corrupción Política, Capturado alcalde de Barrancabermeja (2016-2019) por irregularidades en su proceso de revocatoria</v>
          </cell>
          <cell r="H33" t="str">
            <v>Aquí estoy y aquí me quedo</v>
          </cell>
          <cell r="I33" t="str">
            <v>Capturado alcalde de Barrancabermeja (2016-2019) por impedir que ciudadanos acudieran a votar la revocatoria de su mandato</v>
          </cell>
          <cell r="J33" t="str">
            <v>El 2 de julio de 2017 se llevó a cabo la jornada de revocatoria del mandato del alcalde de Barrancabermeja, Darío Echeverry(2016-2019) . La revocatoria no alcanzó el umbral requerido por lo cual se mantuvo en el cargo. No obstante, interceptaciones realizadas por la Fiscalía General de la Nación junto con denuncias de la Misión de Observación Electoral -MOE, revelaron que el alcalde desplegó toda una serie de estrategias que impidieran la asistencia a las urnas como por ejemplo eventos deportivos, conciertos, celebraciones religiosas entre otros. El alcalde también realizó llamadas a congresistas en Bogotá para que intervinieran en el proceso de revocatoria. Por estos hechos, Darío Echeverry fue capturado en mayo del 2018</v>
          </cell>
          <cell r="K33" t="str">
            <v>No</v>
          </cell>
          <cell r="L33" t="str">
            <v>SANTANDER</v>
          </cell>
          <cell r="M33" t="str">
            <v>BARRANCABERMEJA</v>
          </cell>
          <cell r="N33" t="str">
            <v>orden municipal</v>
          </cell>
          <cell r="O33" t="str">
            <v>Electoral</v>
          </cell>
          <cell r="P33">
            <v>1</v>
          </cell>
          <cell r="Q33">
            <v>2017</v>
          </cell>
          <cell r="R33">
            <v>2018</v>
          </cell>
          <cell r="S33" t="str">
            <v xml:space="preserve">No Disponible </v>
          </cell>
          <cell r="T33" t="str">
            <v xml:space="preserve">No Disponible </v>
          </cell>
          <cell r="U33" t="str">
            <v xml:space="preserve">No Disponible </v>
          </cell>
          <cell r="V33" t="str">
            <v>No aplica</v>
          </cell>
          <cell r="W33" t="str">
            <v>Derechos fundamentales, civiles y políticos</v>
          </cell>
          <cell r="X33" t="str">
            <v>Corrupción Política</v>
          </cell>
          <cell r="Y33" t="str">
            <v>Pequeña corrupción</v>
          </cell>
          <cell r="Z33" t="str">
            <v>Político/ Electoral</v>
          </cell>
          <cell r="AA33" t="str">
            <v>informe II 2016-2018</v>
          </cell>
          <cell r="AB33" t="str">
            <v>Capturado</v>
          </cell>
          <cell r="AC33" t="str">
            <v>No Disponible</v>
          </cell>
          <cell r="AD33" t="str">
            <v>Penal</v>
          </cell>
          <cell r="AE33" t="str">
            <v>Orden de captura</v>
          </cell>
          <cell r="AF33" t="str">
            <v>Fiscalía General de la Nación</v>
          </cell>
          <cell r="AG33">
            <v>2018</v>
          </cell>
          <cell r="AH33">
            <v>1</v>
          </cell>
          <cell r="AI33">
            <v>872</v>
          </cell>
          <cell r="AJ33" t="str">
            <v>Darío Echeverry</v>
          </cell>
          <cell r="AK33" t="str">
            <v>M</v>
          </cell>
          <cell r="AL33" t="str">
            <v>Actor involucrado</v>
          </cell>
          <cell r="AM33">
            <v>3</v>
          </cell>
          <cell r="AN33" t="str">
            <v>Autoridad electa por votación popular</v>
          </cell>
          <cell r="AO33" t="str">
            <v>Alcalde</v>
          </cell>
          <cell r="AP33">
            <v>3</v>
          </cell>
          <cell r="AQ33" t="str">
            <v>No Aplica</v>
          </cell>
          <cell r="AR33" t="str">
            <v>No Aplica</v>
          </cell>
          <cell r="AS33" t="str">
            <v>No Aplica</v>
          </cell>
          <cell r="AT33" t="str">
            <v>Concierto para delinquir</v>
          </cell>
          <cell r="AU33" t="str">
            <v>Constreñimiento al sufragante</v>
          </cell>
          <cell r="AV33" t="str">
            <v>Corrupción al sufragante</v>
          </cell>
          <cell r="AW33" t="str">
            <v>Perturbación de certamen democrático</v>
          </cell>
          <cell r="AX33">
            <v>3</v>
          </cell>
          <cell r="AY33">
            <v>3</v>
          </cell>
          <cell r="AZ33">
            <v>3</v>
          </cell>
          <cell r="BA33" t="str">
            <v>Alcaldía Municipal de Barranbermeja-Santander</v>
          </cell>
          <cell r="BB33" t="str">
            <v>Alcalde</v>
          </cell>
          <cell r="BC33" t="str">
            <v>2016-2019</v>
          </cell>
          <cell r="BD33">
            <v>2016</v>
          </cell>
          <cell r="BE33">
            <v>2019</v>
          </cell>
          <cell r="BF33" t="str">
            <v>Rama Ejecutiva</v>
          </cell>
          <cell r="BG33" t="str">
            <v>Si</v>
          </cell>
          <cell r="BH33" t="str">
            <v>Partido Liberal Colombiano</v>
          </cell>
        </row>
        <row r="34">
          <cell r="A34">
            <v>711</v>
          </cell>
          <cell r="B34">
            <v>3</v>
          </cell>
          <cell r="C34">
            <v>1</v>
          </cell>
          <cell r="D34">
            <v>306</v>
          </cell>
          <cell r="E34">
            <v>2338</v>
          </cell>
          <cell r="F34">
            <v>2338</v>
          </cell>
          <cell r="G34" t="str">
            <v>2016, Barrancabermeja, Santander, Corrupción Administrativa, Alcalde investigado por irregularidades en contratación</v>
          </cell>
          <cell r="H34" t="str">
            <v>Ese contrato es para tí</v>
          </cell>
          <cell r="I34" t="str">
            <v>Alcalde de Barrancabermeja (2016-2019) investigado por irregularidades en contrato de cultura</v>
          </cell>
          <cell r="J34" t="str">
            <v>En 2016, el alcalde Barrancabermeja, Darío Echeverry (2016-2019) suscribió un convenio de cooperación para el fortalecimiento de la historia y la identidad cultural de la ciudad con la Fundación para el Desarrollo Social y Científico (Fundesocol). En este convenio se habría vulnerado el principio de transparencia pues desde los estudios previos del convenio ya se sabía quién iba a ser el contratista. Por estas irregularidades, en junio del 2018 le fueron imputados cargos al alcalde; a la exsecretaria de Desarrollo Social, Yenny Ruiz Días Muñoz; y al contratista Ezequiel Mattos, por los delitos de contrato sin cumplimiento de requisitos legales, interés indebido en la celebración de contratos y peculado por apropiación.</v>
          </cell>
          <cell r="K34" t="str">
            <v>No</v>
          </cell>
          <cell r="L34" t="str">
            <v>SANTANDER</v>
          </cell>
          <cell r="M34" t="str">
            <v>BARRANCABERMEJA</v>
          </cell>
          <cell r="N34" t="str">
            <v>orden municipal</v>
          </cell>
          <cell r="O34" t="str">
            <v xml:space="preserve">Deporte y Cultura </v>
          </cell>
          <cell r="P34">
            <v>2338</v>
          </cell>
          <cell r="Q34">
            <v>2016</v>
          </cell>
          <cell r="R34">
            <v>2018</v>
          </cell>
          <cell r="S34">
            <v>348874000</v>
          </cell>
          <cell r="T34" t="str">
            <v xml:space="preserve">No Disponible </v>
          </cell>
          <cell r="U34" t="str">
            <v xml:space="preserve">No Disponible </v>
          </cell>
          <cell r="V34" t="str">
            <v>De 101 a 500 millones de pesos</v>
          </cell>
          <cell r="W34" t="str">
            <v>Derechos sociales, económicos y culturales</v>
          </cell>
          <cell r="X34" t="str">
            <v>Corrupción Administrativa</v>
          </cell>
          <cell r="Y34" t="str">
            <v>Pequeña corrupción</v>
          </cell>
          <cell r="Z34" t="str">
            <v>Contratación pública</v>
          </cell>
          <cell r="AA34" t="str">
            <v>informe II 2016-2018</v>
          </cell>
          <cell r="AB34" t="str">
            <v>Imputado</v>
          </cell>
          <cell r="AC34" t="str">
            <v>No Disponible</v>
          </cell>
          <cell r="AD34" t="str">
            <v>Penal</v>
          </cell>
          <cell r="AE34" t="str">
            <v>Formulación de imputación</v>
          </cell>
          <cell r="AF34" t="str">
            <v>Fiscalía General de la Nación</v>
          </cell>
          <cell r="AG34">
            <v>2018</v>
          </cell>
          <cell r="AH34">
            <v>2</v>
          </cell>
          <cell r="AI34">
            <v>711</v>
          </cell>
          <cell r="AJ34" t="str">
            <v>Darío Echeverry</v>
          </cell>
          <cell r="AK34" t="str">
            <v>M</v>
          </cell>
          <cell r="AL34" t="str">
            <v>Actor involucrado</v>
          </cell>
          <cell r="AM34">
            <v>3</v>
          </cell>
          <cell r="AN34" t="str">
            <v>Autoridad electa por votación popular</v>
          </cell>
          <cell r="AO34" t="str">
            <v>Alcalde</v>
          </cell>
          <cell r="AP34">
            <v>3</v>
          </cell>
          <cell r="AQ34" t="str">
            <v>No Aplica</v>
          </cell>
          <cell r="AR34" t="str">
            <v>No Aplica</v>
          </cell>
          <cell r="AS34" t="str">
            <v>No Aplica</v>
          </cell>
          <cell r="AT34" t="str">
            <v xml:space="preserve">Celebración indebida de contratos </v>
          </cell>
          <cell r="AU34" t="str">
            <v>Peculado</v>
          </cell>
          <cell r="AV34">
            <v>3</v>
          </cell>
          <cell r="AW34">
            <v>3</v>
          </cell>
          <cell r="AX34">
            <v>3</v>
          </cell>
          <cell r="AY34">
            <v>3</v>
          </cell>
          <cell r="AZ34">
            <v>3</v>
          </cell>
          <cell r="BA34" t="str">
            <v>Alcaldía Municipal de Barranbermeja-Santander</v>
          </cell>
          <cell r="BB34" t="str">
            <v xml:space="preserve">Alcalde </v>
          </cell>
          <cell r="BC34" t="str">
            <v>2016-2019</v>
          </cell>
          <cell r="BD34">
            <v>2016</v>
          </cell>
          <cell r="BE34">
            <v>2019</v>
          </cell>
          <cell r="BF34" t="str">
            <v>Rama Ejecutiva</v>
          </cell>
          <cell r="BG34" t="str">
            <v>Si</v>
          </cell>
          <cell r="BH34" t="str">
            <v>Partido Liberal Colombiano</v>
          </cell>
        </row>
        <row r="35">
          <cell r="A35">
            <v>712</v>
          </cell>
          <cell r="C35">
            <v>3</v>
          </cell>
          <cell r="D35">
            <v>306</v>
          </cell>
          <cell r="E35">
            <v>2340</v>
          </cell>
          <cell r="F35">
            <v>1</v>
          </cell>
          <cell r="G35">
            <v>1</v>
          </cell>
          <cell r="H35">
            <v>1</v>
          </cell>
          <cell r="I35">
            <v>1</v>
          </cell>
          <cell r="J35">
            <v>1</v>
          </cell>
          <cell r="K35">
            <v>1</v>
          </cell>
          <cell r="L35">
            <v>1</v>
          </cell>
          <cell r="M35">
            <v>1</v>
          </cell>
          <cell r="N35">
            <v>1</v>
          </cell>
          <cell r="O35">
            <v>1</v>
          </cell>
          <cell r="P35">
            <v>1</v>
          </cell>
          <cell r="Q35">
            <v>2016</v>
          </cell>
          <cell r="R35">
            <v>2016</v>
          </cell>
          <cell r="S35">
            <v>2016</v>
          </cell>
          <cell r="T35">
            <v>2016</v>
          </cell>
          <cell r="U35">
            <v>2016</v>
          </cell>
          <cell r="V35">
            <v>2016</v>
          </cell>
          <cell r="W35">
            <v>2016</v>
          </cell>
          <cell r="X35">
            <v>2016</v>
          </cell>
          <cell r="Y35">
            <v>2016</v>
          </cell>
          <cell r="Z35">
            <v>2016</v>
          </cell>
          <cell r="AA35">
            <v>2016</v>
          </cell>
          <cell r="AB35" t="str">
            <v>Imputado</v>
          </cell>
          <cell r="AC35" t="str">
            <v>No Disponible</v>
          </cell>
          <cell r="AD35" t="str">
            <v>Penal</v>
          </cell>
          <cell r="AE35" t="str">
            <v>Formulación de imputación</v>
          </cell>
          <cell r="AF35" t="str">
            <v>Fiscalía General de la Nación</v>
          </cell>
          <cell r="AG35">
            <v>2018</v>
          </cell>
          <cell r="AH35">
            <v>2</v>
          </cell>
          <cell r="AI35">
            <v>712</v>
          </cell>
          <cell r="AJ35" t="str">
            <v>Ezequiel Mattos</v>
          </cell>
          <cell r="AK35" t="str">
            <v>M</v>
          </cell>
          <cell r="AL35" t="str">
            <v>Actor involucrado</v>
          </cell>
          <cell r="AM35">
            <v>3</v>
          </cell>
          <cell r="AN35" t="str">
            <v>Miembro del tercer sector</v>
          </cell>
          <cell r="AO35" t="str">
            <v>Miembro de una Fundación</v>
          </cell>
          <cell r="AP35">
            <v>3</v>
          </cell>
          <cell r="AQ35" t="str">
            <v>No Aplica</v>
          </cell>
          <cell r="AR35" t="str">
            <v>No Aplica</v>
          </cell>
          <cell r="AS35" t="str">
            <v>No Aplica</v>
          </cell>
          <cell r="AT35" t="str">
            <v xml:space="preserve">Celebración indebida de contratos </v>
          </cell>
          <cell r="AU35" t="str">
            <v>Peculado</v>
          </cell>
          <cell r="AV35">
            <v>3</v>
          </cell>
          <cell r="AW35">
            <v>3</v>
          </cell>
          <cell r="AX35">
            <v>3</v>
          </cell>
          <cell r="AY35">
            <v>3</v>
          </cell>
          <cell r="AZ35">
            <v>3</v>
          </cell>
          <cell r="BA35" t="str">
            <v>Fundación para el Desarrollo Social y Científico (Fundesocol)</v>
          </cell>
          <cell r="BB35" t="str">
            <v>Contratista</v>
          </cell>
          <cell r="BC35" t="str">
            <v>No disponible</v>
          </cell>
          <cell r="BD35" t="str">
            <v>No disponible</v>
          </cell>
          <cell r="BE35" t="str">
            <v>No disponible</v>
          </cell>
          <cell r="BF35" t="str">
            <v>No Aplica</v>
          </cell>
          <cell r="BG35" t="str">
            <v>No</v>
          </cell>
          <cell r="BH35" t="str">
            <v>No Aplica</v>
          </cell>
        </row>
        <row r="36">
          <cell r="A36">
            <v>713</v>
          </cell>
          <cell r="C36">
            <v>2</v>
          </cell>
          <cell r="D36">
            <v>306</v>
          </cell>
          <cell r="E36">
            <v>2339</v>
          </cell>
          <cell r="F36">
            <v>1</v>
          </cell>
          <cell r="G36">
            <v>1</v>
          </cell>
          <cell r="H36">
            <v>1</v>
          </cell>
          <cell r="I36">
            <v>1</v>
          </cell>
          <cell r="J36">
            <v>1</v>
          </cell>
          <cell r="K36">
            <v>1</v>
          </cell>
          <cell r="L36">
            <v>1</v>
          </cell>
          <cell r="M36">
            <v>1</v>
          </cell>
          <cell r="N36">
            <v>1</v>
          </cell>
          <cell r="O36">
            <v>1</v>
          </cell>
          <cell r="P36">
            <v>1</v>
          </cell>
          <cell r="Q36">
            <v>2016</v>
          </cell>
          <cell r="R36">
            <v>2016</v>
          </cell>
          <cell r="S36">
            <v>2016</v>
          </cell>
          <cell r="T36">
            <v>2016</v>
          </cell>
          <cell r="U36">
            <v>2016</v>
          </cell>
          <cell r="V36">
            <v>2016</v>
          </cell>
          <cell r="W36">
            <v>2016</v>
          </cell>
          <cell r="X36">
            <v>2016</v>
          </cell>
          <cell r="Y36">
            <v>2016</v>
          </cell>
          <cell r="Z36">
            <v>2016</v>
          </cell>
          <cell r="AA36">
            <v>2016</v>
          </cell>
          <cell r="AB36" t="str">
            <v>Imputado</v>
          </cell>
          <cell r="AC36" t="str">
            <v>No Disponible</v>
          </cell>
          <cell r="AD36" t="str">
            <v>Penal</v>
          </cell>
          <cell r="AE36" t="str">
            <v>Formulación de imputación</v>
          </cell>
          <cell r="AF36" t="str">
            <v>Fiscalía General de la Nación</v>
          </cell>
          <cell r="AG36">
            <v>2018</v>
          </cell>
          <cell r="AH36">
            <v>2</v>
          </cell>
          <cell r="AI36">
            <v>713</v>
          </cell>
          <cell r="AJ36" t="str">
            <v>Yenny Ruiz Días Muñoz</v>
          </cell>
          <cell r="AK36" t="str">
            <v>F</v>
          </cell>
          <cell r="AL36" t="str">
            <v>Actor involucrado</v>
          </cell>
          <cell r="AM36">
            <v>3</v>
          </cell>
          <cell r="AN36" t="str">
            <v>Servidores públicos</v>
          </cell>
          <cell r="AO36" t="str">
            <v>No disponible</v>
          </cell>
          <cell r="AP36">
            <v>3</v>
          </cell>
          <cell r="AQ36" t="str">
            <v>No Aplica</v>
          </cell>
          <cell r="AR36" t="str">
            <v>No Aplica</v>
          </cell>
          <cell r="AS36" t="str">
            <v>No Aplica</v>
          </cell>
          <cell r="AT36" t="str">
            <v xml:space="preserve">Celebración indebida de contratos </v>
          </cell>
          <cell r="AU36" t="str">
            <v>Peculado</v>
          </cell>
          <cell r="AV36">
            <v>3</v>
          </cell>
          <cell r="AW36">
            <v>3</v>
          </cell>
          <cell r="AX36">
            <v>3</v>
          </cell>
          <cell r="AY36">
            <v>3</v>
          </cell>
          <cell r="AZ36">
            <v>3</v>
          </cell>
          <cell r="BA36" t="str">
            <v>Secretaría de Desarrollo Social</v>
          </cell>
          <cell r="BB36" t="str">
            <v xml:space="preserve">Funcionario público </v>
          </cell>
          <cell r="BC36" t="str">
            <v>No disponible</v>
          </cell>
          <cell r="BD36" t="str">
            <v>No disponible</v>
          </cell>
          <cell r="BE36" t="str">
            <v>No disponible</v>
          </cell>
          <cell r="BF36" t="str">
            <v>Rama Ejecutiva</v>
          </cell>
          <cell r="BG36" t="str">
            <v>No</v>
          </cell>
          <cell r="BH36" t="str">
            <v>No Aplica</v>
          </cell>
        </row>
        <row r="37">
          <cell r="A37">
            <v>885</v>
          </cell>
          <cell r="B37">
            <v>1</v>
          </cell>
          <cell r="C37">
            <v>1</v>
          </cell>
          <cell r="D37">
            <v>307</v>
          </cell>
          <cell r="E37">
            <v>2351</v>
          </cell>
          <cell r="F37">
            <v>1</v>
          </cell>
          <cell r="G37" t="str">
            <v>2017, Bucaramanga, Santander, Corrupción Administrativa, Alcalde de Bucaramanga (2016-2019)</v>
          </cell>
          <cell r="H37" t="str">
            <v>Hijo de alcalde sale pintado</v>
          </cell>
          <cell r="I37" t="str">
            <v>Abren investigaciones disciplinarias al alcalde de Bucaramanga (2016-2019) por favorecimiento a una firma encargada de un contrato de basuras</v>
          </cell>
          <cell r="J37" t="str">
            <v>En noviembre de 2017 fue radicada ante la Procuraduría General de la Nación una denuncia en contra del Alcalde de Bucaramanga (2016-2019) al revelarse acuerdos en donde el hijo del alcalde recibiría comisiones de más de $ 100 millones de dólares por lograr la adjudicación de un contrato de tecnificación de basuras en la ciudad de Bucaramanga por parte de la Unión Temporal Vitalogic. Las pruebas y las denuncias indican que el alcalde tenía designadas unas personas que realizaron los pliegos de la licitación para que fuera adjudicada a la empresa Vitalogic y así su hijo pudiera recibir las comisiones de éxito. En 2018 la Procuraduría abrió investigaciones preliminares en contra del mandatario por los hechos. El alcalde posteriormente manifestó ante la opinión pública que su hijo sí cometió fallas en el proceso de adjudicación de dicho contrato.</v>
          </cell>
          <cell r="K37" t="str">
            <v>No</v>
          </cell>
          <cell r="L37" t="str">
            <v>SANTANDER</v>
          </cell>
          <cell r="M37" t="str">
            <v>BUCARAMANGA</v>
          </cell>
          <cell r="N37" t="str">
            <v>orden municipal</v>
          </cell>
          <cell r="O37" t="str">
            <v xml:space="preserve">Servicios Públicos, Vivienda y Medio Ambiente </v>
          </cell>
          <cell r="P37">
            <v>1</v>
          </cell>
          <cell r="Q37">
            <v>2017</v>
          </cell>
          <cell r="R37" t="str">
            <v xml:space="preserve">No Disponible </v>
          </cell>
          <cell r="S37" t="str">
            <v xml:space="preserve">No Disponible </v>
          </cell>
          <cell r="T37" t="str">
            <v xml:space="preserve">No Disponible </v>
          </cell>
          <cell r="U37" t="str">
            <v xml:space="preserve">No Disponible </v>
          </cell>
          <cell r="V37" t="str">
            <v>No aplica</v>
          </cell>
          <cell r="W37" t="str">
            <v>Derechos sociales, económicos y culturales</v>
          </cell>
          <cell r="X37" t="str">
            <v>Corrupción Administrativa</v>
          </cell>
          <cell r="Y37" t="str">
            <v>Pequeña corrupción</v>
          </cell>
          <cell r="Z37" t="str">
            <v>Contratación pública</v>
          </cell>
          <cell r="AA37" t="str">
            <v>informe II 2016-2018</v>
          </cell>
          <cell r="AB37" t="str">
            <v>Investigado</v>
          </cell>
          <cell r="AC37" t="str">
            <v>No Disponible</v>
          </cell>
          <cell r="AD37" t="str">
            <v>Disciplinaria</v>
          </cell>
          <cell r="AE37" t="str">
            <v>Indagación Preliminar</v>
          </cell>
          <cell r="AF37" t="str">
            <v>Procuraduría General de la Nación</v>
          </cell>
          <cell r="AG37">
            <v>2018</v>
          </cell>
          <cell r="AH37">
            <v>1</v>
          </cell>
          <cell r="AI37">
            <v>885</v>
          </cell>
          <cell r="AJ37" t="str">
            <v>Rodolfo Hernández Suárez</v>
          </cell>
          <cell r="AK37" t="str">
            <v>M</v>
          </cell>
          <cell r="AL37" t="str">
            <v>Actor involucrado</v>
          </cell>
          <cell r="AM37">
            <v>3</v>
          </cell>
          <cell r="AN37" t="str">
            <v>Autoridad electa por votación popular</v>
          </cell>
          <cell r="AO37" t="str">
            <v>Alcalde</v>
          </cell>
          <cell r="AP37">
            <v>3</v>
          </cell>
          <cell r="AQ37" t="str">
            <v>No Aplica</v>
          </cell>
          <cell r="AR37" t="str">
            <v>No Aplica</v>
          </cell>
          <cell r="AS37" t="str">
            <v>No Aplica</v>
          </cell>
          <cell r="AT37" t="str">
            <v>No Disponible</v>
          </cell>
          <cell r="AU37">
            <v>3</v>
          </cell>
          <cell r="AV37">
            <v>3</v>
          </cell>
          <cell r="AW37">
            <v>3</v>
          </cell>
          <cell r="AX37">
            <v>3</v>
          </cell>
          <cell r="AY37">
            <v>3</v>
          </cell>
          <cell r="AZ37">
            <v>3</v>
          </cell>
          <cell r="BA37" t="str">
            <v>Alcaldía Municipal de Bucaramanga-Santander</v>
          </cell>
          <cell r="BB37" t="str">
            <v xml:space="preserve">Alcalde </v>
          </cell>
          <cell r="BC37" t="str">
            <v>2016-2019</v>
          </cell>
          <cell r="BD37">
            <v>2016</v>
          </cell>
          <cell r="BE37">
            <v>2019</v>
          </cell>
          <cell r="BF37" t="str">
            <v>Rama Ejecutiva</v>
          </cell>
          <cell r="BG37" t="str">
            <v>Si</v>
          </cell>
          <cell r="BH37" t="str">
            <v>Otro</v>
          </cell>
        </row>
        <row r="38">
          <cell r="A38">
            <v>332</v>
          </cell>
          <cell r="B38">
            <v>4</v>
          </cell>
          <cell r="C38">
            <v>1</v>
          </cell>
          <cell r="D38">
            <v>308</v>
          </cell>
          <cell r="E38">
            <v>2237</v>
          </cell>
          <cell r="F38">
            <v>1</v>
          </cell>
          <cell r="G38" t="str">
            <v>2012-2015, Bucaramanga, Santander, Corrupción Administrativa, Capturado Alcalde de Bucaramanga (2012-2015)</v>
          </cell>
          <cell r="H38" t="str">
            <v>Manantial de Corrupción</v>
          </cell>
          <cell r="I38" t="str">
            <v>Capturado exalcalde de Bucaramanga por creación de sociedades irregulares con la iglesia "Manatial de Amor"</v>
          </cell>
          <cell r="J38" t="str">
            <v>En 2011, Luis Francisco Bohorquez fue elegido como alcalde de Bucaramanga para el periodo 2012-2015. Sin embargo, previo a su posesión como mandatario de la ciudad, familiares cercanos suscribieron sociedades para lograr obtener numerosos contratos de la alcaldía. El punto en común de estos contratistas era su pertenencia a la iglesia cristiana "Manantial de Amor" ubicada en Floridablanca. La empresas fueron creadas por primas y tías del alcalde. Llamó también la atención que el pastor de la iglesia, Leonardo Luna Escalante conformó cinco empresas que posteriormente fueron contratadas por la alcaldía de Bohorquez sin los procesos de selección objetiva para reparar parques y otras áreas públicas de la ciudad y adicionalmente, las propuestas de contratación iban con sobrecostos de hasta el 30% más que los valores normales del mercado. Por estos hechos, en diciembre de 2017 Luis Francisco Bohorquez fue enviado a prisión. También le fue dictada prisión al pastor Leonardo Luna Escalante, a Gloria Azucena Durán, funcionaria de carrera de la Alcaldía de Bucaramanga y a Clemente León Olaya, exsecretario de infraestructura de Bucaramanga.</v>
          </cell>
          <cell r="K38" t="str">
            <v>No</v>
          </cell>
          <cell r="L38" t="str">
            <v>SANTANDER</v>
          </cell>
          <cell r="M38" t="str">
            <v>BUCARAMANGA</v>
          </cell>
          <cell r="N38" t="str">
            <v>orden municipal</v>
          </cell>
          <cell r="O38" t="str">
            <v>Función Pública</v>
          </cell>
          <cell r="P38">
            <v>1</v>
          </cell>
          <cell r="Q38">
            <v>2012</v>
          </cell>
          <cell r="R38">
            <v>2015</v>
          </cell>
          <cell r="S38">
            <v>15000000000</v>
          </cell>
          <cell r="T38" t="str">
            <v xml:space="preserve">No Disponible </v>
          </cell>
          <cell r="U38" t="str">
            <v xml:space="preserve">No Disponible </v>
          </cell>
          <cell r="V38" t="str">
            <v>Más de 10.000</v>
          </cell>
          <cell r="W38" t="str">
            <v>Derechos fundamentales, civiles y políticos</v>
          </cell>
          <cell r="X38" t="str">
            <v>Corrupción Administrativa</v>
          </cell>
          <cell r="Y38" t="str">
            <v>Gran corrupción</v>
          </cell>
          <cell r="Z38" t="str">
            <v>Contratación pública,Político/ Electoral</v>
          </cell>
          <cell r="AA38" t="str">
            <v>informe II 2016-2018</v>
          </cell>
          <cell r="AB38" t="str">
            <v>Imputado</v>
          </cell>
          <cell r="AC38" t="str">
            <v>Detención domiciliaria</v>
          </cell>
          <cell r="AD38" t="str">
            <v>Penal</v>
          </cell>
          <cell r="AE38" t="str">
            <v>Formulación de imputación</v>
          </cell>
          <cell r="AF38" t="str">
            <v>Fiscalía General de la Nación</v>
          </cell>
          <cell r="AG38">
            <v>2017</v>
          </cell>
          <cell r="AH38">
            <v>5</v>
          </cell>
          <cell r="AI38">
            <v>332</v>
          </cell>
          <cell r="AJ38" t="str">
            <v>Clemente León Olaya</v>
          </cell>
          <cell r="AK38" t="str">
            <v>M</v>
          </cell>
          <cell r="AL38" t="str">
            <v>Actor involucrado</v>
          </cell>
          <cell r="AM38">
            <v>3</v>
          </cell>
          <cell r="AN38" t="str">
            <v>Servidores públicos</v>
          </cell>
          <cell r="AO38" t="str">
            <v>No disponible</v>
          </cell>
          <cell r="AP38">
            <v>3</v>
          </cell>
          <cell r="AQ38" t="str">
            <v>No Aplica</v>
          </cell>
          <cell r="AR38" t="str">
            <v>No Aplica</v>
          </cell>
          <cell r="AS38" t="str">
            <v>No Aplica</v>
          </cell>
          <cell r="AT38" t="str">
            <v xml:space="preserve">Celebración indebida de contratos </v>
          </cell>
          <cell r="AU38" t="str">
            <v>Peculado</v>
          </cell>
          <cell r="AV38">
            <v>3</v>
          </cell>
          <cell r="AW38">
            <v>3</v>
          </cell>
          <cell r="AX38">
            <v>3</v>
          </cell>
          <cell r="AY38">
            <v>3</v>
          </cell>
          <cell r="AZ38">
            <v>3</v>
          </cell>
          <cell r="BA38" t="str">
            <v>Alcaldía Municipal de Bucaramanga</v>
          </cell>
          <cell r="BB38" t="str">
            <v xml:space="preserve">Funcionario público </v>
          </cell>
          <cell r="BC38" t="str">
            <v>No disponible</v>
          </cell>
          <cell r="BD38" t="str">
            <v>No disponible</v>
          </cell>
          <cell r="BE38" t="str">
            <v>No disponible</v>
          </cell>
          <cell r="BF38" t="str">
            <v>Rama Ejecutiva</v>
          </cell>
          <cell r="BG38" t="str">
            <v>No</v>
          </cell>
          <cell r="BH38" t="str">
            <v>No Disponible</v>
          </cell>
        </row>
        <row r="39">
          <cell r="A39">
            <v>333</v>
          </cell>
          <cell r="C39">
            <v>3</v>
          </cell>
          <cell r="D39">
            <v>308</v>
          </cell>
          <cell r="E39">
            <v>2236</v>
          </cell>
          <cell r="F39">
            <v>1</v>
          </cell>
          <cell r="G39">
            <v>1</v>
          </cell>
          <cell r="H39">
            <v>1</v>
          </cell>
          <cell r="I39">
            <v>1</v>
          </cell>
          <cell r="J39">
            <v>1</v>
          </cell>
          <cell r="K39">
            <v>1</v>
          </cell>
          <cell r="L39">
            <v>1</v>
          </cell>
          <cell r="M39">
            <v>1</v>
          </cell>
          <cell r="N39">
            <v>1</v>
          </cell>
          <cell r="O39">
            <v>1</v>
          </cell>
          <cell r="P39">
            <v>1</v>
          </cell>
          <cell r="Q39">
            <v>2012</v>
          </cell>
          <cell r="R39">
            <v>2012</v>
          </cell>
          <cell r="S39">
            <v>2012</v>
          </cell>
          <cell r="T39">
            <v>2012</v>
          </cell>
          <cell r="U39">
            <v>2012</v>
          </cell>
          <cell r="V39">
            <v>2012</v>
          </cell>
          <cell r="W39">
            <v>2012</v>
          </cell>
          <cell r="X39">
            <v>2012</v>
          </cell>
          <cell r="Y39">
            <v>2012</v>
          </cell>
          <cell r="Z39">
            <v>2012</v>
          </cell>
          <cell r="AA39">
            <v>2012</v>
          </cell>
          <cell r="AB39" t="str">
            <v>Imputado</v>
          </cell>
          <cell r="AC39" t="str">
            <v>Detención domiciliaria</v>
          </cell>
          <cell r="AD39" t="str">
            <v>Penal</v>
          </cell>
          <cell r="AE39" t="str">
            <v>Formulación de imputación</v>
          </cell>
          <cell r="AF39" t="str">
            <v>Fiscalía General de la Nación</v>
          </cell>
          <cell r="AG39">
            <v>2017</v>
          </cell>
          <cell r="AH39">
            <v>5</v>
          </cell>
          <cell r="AI39">
            <v>333</v>
          </cell>
          <cell r="AJ39" t="str">
            <v>Gloria Azucena Durán</v>
          </cell>
          <cell r="AK39" t="str">
            <v>F</v>
          </cell>
          <cell r="AL39" t="str">
            <v>Actor involucrado</v>
          </cell>
          <cell r="AM39">
            <v>3</v>
          </cell>
          <cell r="AN39" t="str">
            <v>Servidores públicos</v>
          </cell>
          <cell r="AO39" t="str">
            <v>De carrera</v>
          </cell>
          <cell r="AP39">
            <v>3</v>
          </cell>
          <cell r="AQ39" t="str">
            <v>No Aplica</v>
          </cell>
          <cell r="AR39" t="str">
            <v>No Aplica</v>
          </cell>
          <cell r="AS39" t="str">
            <v>No Aplica</v>
          </cell>
          <cell r="AT39" t="str">
            <v xml:space="preserve">Celebración indebida de contratos </v>
          </cell>
          <cell r="AU39" t="str">
            <v>Peculado</v>
          </cell>
          <cell r="AV39">
            <v>3</v>
          </cell>
          <cell r="AW39">
            <v>3</v>
          </cell>
          <cell r="AX39">
            <v>3</v>
          </cell>
          <cell r="AY39">
            <v>3</v>
          </cell>
          <cell r="AZ39">
            <v>3</v>
          </cell>
          <cell r="BA39" t="str">
            <v>Alcaldía Municipal de Bucaramanga -Santander</v>
          </cell>
          <cell r="BB39" t="str">
            <v xml:space="preserve">Funcionario público </v>
          </cell>
          <cell r="BC39" t="str">
            <v>No disponible</v>
          </cell>
          <cell r="BD39" t="str">
            <v>No disponible</v>
          </cell>
          <cell r="BE39" t="str">
            <v>No disponible</v>
          </cell>
          <cell r="BF39" t="str">
            <v>Rama Ejecutiva</v>
          </cell>
          <cell r="BG39" t="str">
            <v>No</v>
          </cell>
          <cell r="BH39" t="str">
            <v>No Disponible</v>
          </cell>
        </row>
        <row r="40">
          <cell r="A40">
            <v>334</v>
          </cell>
          <cell r="C40">
            <v>2</v>
          </cell>
          <cell r="D40">
            <v>308</v>
          </cell>
          <cell r="E40">
            <v>2232</v>
          </cell>
          <cell r="F40">
            <v>1</v>
          </cell>
          <cell r="G40">
            <v>1</v>
          </cell>
          <cell r="H40">
            <v>1</v>
          </cell>
          <cell r="I40">
            <v>1</v>
          </cell>
          <cell r="J40">
            <v>1</v>
          </cell>
          <cell r="K40">
            <v>1</v>
          </cell>
          <cell r="L40">
            <v>1</v>
          </cell>
          <cell r="M40">
            <v>1</v>
          </cell>
          <cell r="N40">
            <v>1</v>
          </cell>
          <cell r="O40">
            <v>1</v>
          </cell>
          <cell r="P40">
            <v>1</v>
          </cell>
          <cell r="Q40">
            <v>2012</v>
          </cell>
          <cell r="R40">
            <v>2012</v>
          </cell>
          <cell r="S40">
            <v>2012</v>
          </cell>
          <cell r="T40">
            <v>2012</v>
          </cell>
          <cell r="U40">
            <v>2012</v>
          </cell>
          <cell r="V40">
            <v>2012</v>
          </cell>
          <cell r="W40">
            <v>2012</v>
          </cell>
          <cell r="X40">
            <v>2012</v>
          </cell>
          <cell r="Y40">
            <v>2012</v>
          </cell>
          <cell r="Z40">
            <v>2012</v>
          </cell>
          <cell r="AA40">
            <v>2012</v>
          </cell>
          <cell r="AB40" t="str">
            <v>Capturado</v>
          </cell>
          <cell r="AC40" t="str">
            <v>En la cárcel</v>
          </cell>
          <cell r="AD40" t="str">
            <v>Penal</v>
          </cell>
          <cell r="AE40" t="str">
            <v>Formulación de imputación</v>
          </cell>
          <cell r="AF40" t="str">
            <v>Fiscalía General de la Nación</v>
          </cell>
          <cell r="AG40">
            <v>2017</v>
          </cell>
          <cell r="AH40">
            <v>5</v>
          </cell>
          <cell r="AI40">
            <v>334</v>
          </cell>
          <cell r="AJ40" t="str">
            <v>Leonardo Luna Escalante</v>
          </cell>
          <cell r="AK40" t="str">
            <v>M</v>
          </cell>
          <cell r="AL40" t="str">
            <v>Actor involucrado</v>
          </cell>
          <cell r="AM40">
            <v>3</v>
          </cell>
          <cell r="AN40" t="str">
            <v>Miembro del tercer sector</v>
          </cell>
          <cell r="AO40" t="str">
            <v>Otros</v>
          </cell>
          <cell r="AP40" t="str">
            <v>Miembro de Congregación religiosa</v>
          </cell>
          <cell r="AQ40" t="str">
            <v>No Aplica</v>
          </cell>
          <cell r="AR40" t="str">
            <v>No Aplica</v>
          </cell>
          <cell r="AS40" t="str">
            <v>No Aplica</v>
          </cell>
          <cell r="AT40" t="str">
            <v xml:space="preserve">Celebración indebida de contratos </v>
          </cell>
          <cell r="AU40" t="str">
            <v>Peculado</v>
          </cell>
          <cell r="AV40">
            <v>3</v>
          </cell>
          <cell r="AW40">
            <v>3</v>
          </cell>
          <cell r="AX40">
            <v>3</v>
          </cell>
          <cell r="AY40">
            <v>3</v>
          </cell>
          <cell r="AZ40">
            <v>3</v>
          </cell>
          <cell r="BA40" t="str">
            <v>Iglesia Cristiana Manantial de Amor</v>
          </cell>
          <cell r="BB40" t="str">
            <v xml:space="preserve">Otras Profesiones </v>
          </cell>
          <cell r="BC40" t="str">
            <v>No disponible</v>
          </cell>
          <cell r="BD40" t="str">
            <v>No disponible</v>
          </cell>
          <cell r="BE40" t="str">
            <v>No disponible</v>
          </cell>
          <cell r="BF40" t="str">
            <v>No Aplica</v>
          </cell>
          <cell r="BG40" t="str">
            <v>No</v>
          </cell>
          <cell r="BH40" t="str">
            <v>No Aplica</v>
          </cell>
        </row>
        <row r="41">
          <cell r="A41">
            <v>335</v>
          </cell>
          <cell r="C41">
            <v>4</v>
          </cell>
          <cell r="D41">
            <v>308</v>
          </cell>
          <cell r="E41">
            <v>2231</v>
          </cell>
          <cell r="F41">
            <v>1</v>
          </cell>
          <cell r="G41">
            <v>1</v>
          </cell>
          <cell r="H41">
            <v>1</v>
          </cell>
          <cell r="I41">
            <v>1</v>
          </cell>
          <cell r="J41">
            <v>1</v>
          </cell>
          <cell r="K41">
            <v>1</v>
          </cell>
          <cell r="L41">
            <v>1</v>
          </cell>
          <cell r="M41">
            <v>1</v>
          </cell>
          <cell r="N41">
            <v>1</v>
          </cell>
          <cell r="O41">
            <v>1</v>
          </cell>
          <cell r="P41">
            <v>1</v>
          </cell>
          <cell r="Q41">
            <v>2012</v>
          </cell>
          <cell r="R41">
            <v>2012</v>
          </cell>
          <cell r="S41">
            <v>2012</v>
          </cell>
          <cell r="T41">
            <v>2012</v>
          </cell>
          <cell r="U41">
            <v>2012</v>
          </cell>
          <cell r="V41">
            <v>2012</v>
          </cell>
          <cell r="W41">
            <v>2012</v>
          </cell>
          <cell r="X41">
            <v>2012</v>
          </cell>
          <cell r="Y41">
            <v>2012</v>
          </cell>
          <cell r="Z41">
            <v>2012</v>
          </cell>
          <cell r="AA41">
            <v>2012</v>
          </cell>
          <cell r="AB41" t="str">
            <v>Capturado</v>
          </cell>
          <cell r="AC41" t="str">
            <v>En la cárcel</v>
          </cell>
          <cell r="AD41" t="str">
            <v>Penal</v>
          </cell>
          <cell r="AE41" t="str">
            <v>Fallo: culpable</v>
          </cell>
          <cell r="AF41" t="str">
            <v>Fiscalía General de la Nación</v>
          </cell>
          <cell r="AG41">
            <v>2017</v>
          </cell>
          <cell r="AH41">
            <v>5</v>
          </cell>
          <cell r="AI41">
            <v>335</v>
          </cell>
          <cell r="AJ41" t="str">
            <v>Luis Francisco Bohórquez</v>
          </cell>
          <cell r="AK41" t="str">
            <v>M</v>
          </cell>
          <cell r="AL41" t="str">
            <v>Actor involucrado</v>
          </cell>
          <cell r="AM41">
            <v>3</v>
          </cell>
          <cell r="AN41" t="str">
            <v>Autoridad electa por votación popular</v>
          </cell>
          <cell r="AO41" t="str">
            <v>Alcalde</v>
          </cell>
          <cell r="AP41">
            <v>3</v>
          </cell>
          <cell r="AQ41" t="str">
            <v>No Aplica</v>
          </cell>
          <cell r="AR41" t="str">
            <v>No Aplica</v>
          </cell>
          <cell r="AS41" t="str">
            <v>No Aplica</v>
          </cell>
          <cell r="AT41" t="str">
            <v xml:space="preserve">Celebración indebida de contratos </v>
          </cell>
          <cell r="AU41" t="str">
            <v>Peculado</v>
          </cell>
          <cell r="AV41">
            <v>3</v>
          </cell>
          <cell r="AW41">
            <v>3</v>
          </cell>
          <cell r="AX41">
            <v>3</v>
          </cell>
          <cell r="AY41">
            <v>3</v>
          </cell>
          <cell r="AZ41">
            <v>3</v>
          </cell>
          <cell r="BA41" t="str">
            <v>Alcaldía Municipal de Bucaramanga-Santander</v>
          </cell>
          <cell r="BB41" t="str">
            <v>Alcalde</v>
          </cell>
          <cell r="BC41" t="str">
            <v>2012-2015</v>
          </cell>
          <cell r="BD41">
            <v>2012</v>
          </cell>
          <cell r="BE41">
            <v>2015</v>
          </cell>
          <cell r="BF41" t="str">
            <v>Rama Ejecutiva</v>
          </cell>
          <cell r="BG41" t="str">
            <v>Si</v>
          </cell>
          <cell r="BH41" t="str">
            <v>Partido Liberal Colombiano</v>
          </cell>
        </row>
        <row r="42">
          <cell r="A42">
            <v>220</v>
          </cell>
          <cell r="B42">
            <v>1</v>
          </cell>
          <cell r="C42">
            <v>1</v>
          </cell>
          <cell r="D42">
            <v>309</v>
          </cell>
          <cell r="E42">
            <v>2206</v>
          </cell>
          <cell r="F42">
            <v>1</v>
          </cell>
          <cell r="G42" t="str">
            <v>2011, Piedecuesta, Santander, Corrupción Administrativa, Sanción Alcalde ( 2008-2011)</v>
          </cell>
          <cell r="H42" t="str">
            <v>Gestión con excesos</v>
          </cell>
          <cell r="I42" t="str">
            <v>Sancionado alcalde de Piedecuesta (2008-2011) por firma de contratos con excesos fiscales</v>
          </cell>
          <cell r="J42" t="str">
            <v>En 2011, el entonces alcalde de Piedecuesta (2008-2011) Jorge Navas Granados firmó dos contratos que ascendían la suma de más de 8 mil millones durante su mandato. Un contrato para la construcción de un ecoparque turístico y otro para la construcción de una ciudadela educativa. La firma de los contratos excedía la vigencia fiscal anual por lo que la Procuraduría General de la Nación decidió abrir una investigación en 2016 . Cabe recordar que el mandatario ya había sido sancionado 6 meses por la entidad al suscribir un convenio para soluciones de vivienda de interés social en 2009 sin contar con todos los requisitos.</v>
          </cell>
          <cell r="K42" t="str">
            <v>No</v>
          </cell>
          <cell r="L42" t="str">
            <v>SANTANDER</v>
          </cell>
          <cell r="M42" t="str">
            <v>PIEDECUESTA</v>
          </cell>
          <cell r="N42" t="str">
            <v>orden municipal</v>
          </cell>
          <cell r="O42" t="str">
            <v>Función Pública</v>
          </cell>
          <cell r="P42">
            <v>1</v>
          </cell>
          <cell r="Q42">
            <v>2011</v>
          </cell>
          <cell r="R42">
            <v>2011</v>
          </cell>
          <cell r="S42">
            <v>8900000000</v>
          </cell>
          <cell r="T42" t="str">
            <v xml:space="preserve">No Disponible </v>
          </cell>
          <cell r="U42" t="str">
            <v xml:space="preserve">No Disponible </v>
          </cell>
          <cell r="V42" t="str">
            <v>De 5001 a 10.000 millones de pesos</v>
          </cell>
          <cell r="W42" t="str">
            <v>Derechos sociales, económicos y culturales</v>
          </cell>
          <cell r="X42" t="str">
            <v>Corrupción Administrativa</v>
          </cell>
          <cell r="Y42" t="str">
            <v>Pequeña corrupción</v>
          </cell>
          <cell r="Z42" t="str">
            <v>Contratación pública</v>
          </cell>
          <cell r="AA42" t="str">
            <v>informe II 2016-2018</v>
          </cell>
          <cell r="AB42" t="str">
            <v>Investigado</v>
          </cell>
          <cell r="AC42" t="str">
            <v>Sanción previa de 6 meses</v>
          </cell>
          <cell r="AD42" t="str">
            <v>Disciplinaria</v>
          </cell>
          <cell r="AE42" t="str">
            <v>Investigación Disciplinaria</v>
          </cell>
          <cell r="AF42" t="str">
            <v>Procuraduría General de la Nación</v>
          </cell>
          <cell r="AG42">
            <v>2016</v>
          </cell>
          <cell r="AH42">
            <v>5</v>
          </cell>
          <cell r="AI42">
            <v>220</v>
          </cell>
          <cell r="AJ42" t="str">
            <v>Jorge Navas Granados</v>
          </cell>
          <cell r="AK42" t="str">
            <v>M</v>
          </cell>
          <cell r="AL42" t="str">
            <v>Actor involucrado</v>
          </cell>
          <cell r="AM42">
            <v>3</v>
          </cell>
          <cell r="AN42" t="str">
            <v>Autoridad electa por votación popular</v>
          </cell>
          <cell r="AO42" t="str">
            <v>Alcalde</v>
          </cell>
          <cell r="AP42">
            <v>3</v>
          </cell>
          <cell r="AQ42" t="str">
            <v>No Aplica</v>
          </cell>
          <cell r="AR42" t="str">
            <v>No Aplica</v>
          </cell>
          <cell r="AS42" t="str">
            <v>No Aplica</v>
          </cell>
          <cell r="AT42" t="str">
            <v>No Disponible</v>
          </cell>
          <cell r="AU42">
            <v>3</v>
          </cell>
          <cell r="AV42">
            <v>3</v>
          </cell>
          <cell r="AW42">
            <v>3</v>
          </cell>
          <cell r="AX42">
            <v>3</v>
          </cell>
          <cell r="AY42">
            <v>3</v>
          </cell>
          <cell r="AZ42">
            <v>3</v>
          </cell>
          <cell r="BA42" t="str">
            <v>Alcaldía Municipal de Piedecuesta-Santander</v>
          </cell>
          <cell r="BB42" t="str">
            <v>Alcalde</v>
          </cell>
          <cell r="BC42" t="str">
            <v>2008-2011</v>
          </cell>
          <cell r="BD42">
            <v>2008</v>
          </cell>
          <cell r="BE42">
            <v>2011</v>
          </cell>
          <cell r="BF42" t="str">
            <v>Rama Ejecutiva</v>
          </cell>
          <cell r="BG42" t="str">
            <v>Si</v>
          </cell>
          <cell r="BH42" t="str">
            <v>Partido Cambio Radical</v>
          </cell>
        </row>
        <row r="43">
          <cell r="A43">
            <v>128</v>
          </cell>
          <cell r="C43">
            <v>2</v>
          </cell>
          <cell r="D43">
            <v>310</v>
          </cell>
          <cell r="E43">
            <v>2048</v>
          </cell>
          <cell r="F43">
            <v>1</v>
          </cell>
          <cell r="G43">
            <v>1</v>
          </cell>
          <cell r="H43">
            <v>1</v>
          </cell>
          <cell r="I43">
            <v>1</v>
          </cell>
          <cell r="J43">
            <v>1</v>
          </cell>
          <cell r="K43">
            <v>1</v>
          </cell>
          <cell r="L43">
            <v>1</v>
          </cell>
          <cell r="M43">
            <v>1</v>
          </cell>
          <cell r="N43">
            <v>1</v>
          </cell>
          <cell r="O43">
            <v>1</v>
          </cell>
          <cell r="P43">
            <v>1</v>
          </cell>
          <cell r="Q43">
            <v>2009</v>
          </cell>
          <cell r="R43">
            <v>2009</v>
          </cell>
          <cell r="S43">
            <v>2009</v>
          </cell>
          <cell r="T43">
            <v>2009</v>
          </cell>
          <cell r="U43">
            <v>2009</v>
          </cell>
          <cell r="V43">
            <v>2009</v>
          </cell>
          <cell r="W43">
            <v>2009</v>
          </cell>
          <cell r="X43">
            <v>2009</v>
          </cell>
          <cell r="Y43">
            <v>2009</v>
          </cell>
          <cell r="Z43">
            <v>2009</v>
          </cell>
          <cell r="AA43">
            <v>2009</v>
          </cell>
          <cell r="AB43" t="str">
            <v>Capturado</v>
          </cell>
          <cell r="AC43" t="str">
            <v>No Disponible</v>
          </cell>
          <cell r="AD43" t="str">
            <v>Penal</v>
          </cell>
          <cell r="AE43" t="str">
            <v>Orden de captura</v>
          </cell>
          <cell r="AF43" t="str">
            <v>Fiscalía General de la Nación</v>
          </cell>
          <cell r="AG43">
            <v>2016</v>
          </cell>
          <cell r="AH43">
            <v>7</v>
          </cell>
          <cell r="AI43">
            <v>128</v>
          </cell>
          <cell r="AJ43" t="str">
            <v>Antonio Enrique Roa Montero</v>
          </cell>
          <cell r="AK43" t="str">
            <v>M</v>
          </cell>
          <cell r="AL43" t="str">
            <v>Actor involucrado</v>
          </cell>
          <cell r="AM43">
            <v>3</v>
          </cell>
          <cell r="AN43" t="str">
            <v>Autoridad electa por votación popular</v>
          </cell>
          <cell r="AO43" t="str">
            <v>Alcalde</v>
          </cell>
          <cell r="AP43">
            <v>3</v>
          </cell>
          <cell r="AQ43" t="str">
            <v>No Aplica</v>
          </cell>
          <cell r="AR43" t="str">
            <v>No Aplica</v>
          </cell>
          <cell r="AS43" t="str">
            <v>No Aplica</v>
          </cell>
          <cell r="AT43" t="str">
            <v xml:space="preserve">Celebración indebida de contratos </v>
          </cell>
          <cell r="AU43" t="str">
            <v>Peculado</v>
          </cell>
          <cell r="AV43">
            <v>3</v>
          </cell>
          <cell r="AW43">
            <v>3</v>
          </cell>
          <cell r="AX43">
            <v>3</v>
          </cell>
          <cell r="AY43">
            <v>3</v>
          </cell>
          <cell r="AZ43">
            <v>3</v>
          </cell>
          <cell r="BA43" t="str">
            <v>Alcaldía Municipal de Luruaco</v>
          </cell>
          <cell r="BB43" t="str">
            <v xml:space="preserve">Alcalde </v>
          </cell>
          <cell r="BC43" t="str">
            <v>2008-2011</v>
          </cell>
          <cell r="BD43">
            <v>2008</v>
          </cell>
          <cell r="BE43">
            <v>2011</v>
          </cell>
          <cell r="BF43" t="str">
            <v>Rama Ejecutiva</v>
          </cell>
          <cell r="BG43" t="str">
            <v>Si</v>
          </cell>
          <cell r="BH43" t="str">
            <v>Partido Cambio Radical</v>
          </cell>
        </row>
        <row r="44">
          <cell r="A44">
            <v>129</v>
          </cell>
          <cell r="C44">
            <v>3</v>
          </cell>
          <cell r="D44">
            <v>310</v>
          </cell>
          <cell r="E44">
            <v>2050</v>
          </cell>
          <cell r="F44">
            <v>1</v>
          </cell>
          <cell r="G44">
            <v>1</v>
          </cell>
          <cell r="H44">
            <v>1</v>
          </cell>
          <cell r="I44">
            <v>1</v>
          </cell>
          <cell r="J44">
            <v>1</v>
          </cell>
          <cell r="K44">
            <v>1</v>
          </cell>
          <cell r="L44">
            <v>1</v>
          </cell>
          <cell r="M44">
            <v>1</v>
          </cell>
          <cell r="N44">
            <v>1</v>
          </cell>
          <cell r="O44">
            <v>1</v>
          </cell>
          <cell r="P44">
            <v>1</v>
          </cell>
          <cell r="Q44">
            <v>2009</v>
          </cell>
          <cell r="R44">
            <v>2009</v>
          </cell>
          <cell r="S44">
            <v>2009</v>
          </cell>
          <cell r="T44">
            <v>2009</v>
          </cell>
          <cell r="U44">
            <v>2009</v>
          </cell>
          <cell r="V44">
            <v>2009</v>
          </cell>
          <cell r="W44">
            <v>2009</v>
          </cell>
          <cell r="X44">
            <v>2009</v>
          </cell>
          <cell r="Y44">
            <v>2009</v>
          </cell>
          <cell r="Z44">
            <v>2009</v>
          </cell>
          <cell r="AA44">
            <v>2009</v>
          </cell>
          <cell r="AB44" t="str">
            <v>Capturado</v>
          </cell>
          <cell r="AC44" t="str">
            <v>No Disponible</v>
          </cell>
          <cell r="AD44" t="str">
            <v>Penal</v>
          </cell>
          <cell r="AE44" t="str">
            <v>Orden de captura</v>
          </cell>
          <cell r="AF44" t="str">
            <v>Fiscalía General de la Nación</v>
          </cell>
          <cell r="AG44">
            <v>2016</v>
          </cell>
          <cell r="AH44">
            <v>7</v>
          </cell>
          <cell r="AI44">
            <v>129</v>
          </cell>
          <cell r="AJ44" t="str">
            <v>Eddy Altamar</v>
          </cell>
          <cell r="AK44" t="str">
            <v>M</v>
          </cell>
          <cell r="AL44" t="str">
            <v>Actor involucrado</v>
          </cell>
          <cell r="AM44">
            <v>3</v>
          </cell>
          <cell r="AN44" t="str">
            <v>Servidores públicos</v>
          </cell>
          <cell r="AO44" t="str">
            <v>Libre nombramiento y remoción</v>
          </cell>
          <cell r="AP44">
            <v>3</v>
          </cell>
          <cell r="AQ44" t="str">
            <v>No Aplica</v>
          </cell>
          <cell r="AR44" t="str">
            <v>No Aplica</v>
          </cell>
          <cell r="AS44" t="str">
            <v>No Aplica</v>
          </cell>
          <cell r="AT44" t="str">
            <v xml:space="preserve">Celebración indebida de contratos </v>
          </cell>
          <cell r="AU44" t="str">
            <v>Peculado</v>
          </cell>
          <cell r="AV44">
            <v>3</v>
          </cell>
          <cell r="AW44">
            <v>3</v>
          </cell>
          <cell r="AX44">
            <v>3</v>
          </cell>
          <cell r="AY44">
            <v>3</v>
          </cell>
          <cell r="AZ44">
            <v>3</v>
          </cell>
          <cell r="BA44" t="str">
            <v>Secretaría de Hacienda de Luruaco</v>
          </cell>
          <cell r="BB44" t="str">
            <v xml:space="preserve">Funcionario público </v>
          </cell>
          <cell r="BC44" t="str">
            <v xml:space="preserve">No Disponible </v>
          </cell>
          <cell r="BD44" t="str">
            <v xml:space="preserve">No Disponible </v>
          </cell>
          <cell r="BE44" t="str">
            <v xml:space="preserve">No Disponible </v>
          </cell>
          <cell r="BF44" t="str">
            <v>Rama Ejecutiva</v>
          </cell>
          <cell r="BG44" t="str">
            <v>No</v>
          </cell>
          <cell r="BH44" t="str">
            <v>No Aplica</v>
          </cell>
        </row>
        <row r="45">
          <cell r="A45">
            <v>130</v>
          </cell>
          <cell r="B45">
            <v>3</v>
          </cell>
          <cell r="C45">
            <v>1</v>
          </cell>
          <cell r="D45">
            <v>310</v>
          </cell>
          <cell r="E45">
            <v>2049</v>
          </cell>
          <cell r="F45">
            <v>1</v>
          </cell>
          <cell r="G45" t="str">
            <v>2009, Luruaco, Atlántico, Corrupción Administrativa, Captura del alcalde de Luruaco por irregularidades en contratación</v>
          </cell>
          <cell r="H45" t="str">
            <v>No hay unidades sanitarias para Palmar</v>
          </cell>
          <cell r="I45" t="str">
            <v>Alcalde de Luruaco (2008-2011) capturado junto con dos funcionarios por irregularidades en la contratación para Palmar de Candelaria.</v>
          </cell>
          <cell r="J45" t="str">
            <v>En 2009, cuando Antonio Roa cumplía su primer mandato como Alcalde del municipio de Luruaco (2008-2011), se registraron varias irregularidades en un contrato para la compra de unidades sanitarias para el corregimiento Palmar de Candelaria con una inversión de $ 11 millones de pesos, el cual no se realizó . Por estos hechos el alcalde Antonio Roa, quien volvió a ser mandatario del municipio para el periodo (2016-2019), fue capturado en 2016 junto con Eddy Altamar, ex tesorero y Miguel Ángel Castellanos Fernández ex secretario de Planeación por los delitos de peculado por apropiación y celebración indebida de contratos.</v>
          </cell>
          <cell r="K45" t="str">
            <v>No</v>
          </cell>
          <cell r="L45" t="str">
            <v>ATLANTICO</v>
          </cell>
          <cell r="M45" t="str">
            <v>LURUACO</v>
          </cell>
          <cell r="N45" t="str">
            <v>orden municipal</v>
          </cell>
          <cell r="O45" t="str">
            <v xml:space="preserve">Servicios Públicos, Vivienda y Medio Ambiente </v>
          </cell>
          <cell r="P45">
            <v>1</v>
          </cell>
          <cell r="Q45">
            <v>2009</v>
          </cell>
          <cell r="R45">
            <v>2016</v>
          </cell>
          <cell r="S45">
            <v>11000000</v>
          </cell>
          <cell r="T45" t="str">
            <v xml:space="preserve">No Disponible </v>
          </cell>
          <cell r="U45" t="str">
            <v xml:space="preserve">No Disponible </v>
          </cell>
          <cell r="V45" t="str">
            <v>De 101 a 500 millones de pesos</v>
          </cell>
          <cell r="W45" t="str">
            <v>Derechos sociales, económicos y culturales</v>
          </cell>
          <cell r="X45" t="str">
            <v>Corrupción Administrativa</v>
          </cell>
          <cell r="Y45" t="str">
            <v>Pequeña corrupción</v>
          </cell>
          <cell r="Z45" t="str">
            <v>Contratación pública</v>
          </cell>
          <cell r="AA45" t="str">
            <v>informe II 2016-2018</v>
          </cell>
          <cell r="AB45" t="str">
            <v>Capturado</v>
          </cell>
          <cell r="AC45" t="str">
            <v>No Disponible</v>
          </cell>
          <cell r="AD45" t="str">
            <v>Penal</v>
          </cell>
          <cell r="AE45" t="str">
            <v>Orden de captura</v>
          </cell>
          <cell r="AF45" t="str">
            <v>Fiscalía General de la Nación</v>
          </cell>
          <cell r="AG45">
            <v>2016</v>
          </cell>
          <cell r="AH45">
            <v>7</v>
          </cell>
          <cell r="AI45">
            <v>130</v>
          </cell>
          <cell r="AJ45" t="str">
            <v>Miguel Ángel Castellanos Fernández</v>
          </cell>
          <cell r="AK45" t="str">
            <v>M</v>
          </cell>
          <cell r="AL45" t="str">
            <v>Actor involucrado</v>
          </cell>
          <cell r="AM45">
            <v>3</v>
          </cell>
          <cell r="AN45" t="str">
            <v>Servidores públicos</v>
          </cell>
          <cell r="AO45" t="str">
            <v>Libre nombramiento y remoción</v>
          </cell>
          <cell r="AP45">
            <v>3</v>
          </cell>
          <cell r="AQ45" t="str">
            <v>No Aplica</v>
          </cell>
          <cell r="AR45" t="str">
            <v>No Aplica</v>
          </cell>
          <cell r="AS45" t="str">
            <v>No Aplica</v>
          </cell>
          <cell r="AT45" t="str">
            <v xml:space="preserve">Celebración indebida de contratos </v>
          </cell>
          <cell r="AU45" t="str">
            <v>Peculado</v>
          </cell>
          <cell r="AV45">
            <v>3</v>
          </cell>
          <cell r="AW45">
            <v>3</v>
          </cell>
          <cell r="AX45">
            <v>3</v>
          </cell>
          <cell r="AY45">
            <v>3</v>
          </cell>
          <cell r="AZ45">
            <v>3</v>
          </cell>
          <cell r="BA45" t="str">
            <v>Secretaría de Planeación de Luruaco</v>
          </cell>
          <cell r="BB45" t="str">
            <v xml:space="preserve">Secretario distrital, municipal Y/o departamental </v>
          </cell>
          <cell r="BC45" t="str">
            <v xml:space="preserve">No Disponible </v>
          </cell>
          <cell r="BD45" t="str">
            <v xml:space="preserve">No Disponible </v>
          </cell>
          <cell r="BE45" t="str">
            <v xml:space="preserve">No Disponible </v>
          </cell>
          <cell r="BF45" t="str">
            <v>Rama Ejecutiva</v>
          </cell>
          <cell r="BG45" t="str">
            <v>No</v>
          </cell>
          <cell r="BH45" t="str">
            <v>No Aplica</v>
          </cell>
        </row>
        <row r="46">
          <cell r="A46">
            <v>900</v>
          </cell>
          <cell r="B46">
            <v>2</v>
          </cell>
          <cell r="C46">
            <v>1</v>
          </cell>
          <cell r="D46">
            <v>311</v>
          </cell>
          <cell r="E46">
            <v>2052</v>
          </cell>
          <cell r="F46">
            <v>1</v>
          </cell>
          <cell r="G46" t="str">
            <v>2017, Moñitos- Córdoba, Corrupción política, Capturado Alcalde de Moñitos por vínculos con el Clan del Golfo.</v>
          </cell>
          <cell r="H46" t="str">
            <v>Vamos a ganar con el Clan de nuestro lado.</v>
          </cell>
          <cell r="I46" t="str">
            <v>Capturado Alcalde de Moñitos (2016-2019) por vínculos con el Clan del Golfo.</v>
          </cell>
          <cell r="J46" t="str">
            <v>En la campaña a las elecciones locales de 2015 , Álvaro Cáceres Matoza, posteriormente elegido como alcalde de Moñitos para el periodo (2016-2019) habría tenido vínculos con la organización criminal del "Clan del Golfo", grupo que supuestamente apoyó al candidato para llegar al cargo amenazando a los habitantes del municipio para que votaran por él . La Fiscalía y la Procuraduría General de la Nación , a través de interceptaciones de llamadas, logró obtener pruebas sobre el vínculo entre Cáceres y el Clan del Golfo en las cuales se evidenciaba como se daban órdenes de cómo manejar con la población el proceso electoral a su favor. Junto con el alcalde, fueron capturados tres funcionarios de la alcaldía y el padre del mandatario, Álvaro Cáceres Brieva, a los cuales se les ordenó detención domiciliaria, mientras que el alcalde fue enviado en 2017 al centro penitenciario de Sabanalarga, Atlántico acusado por los delitos de concierto para delinquir, corrupción al sufragante, fraude en inscripción de cédulas y constreñimiento. En abril del 2018 el mandatario recuperó su libertad por vencimiento de términos.</v>
          </cell>
          <cell r="K46" t="str">
            <v>No</v>
          </cell>
          <cell r="L46" t="str">
            <v>CORDOBA</v>
          </cell>
          <cell r="M46" t="str">
            <v>MOÑITOS</v>
          </cell>
          <cell r="N46" t="str">
            <v>orden municipal</v>
          </cell>
          <cell r="O46" t="str">
            <v>Electoral</v>
          </cell>
          <cell r="P46">
            <v>1</v>
          </cell>
          <cell r="Q46">
            <v>2015</v>
          </cell>
          <cell r="R46">
            <v>2018</v>
          </cell>
          <cell r="S46" t="str">
            <v xml:space="preserve">No Disponible </v>
          </cell>
          <cell r="T46" t="str">
            <v xml:space="preserve">No Disponible </v>
          </cell>
          <cell r="U46" t="str">
            <v xml:space="preserve">No Disponible </v>
          </cell>
          <cell r="V46" t="str">
            <v>No aplica</v>
          </cell>
          <cell r="W46" t="str">
            <v>Derechos fundamentales, civiles y políticos</v>
          </cell>
          <cell r="X46" t="str">
            <v>Corrupción Política</v>
          </cell>
          <cell r="Y46" t="str">
            <v>Pequeña corrupción</v>
          </cell>
          <cell r="Z46" t="str">
            <v>Político/ Electoral</v>
          </cell>
          <cell r="AA46" t="str">
            <v>informe II 2016-2018</v>
          </cell>
          <cell r="AB46" t="str">
            <v>Capturado</v>
          </cell>
          <cell r="AC46" t="str">
            <v>Detención domiciliaria</v>
          </cell>
          <cell r="AD46" t="str">
            <v>Penal</v>
          </cell>
          <cell r="AE46" t="str">
            <v>Orden de captura</v>
          </cell>
          <cell r="AF46" t="str">
            <v>Fiscalía General de la Nación</v>
          </cell>
          <cell r="AG46">
            <v>2017</v>
          </cell>
          <cell r="AH46">
            <v>2</v>
          </cell>
          <cell r="AI46">
            <v>900</v>
          </cell>
          <cell r="AJ46" t="str">
            <v>Álvaro Cáceres Brieva</v>
          </cell>
          <cell r="AK46" t="str">
            <v>M</v>
          </cell>
          <cell r="AL46" t="str">
            <v>Actor involucrado</v>
          </cell>
          <cell r="AM46">
            <v>3</v>
          </cell>
          <cell r="AN46" t="str">
            <v>Miembro del tercer sector</v>
          </cell>
          <cell r="AO46" t="str">
            <v>Ciudadano (a)</v>
          </cell>
          <cell r="AP46">
            <v>3</v>
          </cell>
          <cell r="AQ46" t="str">
            <v>No Aplica</v>
          </cell>
          <cell r="AR46" t="str">
            <v>No Aplica</v>
          </cell>
          <cell r="AS46" t="str">
            <v>No Aplica</v>
          </cell>
          <cell r="AT46" t="str">
            <v>Constreñimiento al sufragante</v>
          </cell>
          <cell r="AU46" t="str">
            <v>Corrupción al sufragante</v>
          </cell>
          <cell r="AV46" t="str">
            <v>Fraude en la inscripción de cédulas</v>
          </cell>
          <cell r="AW46">
            <v>3</v>
          </cell>
          <cell r="AX46">
            <v>3</v>
          </cell>
          <cell r="AY46">
            <v>3</v>
          </cell>
          <cell r="AZ46">
            <v>3</v>
          </cell>
          <cell r="BA46" t="str">
            <v>No disponible</v>
          </cell>
          <cell r="BB46" t="str">
            <v xml:space="preserve">Otras Profesiones </v>
          </cell>
          <cell r="BC46" t="str">
            <v>No disponible</v>
          </cell>
          <cell r="BD46" t="str">
            <v>No disponible</v>
          </cell>
          <cell r="BE46" t="str">
            <v>No disponible</v>
          </cell>
          <cell r="BF46" t="str">
            <v>No Aplica</v>
          </cell>
          <cell r="BG46" t="str">
            <v>No</v>
          </cell>
          <cell r="BH46" t="str">
            <v>No Aplica</v>
          </cell>
        </row>
        <row r="47">
          <cell r="A47">
            <v>901</v>
          </cell>
          <cell r="C47">
            <v>2</v>
          </cell>
          <cell r="D47">
            <v>311</v>
          </cell>
          <cell r="E47">
            <v>2051</v>
          </cell>
          <cell r="F47">
            <v>1</v>
          </cell>
          <cell r="G47">
            <v>1</v>
          </cell>
          <cell r="H47">
            <v>1</v>
          </cell>
          <cell r="I47">
            <v>1</v>
          </cell>
          <cell r="J47">
            <v>1</v>
          </cell>
          <cell r="K47">
            <v>1</v>
          </cell>
          <cell r="L47">
            <v>1</v>
          </cell>
          <cell r="M47">
            <v>1</v>
          </cell>
          <cell r="N47">
            <v>1</v>
          </cell>
          <cell r="O47">
            <v>1</v>
          </cell>
          <cell r="P47">
            <v>1</v>
          </cell>
          <cell r="Q47">
            <v>2015</v>
          </cell>
          <cell r="R47">
            <v>2015</v>
          </cell>
          <cell r="S47">
            <v>2015</v>
          </cell>
          <cell r="T47">
            <v>2015</v>
          </cell>
          <cell r="U47">
            <v>2015</v>
          </cell>
          <cell r="V47">
            <v>2015</v>
          </cell>
          <cell r="W47">
            <v>2015</v>
          </cell>
          <cell r="X47">
            <v>2015</v>
          </cell>
          <cell r="Y47">
            <v>2015</v>
          </cell>
          <cell r="Z47">
            <v>2015</v>
          </cell>
          <cell r="AA47">
            <v>2015</v>
          </cell>
          <cell r="AB47" t="str">
            <v>Imputado</v>
          </cell>
          <cell r="AC47" t="str">
            <v>En libertad</v>
          </cell>
          <cell r="AD47" t="str">
            <v>Penal</v>
          </cell>
          <cell r="AE47" t="str">
            <v>Orden de captura</v>
          </cell>
          <cell r="AF47" t="str">
            <v>Fiscalía General de la Nación</v>
          </cell>
          <cell r="AG47">
            <v>2018</v>
          </cell>
          <cell r="AH47">
            <v>3</v>
          </cell>
          <cell r="AI47">
            <v>901</v>
          </cell>
          <cell r="AJ47" t="str">
            <v>Álvaro Cásseres Matoza</v>
          </cell>
          <cell r="AK47" t="str">
            <v>M</v>
          </cell>
          <cell r="AL47" t="str">
            <v>Actor involucrado</v>
          </cell>
          <cell r="AM47">
            <v>3</v>
          </cell>
          <cell r="AN47" t="str">
            <v>Autoridad electa por votación popular</v>
          </cell>
          <cell r="AO47" t="str">
            <v>Alcalde</v>
          </cell>
          <cell r="AP47">
            <v>3</v>
          </cell>
          <cell r="AQ47" t="str">
            <v>No Aplica</v>
          </cell>
          <cell r="AR47" t="str">
            <v>No Aplica</v>
          </cell>
          <cell r="AS47" t="str">
            <v>No Aplica</v>
          </cell>
          <cell r="AT47" t="str">
            <v>Constreñimiento al sufragante</v>
          </cell>
          <cell r="AU47" t="str">
            <v>Corrupción al sufragante</v>
          </cell>
          <cell r="AV47" t="str">
            <v>Fraude en la inscripción de cédulas</v>
          </cell>
          <cell r="AW47">
            <v>3</v>
          </cell>
          <cell r="AX47">
            <v>3</v>
          </cell>
          <cell r="AY47">
            <v>3</v>
          </cell>
          <cell r="AZ47">
            <v>3</v>
          </cell>
          <cell r="BA47" t="str">
            <v>Alcaldía Municipal de Moñitos</v>
          </cell>
          <cell r="BB47" t="str">
            <v>Alcalde</v>
          </cell>
          <cell r="BC47" t="str">
            <v>2016-2019</v>
          </cell>
          <cell r="BD47">
            <v>2016</v>
          </cell>
          <cell r="BE47">
            <v>2019</v>
          </cell>
          <cell r="BF47" t="str">
            <v>Rama Ejecutiva</v>
          </cell>
          <cell r="BG47" t="str">
            <v>Si</v>
          </cell>
          <cell r="BH47" t="str">
            <v>Partido Liberal Colombiano</v>
          </cell>
        </row>
        <row r="48">
          <cell r="A48">
            <v>512</v>
          </cell>
          <cell r="B48">
            <v>1</v>
          </cell>
          <cell r="C48">
            <v>1</v>
          </cell>
          <cell r="D48">
            <v>312</v>
          </cell>
          <cell r="E48">
            <v>1990</v>
          </cell>
          <cell r="F48">
            <v>1</v>
          </cell>
          <cell r="G48" t="str">
            <v>2015, Argelia, Antioquia, Corrupción Administrativa. Captura alcaldesa (2012-2015)</v>
          </cell>
          <cell r="H48" t="str">
            <v>Desviando recursos de la educación</v>
          </cell>
          <cell r="I48" t="str">
            <v>Alcaldesa de Argelia (2012-2015) a la cárcel por desviar recursos destinados a la educación</v>
          </cell>
          <cell r="J48" t="str">
            <v>En 2015, la alcaldesa de Argelia Flor Dey Granada ( 2012-2015) firmó siete contratos de manera irregular. Los contratos se asociaban a compra de ropa de hogar para ancianos y población más vulnerable del municipio, y otros se vinculaban con temas de acceso a agua potable, paquetes alimentarios, repuestos y arreglos de la volqueta municipal, adquisición de papelería y elementos de oficina, dotación de colchones ortopédicos especiales para adultos mayores y población más vulnerable y suministro de paquetes escolares para estudiantes de bajos recursos. Según las investigaciones adelantadas por la Fiscalía General de la Nación, la mandataria habría omitido la verdad y el cumplimiento de los requisitos de los contratos, liquidándolos sin verificar. En mayo del 2017, la mandataria fue condenada por estos hechos a 77 meses de cárcel e inhabilidad para el ejercicio de derechos y funciones públicas. En un pacto con la Fiscalía, la exalcaldesa aceptó los cargos imputados y se comprometió a pagar una multa cercana a los $116 millones de pesos .</v>
          </cell>
          <cell r="K48" t="str">
            <v>No</v>
          </cell>
          <cell r="L48" t="str">
            <v>ANTIOQUIA</v>
          </cell>
          <cell r="M48" t="str">
            <v>ARGELIA</v>
          </cell>
          <cell r="N48" t="str">
            <v>orden municipal</v>
          </cell>
          <cell r="O48" t="str">
            <v xml:space="preserve">Servicios Públicos, Vivienda y Medio Ambiente </v>
          </cell>
          <cell r="P48">
            <v>1</v>
          </cell>
          <cell r="Q48">
            <v>2015</v>
          </cell>
          <cell r="R48">
            <v>2017</v>
          </cell>
          <cell r="S48">
            <v>900000000</v>
          </cell>
          <cell r="T48" t="str">
            <v xml:space="preserve">No Disponible </v>
          </cell>
          <cell r="U48">
            <v>116000000</v>
          </cell>
          <cell r="V48" t="str">
            <v>De 501 a 1000 millones de pesos</v>
          </cell>
          <cell r="W48" t="str">
            <v>Derechos sociales, económicos y culturales</v>
          </cell>
          <cell r="X48" t="str">
            <v>Corrupción Administrativa</v>
          </cell>
          <cell r="Y48" t="str">
            <v>Pequeña corrupción</v>
          </cell>
          <cell r="Z48" t="str">
            <v>Contratación pública</v>
          </cell>
          <cell r="AA48" t="str">
            <v>informe II 2016-2018</v>
          </cell>
          <cell r="AB48" t="str">
            <v>Condenado penalmente</v>
          </cell>
          <cell r="AC48" t="str">
            <v>77 meses de cárcel</v>
          </cell>
          <cell r="AD48" t="str">
            <v>Penal</v>
          </cell>
          <cell r="AE48" t="str">
            <v>Fallo: culpable</v>
          </cell>
          <cell r="AF48" t="str">
            <v>Fiscalía General de la Nación</v>
          </cell>
          <cell r="AG48">
            <v>2017</v>
          </cell>
          <cell r="AH48">
            <v>2</v>
          </cell>
          <cell r="AI48">
            <v>512</v>
          </cell>
          <cell r="AJ48" t="str">
            <v>Flor Dey Granada</v>
          </cell>
          <cell r="AK48" t="str">
            <v>F</v>
          </cell>
          <cell r="AL48" t="str">
            <v>Actor involucrado</v>
          </cell>
          <cell r="AM48">
            <v>3</v>
          </cell>
          <cell r="AN48" t="str">
            <v>Autoridad electa por votación popular</v>
          </cell>
          <cell r="AO48" t="str">
            <v>Alcalde</v>
          </cell>
          <cell r="AP48">
            <v>3</v>
          </cell>
          <cell r="AQ48" t="str">
            <v>No Aplica</v>
          </cell>
          <cell r="AR48" t="str">
            <v>No Aplica</v>
          </cell>
          <cell r="AS48" t="str">
            <v>No Aplica</v>
          </cell>
          <cell r="AT48" t="str">
            <v xml:space="preserve">Celebración indebida de contratos </v>
          </cell>
          <cell r="AU48" t="str">
            <v>Falsedad en documento público</v>
          </cell>
          <cell r="AV48">
            <v>3</v>
          </cell>
          <cell r="AW48">
            <v>3</v>
          </cell>
          <cell r="AX48">
            <v>3</v>
          </cell>
          <cell r="AY48">
            <v>3</v>
          </cell>
          <cell r="AZ48">
            <v>3</v>
          </cell>
          <cell r="BA48" t="str">
            <v>Alcaldía Municipal de Argelia</v>
          </cell>
          <cell r="BB48" t="str">
            <v xml:space="preserve">Alcalde </v>
          </cell>
          <cell r="BC48" t="str">
            <v>2003-2007</v>
          </cell>
          <cell r="BD48">
            <v>2003</v>
          </cell>
          <cell r="BE48">
            <v>2007</v>
          </cell>
          <cell r="BF48" t="str">
            <v>Rama Ejecutiva</v>
          </cell>
          <cell r="BG48" t="str">
            <v>Si</v>
          </cell>
          <cell r="BH48" t="str">
            <v>Partido Conservador Colombiano</v>
          </cell>
        </row>
        <row r="49">
          <cell r="A49">
            <v>238</v>
          </cell>
          <cell r="B49">
            <v>1</v>
          </cell>
          <cell r="C49">
            <v>1</v>
          </cell>
          <cell r="D49">
            <v>313</v>
          </cell>
          <cell r="E49">
            <v>2222</v>
          </cell>
          <cell r="F49">
            <v>1</v>
          </cell>
          <cell r="G49" t="str">
            <v>2011-2012, Bucaramanga, Santander, Sancionado Alcalde encargado de Bucaramanga</v>
          </cell>
          <cell r="H49" t="str">
            <v>De todo como en Piñata</v>
          </cell>
          <cell r="I49" t="str">
            <v>Héctor Moreno, alcalde encargado de Bucaramanga capturado por iirregularidades en contratos durante su administración</v>
          </cell>
          <cell r="J49" t="str">
            <v>En 2011, el alcalde encargado de Bucaramanga Héctor Moreno Galvis suscribió un contrato con la Fundación Asistencia Social por $930 millones, de los cuales $856 millones eran aportados por el municipio y $74 millones por la fundación para realizar la iluminación navideña de la ciudad. Sin embargo, los documentos con los cuales se ejecutó el contrato eran falsos en incluso adulterados para que la Fundación Asistencia Social fuera la beneficiaria final del contrato. Investigaciones realizadas por medios de comunicación también revelaron que durante el periodo de Moreno Galvis se ejecutaron más de dos mil millones de pesos del presupuesto municipal con fundaciones y corporaciones desconocidas, los cuales fueron destinados a fiestas, sandwiches, almuerzos, serenatas, luces de navidad, gorros para piñatas y hasta un cura que ofreció una misa y en la cual cobró alrededor de un millón de pesos por el servicio. En 2016, el exalcalde aceptó los cargos imputados por la Fiscalía y llegó a un preacuerdo para colaborar con información a cambio de una rebaja en su condena.</v>
          </cell>
          <cell r="K49" t="str">
            <v>No</v>
          </cell>
          <cell r="L49" t="str">
            <v>SANTANDER</v>
          </cell>
          <cell r="M49" t="str">
            <v>BUCARAMANGA</v>
          </cell>
          <cell r="N49" t="str">
            <v>orden municipal</v>
          </cell>
          <cell r="O49" t="str">
            <v>Función Pública</v>
          </cell>
          <cell r="P49">
            <v>1</v>
          </cell>
          <cell r="Q49">
            <v>2011</v>
          </cell>
          <cell r="R49">
            <v>2012</v>
          </cell>
          <cell r="S49">
            <v>2000000000</v>
          </cell>
          <cell r="T49" t="str">
            <v xml:space="preserve">No Disponible </v>
          </cell>
          <cell r="U49" t="str">
            <v xml:space="preserve">No Disponible </v>
          </cell>
          <cell r="V49" t="str">
            <v>De 1001 a 5000 millones de pesos</v>
          </cell>
          <cell r="W49" t="str">
            <v>Derechos fundamentales, civiles y políticos</v>
          </cell>
          <cell r="X49" t="str">
            <v>Corrupción Administrativa</v>
          </cell>
          <cell r="Y49" t="str">
            <v>Pequeña corrupción</v>
          </cell>
          <cell r="Z49" t="str">
            <v>Presupuesto y gasto público</v>
          </cell>
          <cell r="AA49" t="str">
            <v>informe II 2016-2018</v>
          </cell>
          <cell r="AB49" t="str">
            <v>Imputado</v>
          </cell>
          <cell r="AC49" t="str">
            <v>Principio de oportunidad</v>
          </cell>
          <cell r="AD49" t="str">
            <v>Penal</v>
          </cell>
          <cell r="AE49" t="str">
            <v>Fallo: culpable</v>
          </cell>
          <cell r="AF49" t="str">
            <v>Fiscalía General de la Nación</v>
          </cell>
          <cell r="AG49">
            <v>2016</v>
          </cell>
          <cell r="AH49">
            <v>5</v>
          </cell>
          <cell r="AI49">
            <v>238</v>
          </cell>
          <cell r="AJ49" t="str">
            <v>Héctor Moreno Galvis</v>
          </cell>
          <cell r="AK49" t="str">
            <v>M</v>
          </cell>
          <cell r="AL49" t="str">
            <v>Actor involucrado</v>
          </cell>
          <cell r="AM49">
            <v>3</v>
          </cell>
          <cell r="AN49" t="str">
            <v>Servidores públicos</v>
          </cell>
          <cell r="AO49" t="str">
            <v>En provisionalidad</v>
          </cell>
          <cell r="AP49">
            <v>3</v>
          </cell>
          <cell r="AQ49" t="str">
            <v>No Aplica</v>
          </cell>
          <cell r="AR49" t="str">
            <v>No Aplica</v>
          </cell>
          <cell r="AS49" t="str">
            <v>No Aplica</v>
          </cell>
          <cell r="AT49" t="str">
            <v xml:space="preserve">Celebración indebida de contratos </v>
          </cell>
          <cell r="AU49" t="str">
            <v>Falsedad en documento privado</v>
          </cell>
          <cell r="AV49" t="str">
            <v>Peculado</v>
          </cell>
          <cell r="AW49">
            <v>3</v>
          </cell>
          <cell r="AX49">
            <v>3</v>
          </cell>
          <cell r="AY49">
            <v>3</v>
          </cell>
          <cell r="AZ49">
            <v>3</v>
          </cell>
          <cell r="BA49" t="str">
            <v>Alcaldía Municipal de Bucaramanga-Santander</v>
          </cell>
          <cell r="BB49" t="str">
            <v xml:space="preserve">Alcalde </v>
          </cell>
          <cell r="BC49" t="str">
            <v>No disponible</v>
          </cell>
          <cell r="BD49" t="str">
            <v>No disponible</v>
          </cell>
          <cell r="BE49" t="str">
            <v>No disponible</v>
          </cell>
          <cell r="BF49" t="str">
            <v>Rama Ejecutiva</v>
          </cell>
          <cell r="BG49" t="str">
            <v>Si</v>
          </cell>
          <cell r="BH49" t="str">
            <v>No Aplica</v>
          </cell>
        </row>
        <row r="50">
          <cell r="A50">
            <v>86</v>
          </cell>
          <cell r="B50">
            <v>2</v>
          </cell>
          <cell r="C50">
            <v>1</v>
          </cell>
          <cell r="D50">
            <v>314</v>
          </cell>
          <cell r="E50">
            <v>2197</v>
          </cell>
          <cell r="F50">
            <v>1</v>
          </cell>
          <cell r="G50" t="str">
            <v>2008-2011, Bucaramanga, Santander, Corrupción Administrativa, Inhabilitado alcalde (2008-2011)</v>
          </cell>
          <cell r="H50" t="str">
            <v>Decisiones extremas</v>
          </cell>
          <cell r="I50" t="str">
            <v>Inhabilitado Fernando Vargas, alcalde de Bucaramanga (2008-2011) por modificaciones en contrato de construcción de un parque extremo</v>
          </cell>
          <cell r="J50" t="str">
            <v>En 2010 se anunció la construcción de un Parque Extremo en la ciudad de Bucaramanga. Sin embargo, el alcalde Fernando Vargas Mendoza (2008-2011) junto con su secretario de infraestructura. Álvaro Ramírez Herrera modificaron el objeto del contrato sin justificación y sin contar con los estudios técnicos requeridos. La obra tuvo sobrecostos de alrededor de $3.500 millones de pesos, es decir, el parque costó casi dos veces su valor. En 2017 la Procuraduría General de la Nación sancionó al alcalde por estos hechos con 11 años de inhabilidad para ejercer cargos públicos, lo cual frenó sus aspiraciones a la Gobernación de Santander para el 2019. Cabe resaltar que Vargas Mendoza ya había sido sancionado en 2011 por celebrar de manera directa un convenio interadministrativo con una institución educativa. El secretario de infraestructura al momento de los hechos, Álvaro Ramírez también fue inhabilitado por 12 años para ejercer cargos públicos</v>
          </cell>
          <cell r="K50" t="str">
            <v>No</v>
          </cell>
          <cell r="L50" t="str">
            <v>SANTANDER</v>
          </cell>
          <cell r="M50" t="str">
            <v>BUCARAMANGA</v>
          </cell>
          <cell r="N50" t="str">
            <v>orden municipal</v>
          </cell>
          <cell r="O50" t="str">
            <v xml:space="preserve">Deporte y Cultura </v>
          </cell>
          <cell r="P50">
            <v>1</v>
          </cell>
          <cell r="Q50">
            <v>2010</v>
          </cell>
          <cell r="R50" t="str">
            <v xml:space="preserve">No Disponible </v>
          </cell>
          <cell r="S50">
            <v>7000000000</v>
          </cell>
          <cell r="T50" t="str">
            <v xml:space="preserve">No Disponible </v>
          </cell>
          <cell r="U50" t="str">
            <v xml:space="preserve">No Disponible </v>
          </cell>
          <cell r="V50" t="str">
            <v>De 5001 a 10.000 millones de pesos</v>
          </cell>
          <cell r="W50" t="str">
            <v>Derechos sociales, económicos y culturales</v>
          </cell>
          <cell r="X50" t="str">
            <v>Corrupción Administrativa</v>
          </cell>
          <cell r="Y50" t="str">
            <v>Pequeña corrupción</v>
          </cell>
          <cell r="Z50" t="str">
            <v>Contratación pública</v>
          </cell>
          <cell r="AA50" t="str">
            <v>informe II 2016-2018</v>
          </cell>
          <cell r="AB50" t="str">
            <v>Sancionado disciplinariamente</v>
          </cell>
          <cell r="AC50" t="str">
            <v>Inhabilitado por 12 años</v>
          </cell>
          <cell r="AD50" t="str">
            <v>Disciplinaria</v>
          </cell>
          <cell r="AE50" t="str">
            <v>Fallo: Sanción</v>
          </cell>
          <cell r="AF50" t="str">
            <v>Procuraduría General de la Nación</v>
          </cell>
          <cell r="AG50">
            <v>2017</v>
          </cell>
          <cell r="AH50">
            <v>7</v>
          </cell>
          <cell r="AI50">
            <v>86</v>
          </cell>
          <cell r="AJ50" t="str">
            <v>Álvaro Ramírez Herrera</v>
          </cell>
          <cell r="AK50" t="str">
            <v>M</v>
          </cell>
          <cell r="AL50" t="str">
            <v>Actor involucrado</v>
          </cell>
          <cell r="AM50">
            <v>3</v>
          </cell>
          <cell r="AN50" t="str">
            <v>Servidores públicos</v>
          </cell>
          <cell r="AO50" t="str">
            <v>No disponible</v>
          </cell>
          <cell r="AP50">
            <v>3</v>
          </cell>
          <cell r="AQ50" t="str">
            <v>No Aplica</v>
          </cell>
          <cell r="AR50" t="str">
            <v>No Aplica</v>
          </cell>
          <cell r="AS50" t="str">
            <v>No Aplica</v>
          </cell>
          <cell r="AT50" t="str">
            <v>Otros</v>
          </cell>
          <cell r="AU50">
            <v>3</v>
          </cell>
          <cell r="AV50">
            <v>3</v>
          </cell>
          <cell r="AW50">
            <v>3</v>
          </cell>
          <cell r="AX50">
            <v>3</v>
          </cell>
          <cell r="AY50">
            <v>3</v>
          </cell>
          <cell r="AZ50">
            <v>3</v>
          </cell>
          <cell r="BA50" t="str">
            <v>Alcaldía Municipal de Bucaramanga-Santander</v>
          </cell>
          <cell r="BB50" t="str">
            <v xml:space="preserve">Secretario distrital, municipal Y/o departamental </v>
          </cell>
          <cell r="BC50" t="str">
            <v xml:space="preserve">No Disponible </v>
          </cell>
          <cell r="BD50" t="str">
            <v xml:space="preserve">No Disponible </v>
          </cell>
          <cell r="BE50" t="str">
            <v xml:space="preserve">No Disponible </v>
          </cell>
          <cell r="BF50" t="str">
            <v>Rama Ejecutiva</v>
          </cell>
          <cell r="BG50" t="str">
            <v>No</v>
          </cell>
          <cell r="BH50" t="str">
            <v>No Aplica</v>
          </cell>
        </row>
        <row r="51">
          <cell r="A51">
            <v>87</v>
          </cell>
          <cell r="C51">
            <v>2</v>
          </cell>
          <cell r="D51">
            <v>314</v>
          </cell>
          <cell r="E51">
            <v>2196</v>
          </cell>
          <cell r="F51">
            <v>1</v>
          </cell>
          <cell r="G51">
            <v>1</v>
          </cell>
          <cell r="H51">
            <v>1</v>
          </cell>
          <cell r="I51">
            <v>1</v>
          </cell>
          <cell r="J51">
            <v>1</v>
          </cell>
          <cell r="K51">
            <v>1</v>
          </cell>
          <cell r="L51">
            <v>1</v>
          </cell>
          <cell r="M51">
            <v>1</v>
          </cell>
          <cell r="N51">
            <v>1</v>
          </cell>
          <cell r="O51">
            <v>1</v>
          </cell>
          <cell r="P51">
            <v>1</v>
          </cell>
          <cell r="Q51">
            <v>2010</v>
          </cell>
          <cell r="R51">
            <v>2010</v>
          </cell>
          <cell r="S51">
            <v>2010</v>
          </cell>
          <cell r="T51">
            <v>2010</v>
          </cell>
          <cell r="U51">
            <v>2010</v>
          </cell>
          <cell r="V51">
            <v>2010</v>
          </cell>
          <cell r="W51">
            <v>2010</v>
          </cell>
          <cell r="X51">
            <v>2010</v>
          </cell>
          <cell r="Y51">
            <v>2010</v>
          </cell>
          <cell r="Z51">
            <v>2010</v>
          </cell>
          <cell r="AA51">
            <v>2010</v>
          </cell>
          <cell r="AB51" t="str">
            <v>Sancionado disciplinariamente</v>
          </cell>
          <cell r="AC51" t="str">
            <v>11 años de inhabilidad para ejercer cargos públicos</v>
          </cell>
          <cell r="AD51" t="str">
            <v>Disciplinaria</v>
          </cell>
          <cell r="AE51" t="str">
            <v>Fallo: Sanción</v>
          </cell>
          <cell r="AF51" t="str">
            <v>Procuraduría General de la Nación</v>
          </cell>
          <cell r="AG51">
            <v>2017</v>
          </cell>
          <cell r="AH51">
            <v>7</v>
          </cell>
          <cell r="AI51">
            <v>87</v>
          </cell>
          <cell r="AJ51" t="str">
            <v>Fernando Vargas Mendoza</v>
          </cell>
          <cell r="AK51" t="str">
            <v>M</v>
          </cell>
          <cell r="AL51" t="str">
            <v>Actor involucrado</v>
          </cell>
          <cell r="AM51">
            <v>3</v>
          </cell>
          <cell r="AN51" t="str">
            <v>Autoridad electa por votación popular</v>
          </cell>
          <cell r="AO51" t="str">
            <v>Alcalde</v>
          </cell>
          <cell r="AP51">
            <v>3</v>
          </cell>
          <cell r="AQ51" t="str">
            <v>No Aplica</v>
          </cell>
          <cell r="AR51" t="str">
            <v>No Aplica</v>
          </cell>
          <cell r="AS51" t="str">
            <v>No Aplica</v>
          </cell>
          <cell r="AT51" t="str">
            <v>Otros</v>
          </cell>
          <cell r="AU51">
            <v>3</v>
          </cell>
          <cell r="AV51">
            <v>3</v>
          </cell>
          <cell r="AW51">
            <v>3</v>
          </cell>
          <cell r="AX51">
            <v>3</v>
          </cell>
          <cell r="AY51">
            <v>3</v>
          </cell>
          <cell r="AZ51">
            <v>3</v>
          </cell>
          <cell r="BA51" t="str">
            <v>Alcaldía Municipal de Bucaramanga -Santander</v>
          </cell>
          <cell r="BB51" t="str">
            <v xml:space="preserve">Alcalde </v>
          </cell>
          <cell r="BC51" t="str">
            <v>2008-2011</v>
          </cell>
          <cell r="BD51">
            <v>2008</v>
          </cell>
          <cell r="BE51">
            <v>2011</v>
          </cell>
          <cell r="BF51" t="str">
            <v>Rama Ejecutiva</v>
          </cell>
          <cell r="BG51" t="str">
            <v>Si</v>
          </cell>
          <cell r="BH51" t="str">
            <v>Partido Liberal Colombiano</v>
          </cell>
        </row>
        <row r="52">
          <cell r="A52">
            <v>604</v>
          </cell>
          <cell r="C52">
            <v>13</v>
          </cell>
          <cell r="D52">
            <v>315</v>
          </cell>
          <cell r="E52">
            <v>2311</v>
          </cell>
          <cell r="F52">
            <v>1</v>
          </cell>
          <cell r="G52">
            <v>1</v>
          </cell>
          <cell r="H52">
            <v>1</v>
          </cell>
          <cell r="I52">
            <v>1</v>
          </cell>
          <cell r="J52">
            <v>1</v>
          </cell>
          <cell r="K52">
            <v>1</v>
          </cell>
          <cell r="L52">
            <v>1</v>
          </cell>
          <cell r="M52">
            <v>1</v>
          </cell>
          <cell r="N52">
            <v>1</v>
          </cell>
          <cell r="O52">
            <v>1</v>
          </cell>
          <cell r="P52">
            <v>1</v>
          </cell>
          <cell r="Q52">
            <v>2015</v>
          </cell>
          <cell r="R52">
            <v>2015</v>
          </cell>
          <cell r="S52">
            <v>2015</v>
          </cell>
          <cell r="T52">
            <v>2015</v>
          </cell>
          <cell r="U52">
            <v>2015</v>
          </cell>
          <cell r="V52">
            <v>2015</v>
          </cell>
          <cell r="W52">
            <v>2015</v>
          </cell>
          <cell r="X52">
            <v>2015</v>
          </cell>
          <cell r="Y52">
            <v>2015</v>
          </cell>
          <cell r="Z52">
            <v>2015</v>
          </cell>
          <cell r="AA52">
            <v>2015</v>
          </cell>
          <cell r="AB52" t="str">
            <v>Imputado</v>
          </cell>
          <cell r="AC52" t="str">
            <v xml:space="preserve">Proceso activo </v>
          </cell>
          <cell r="AD52" t="str">
            <v>Penal</v>
          </cell>
          <cell r="AE52" t="str">
            <v>Formulación de imputación</v>
          </cell>
          <cell r="AF52" t="str">
            <v>Fiscalía General de la Nación</v>
          </cell>
          <cell r="AG52">
            <v>2017</v>
          </cell>
          <cell r="AH52">
            <v>2</v>
          </cell>
          <cell r="AI52">
            <v>604</v>
          </cell>
          <cell r="AJ52" t="str">
            <v>Liliana Mendoza Rodríguez</v>
          </cell>
          <cell r="AK52" t="str">
            <v>F</v>
          </cell>
          <cell r="AL52" t="str">
            <v>Actor involucrado</v>
          </cell>
          <cell r="AM52">
            <v>3</v>
          </cell>
          <cell r="AN52" t="str">
            <v>Autoridad electa por votación popular</v>
          </cell>
          <cell r="AO52" t="str">
            <v>Concejal</v>
          </cell>
          <cell r="AP52">
            <v>3</v>
          </cell>
          <cell r="AQ52" t="str">
            <v>No Aplica</v>
          </cell>
          <cell r="AR52" t="str">
            <v>No Aplica</v>
          </cell>
          <cell r="AS52" t="str">
            <v>No Aplica</v>
          </cell>
          <cell r="AT52" t="str">
            <v xml:space="preserve">Fraude a resolución judicial o administrativa </v>
          </cell>
          <cell r="AU52" t="str">
            <v>Prevaricato</v>
          </cell>
          <cell r="AV52">
            <v>3</v>
          </cell>
          <cell r="AW52">
            <v>3</v>
          </cell>
          <cell r="AX52">
            <v>3</v>
          </cell>
          <cell r="AY52">
            <v>3</v>
          </cell>
          <cell r="AZ52">
            <v>3</v>
          </cell>
          <cell r="BA52" t="str">
            <v>Concejo Municipal de Floridablanca-Santander</v>
          </cell>
          <cell r="BB52" t="str">
            <v xml:space="preserve">Concejal </v>
          </cell>
          <cell r="BC52" t="str">
            <v>2016-2019</v>
          </cell>
          <cell r="BD52">
            <v>2016</v>
          </cell>
          <cell r="BE52">
            <v>2019</v>
          </cell>
          <cell r="BF52" t="str">
            <v>Corporación Político-Administrativa</v>
          </cell>
          <cell r="BG52" t="str">
            <v>No</v>
          </cell>
          <cell r="BH52" t="str">
            <v>Partido Liberal Colombiano</v>
          </cell>
        </row>
        <row r="53">
          <cell r="A53">
            <v>605</v>
          </cell>
          <cell r="C53">
            <v>9</v>
          </cell>
          <cell r="D53">
            <v>315</v>
          </cell>
          <cell r="E53">
            <v>2314</v>
          </cell>
          <cell r="F53">
            <v>1</v>
          </cell>
          <cell r="G53">
            <v>1</v>
          </cell>
          <cell r="H53">
            <v>1</v>
          </cell>
          <cell r="I53">
            <v>1</v>
          </cell>
          <cell r="J53">
            <v>1</v>
          </cell>
          <cell r="K53">
            <v>1</v>
          </cell>
          <cell r="L53">
            <v>1</v>
          </cell>
          <cell r="M53">
            <v>1</v>
          </cell>
          <cell r="N53">
            <v>1</v>
          </cell>
          <cell r="O53">
            <v>1</v>
          </cell>
          <cell r="P53">
            <v>1</v>
          </cell>
          <cell r="Q53">
            <v>2015</v>
          </cell>
          <cell r="R53">
            <v>2015</v>
          </cell>
          <cell r="S53">
            <v>2015</v>
          </cell>
          <cell r="T53">
            <v>2015</v>
          </cell>
          <cell r="U53">
            <v>2015</v>
          </cell>
          <cell r="V53">
            <v>2015</v>
          </cell>
          <cell r="W53">
            <v>2015</v>
          </cell>
          <cell r="X53">
            <v>2015</v>
          </cell>
          <cell r="Y53">
            <v>2015</v>
          </cell>
          <cell r="Z53">
            <v>2015</v>
          </cell>
          <cell r="AA53">
            <v>2015</v>
          </cell>
          <cell r="AB53" t="str">
            <v>Imputado</v>
          </cell>
          <cell r="AC53" t="str">
            <v xml:space="preserve">Proceso activo </v>
          </cell>
          <cell r="AD53" t="str">
            <v>Penal</v>
          </cell>
          <cell r="AE53" t="str">
            <v>Formulación de imputación</v>
          </cell>
          <cell r="AF53" t="str">
            <v>Fiscalía General de la Nación</v>
          </cell>
          <cell r="AG53">
            <v>2017</v>
          </cell>
          <cell r="AH53">
            <v>2</v>
          </cell>
          <cell r="AI53">
            <v>605</v>
          </cell>
          <cell r="AJ53" t="str">
            <v>Alfredo Tarazona Matamoros</v>
          </cell>
          <cell r="AK53" t="str">
            <v>M</v>
          </cell>
          <cell r="AL53" t="str">
            <v>Actor involucrado</v>
          </cell>
          <cell r="AM53">
            <v>3</v>
          </cell>
          <cell r="AN53" t="str">
            <v>Autoridad electa por votación popular</v>
          </cell>
          <cell r="AO53" t="str">
            <v>Concejal</v>
          </cell>
          <cell r="AP53">
            <v>3</v>
          </cell>
          <cell r="AQ53" t="str">
            <v>No Aplica</v>
          </cell>
          <cell r="AR53" t="str">
            <v>No Aplica</v>
          </cell>
          <cell r="AS53" t="str">
            <v>No Aplica</v>
          </cell>
          <cell r="AT53" t="str">
            <v xml:space="preserve">Fraude a resolución judicial o administrativa </v>
          </cell>
          <cell r="AU53" t="str">
            <v>Prevaricato</v>
          </cell>
          <cell r="AV53">
            <v>3</v>
          </cell>
          <cell r="AW53">
            <v>3</v>
          </cell>
          <cell r="AX53">
            <v>3</v>
          </cell>
          <cell r="AY53">
            <v>3</v>
          </cell>
          <cell r="AZ53">
            <v>3</v>
          </cell>
          <cell r="BA53" t="str">
            <v>Concejo Municipal de Floridablanca-Santander</v>
          </cell>
          <cell r="BB53" t="str">
            <v xml:space="preserve">Concejal </v>
          </cell>
          <cell r="BC53" t="str">
            <v>2016-2019</v>
          </cell>
          <cell r="BD53">
            <v>2016</v>
          </cell>
          <cell r="BE53">
            <v>2019</v>
          </cell>
          <cell r="BF53" t="str">
            <v>Corporación Político-Administrativa</v>
          </cell>
          <cell r="BG53" t="str">
            <v>No</v>
          </cell>
          <cell r="BH53" t="str">
            <v>Partido Cambio Radical</v>
          </cell>
        </row>
        <row r="54">
          <cell r="A54">
            <v>606</v>
          </cell>
          <cell r="C54">
            <v>19</v>
          </cell>
          <cell r="D54">
            <v>315</v>
          </cell>
          <cell r="E54">
            <v>2318</v>
          </cell>
          <cell r="F54">
            <v>1</v>
          </cell>
          <cell r="G54">
            <v>1</v>
          </cell>
          <cell r="H54">
            <v>1</v>
          </cell>
          <cell r="I54">
            <v>1</v>
          </cell>
          <cell r="J54">
            <v>1</v>
          </cell>
          <cell r="K54">
            <v>1</v>
          </cell>
          <cell r="L54">
            <v>1</v>
          </cell>
          <cell r="M54">
            <v>1</v>
          </cell>
          <cell r="N54">
            <v>1</v>
          </cell>
          <cell r="O54">
            <v>1</v>
          </cell>
          <cell r="P54">
            <v>1</v>
          </cell>
          <cell r="Q54">
            <v>2015</v>
          </cell>
          <cell r="R54">
            <v>2015</v>
          </cell>
          <cell r="S54">
            <v>2015</v>
          </cell>
          <cell r="T54">
            <v>2015</v>
          </cell>
          <cell r="U54">
            <v>2015</v>
          </cell>
          <cell r="V54">
            <v>2015</v>
          </cell>
          <cell r="W54">
            <v>2015</v>
          </cell>
          <cell r="X54">
            <v>2015</v>
          </cell>
          <cell r="Y54">
            <v>2015</v>
          </cell>
          <cell r="Z54">
            <v>2015</v>
          </cell>
          <cell r="AA54">
            <v>2015</v>
          </cell>
          <cell r="AB54" t="str">
            <v>Imputado</v>
          </cell>
          <cell r="AC54" t="str">
            <v xml:space="preserve">Proceso activo </v>
          </cell>
          <cell r="AD54" t="str">
            <v>Penal</v>
          </cell>
          <cell r="AE54" t="str">
            <v>Formulación de imputación</v>
          </cell>
          <cell r="AF54" t="str">
            <v>Fiscalía General de la Nación</v>
          </cell>
          <cell r="AG54">
            <v>2017</v>
          </cell>
          <cell r="AH54">
            <v>2</v>
          </cell>
          <cell r="AI54">
            <v>606</v>
          </cell>
          <cell r="AJ54" t="str">
            <v>Alirio Pinzón Díaz</v>
          </cell>
          <cell r="AK54" t="str">
            <v>M</v>
          </cell>
          <cell r="AL54" t="str">
            <v>Actor involucrado</v>
          </cell>
          <cell r="AM54">
            <v>3</v>
          </cell>
          <cell r="AN54" t="str">
            <v>Autoridad electa por votación popular</v>
          </cell>
          <cell r="AO54" t="str">
            <v>Concejal</v>
          </cell>
          <cell r="AP54">
            <v>3</v>
          </cell>
          <cell r="AQ54" t="str">
            <v>No Aplica</v>
          </cell>
          <cell r="AR54" t="str">
            <v>No Aplica</v>
          </cell>
          <cell r="AS54" t="str">
            <v>No Aplica</v>
          </cell>
          <cell r="AT54" t="str">
            <v xml:space="preserve">Fraude a resolución judicial o administrativa </v>
          </cell>
          <cell r="AU54" t="str">
            <v>Prevaricato</v>
          </cell>
          <cell r="AV54">
            <v>3</v>
          </cell>
          <cell r="AW54">
            <v>3</v>
          </cell>
          <cell r="AX54">
            <v>3</v>
          </cell>
          <cell r="AY54">
            <v>3</v>
          </cell>
          <cell r="AZ54">
            <v>3</v>
          </cell>
          <cell r="BA54" t="str">
            <v>Concejo Municipal de Floridablanca-Santander</v>
          </cell>
          <cell r="BB54" t="str">
            <v xml:space="preserve">Concejal </v>
          </cell>
          <cell r="BC54" t="str">
            <v>2016-2019</v>
          </cell>
          <cell r="BD54">
            <v>2016</v>
          </cell>
          <cell r="BE54">
            <v>2019</v>
          </cell>
          <cell r="BF54" t="str">
            <v>Corporación Político-Administrativa</v>
          </cell>
          <cell r="BG54" t="str">
            <v>No</v>
          </cell>
          <cell r="BH54" t="str">
            <v>Partido de la U</v>
          </cell>
        </row>
        <row r="55">
          <cell r="A55">
            <v>607</v>
          </cell>
          <cell r="C55">
            <v>16</v>
          </cell>
          <cell r="D55">
            <v>315</v>
          </cell>
          <cell r="E55">
            <v>2319</v>
          </cell>
          <cell r="F55">
            <v>1</v>
          </cell>
          <cell r="G55">
            <v>1</v>
          </cell>
          <cell r="H55">
            <v>1</v>
          </cell>
          <cell r="I55">
            <v>1</v>
          </cell>
          <cell r="J55">
            <v>1</v>
          </cell>
          <cell r="K55">
            <v>1</v>
          </cell>
          <cell r="L55">
            <v>1</v>
          </cell>
          <cell r="M55">
            <v>1</v>
          </cell>
          <cell r="N55">
            <v>1</v>
          </cell>
          <cell r="O55">
            <v>1</v>
          </cell>
          <cell r="P55">
            <v>1</v>
          </cell>
          <cell r="Q55">
            <v>2015</v>
          </cell>
          <cell r="R55">
            <v>2015</v>
          </cell>
          <cell r="S55">
            <v>2015</v>
          </cell>
          <cell r="T55">
            <v>2015</v>
          </cell>
          <cell r="U55">
            <v>2015</v>
          </cell>
          <cell r="V55">
            <v>2015</v>
          </cell>
          <cell r="W55">
            <v>2015</v>
          </cell>
          <cell r="X55">
            <v>2015</v>
          </cell>
          <cell r="Y55">
            <v>2015</v>
          </cell>
          <cell r="Z55">
            <v>2015</v>
          </cell>
          <cell r="AA55">
            <v>2015</v>
          </cell>
          <cell r="AB55" t="str">
            <v>Imputado</v>
          </cell>
          <cell r="AC55" t="str">
            <v xml:space="preserve">Proceso activo </v>
          </cell>
          <cell r="AD55" t="str">
            <v>Penal</v>
          </cell>
          <cell r="AE55" t="str">
            <v>Formulación de imputación</v>
          </cell>
          <cell r="AF55" t="str">
            <v>Fiscalía General de la Nación</v>
          </cell>
          <cell r="AG55">
            <v>2017</v>
          </cell>
          <cell r="AH55">
            <v>2</v>
          </cell>
          <cell r="AI55">
            <v>607</v>
          </cell>
          <cell r="AJ55" t="str">
            <v>Andrés Norberto Ardila Pérez</v>
          </cell>
          <cell r="AK55" t="str">
            <v>M</v>
          </cell>
          <cell r="AL55" t="str">
            <v>Actor involucrado</v>
          </cell>
          <cell r="AM55">
            <v>3</v>
          </cell>
          <cell r="AN55" t="str">
            <v>Autoridad electa por votación popular</v>
          </cell>
          <cell r="AO55" t="str">
            <v>Concejal</v>
          </cell>
          <cell r="AP55">
            <v>3</v>
          </cell>
          <cell r="AQ55" t="str">
            <v>No Aplica</v>
          </cell>
          <cell r="AR55" t="str">
            <v>No Aplica</v>
          </cell>
          <cell r="AS55" t="str">
            <v>No Aplica</v>
          </cell>
          <cell r="AT55" t="str">
            <v xml:space="preserve">Fraude a resolución judicial o administrativa </v>
          </cell>
          <cell r="AU55" t="str">
            <v>Prevaricato</v>
          </cell>
          <cell r="AV55">
            <v>3</v>
          </cell>
          <cell r="AW55">
            <v>3</v>
          </cell>
          <cell r="AX55">
            <v>3</v>
          </cell>
          <cell r="AY55">
            <v>3</v>
          </cell>
          <cell r="AZ55">
            <v>3</v>
          </cell>
          <cell r="BA55" t="str">
            <v>Concejo Municipal de Floridablanca-Santander</v>
          </cell>
          <cell r="BB55" t="str">
            <v>Concejal</v>
          </cell>
          <cell r="BC55" t="str">
            <v>2016-2019</v>
          </cell>
          <cell r="BD55">
            <v>2016</v>
          </cell>
          <cell r="BE55">
            <v>2019</v>
          </cell>
          <cell r="BF55" t="str">
            <v>Corporación Político-Administrativa</v>
          </cell>
          <cell r="BG55" t="str">
            <v>No</v>
          </cell>
          <cell r="BH55" t="str">
            <v>Partido de la U</v>
          </cell>
        </row>
        <row r="56">
          <cell r="A56">
            <v>608</v>
          </cell>
          <cell r="C56">
            <v>11</v>
          </cell>
          <cell r="D56">
            <v>315</v>
          </cell>
          <cell r="E56">
            <v>2328</v>
          </cell>
          <cell r="F56">
            <v>1</v>
          </cell>
          <cell r="G56">
            <v>1</v>
          </cell>
          <cell r="H56">
            <v>1</v>
          </cell>
          <cell r="I56">
            <v>1</v>
          </cell>
          <cell r="J56">
            <v>1</v>
          </cell>
          <cell r="K56">
            <v>1</v>
          </cell>
          <cell r="L56">
            <v>1</v>
          </cell>
          <cell r="M56">
            <v>1</v>
          </cell>
          <cell r="N56">
            <v>1</v>
          </cell>
          <cell r="O56">
            <v>1</v>
          </cell>
          <cell r="P56">
            <v>1</v>
          </cell>
          <cell r="Q56">
            <v>2015</v>
          </cell>
          <cell r="R56">
            <v>2015</v>
          </cell>
          <cell r="S56">
            <v>2015</v>
          </cell>
          <cell r="T56">
            <v>2015</v>
          </cell>
          <cell r="U56">
            <v>2015</v>
          </cell>
          <cell r="V56">
            <v>2015</v>
          </cell>
          <cell r="W56">
            <v>2015</v>
          </cell>
          <cell r="X56">
            <v>2015</v>
          </cell>
          <cell r="Y56">
            <v>2015</v>
          </cell>
          <cell r="Z56">
            <v>2015</v>
          </cell>
          <cell r="AA56">
            <v>2015</v>
          </cell>
          <cell r="AB56" t="str">
            <v>Imputado</v>
          </cell>
          <cell r="AC56" t="str">
            <v>No Disponible</v>
          </cell>
          <cell r="AD56" t="str">
            <v>Penal</v>
          </cell>
          <cell r="AE56" t="str">
            <v>Formulación de imputación</v>
          </cell>
          <cell r="AF56" t="str">
            <v>Fiscalía General de la Nación</v>
          </cell>
          <cell r="AG56">
            <v>2017</v>
          </cell>
          <cell r="AH56">
            <v>2</v>
          </cell>
          <cell r="AI56">
            <v>608</v>
          </cell>
          <cell r="AJ56" t="str">
            <v>Claudia Cecilia Hernández Villamizar</v>
          </cell>
          <cell r="AK56" t="str">
            <v>F</v>
          </cell>
          <cell r="AL56" t="str">
            <v>Actor involucrado</v>
          </cell>
          <cell r="AM56">
            <v>3</v>
          </cell>
          <cell r="AN56" t="str">
            <v>Autoridad electa por votación popular</v>
          </cell>
          <cell r="AO56" t="str">
            <v>Concejal</v>
          </cell>
          <cell r="AP56">
            <v>3</v>
          </cell>
          <cell r="AQ56" t="str">
            <v>No Aplica</v>
          </cell>
          <cell r="AR56" t="str">
            <v>No Aplica</v>
          </cell>
          <cell r="AS56" t="str">
            <v>No Aplica</v>
          </cell>
          <cell r="AT56" t="str">
            <v xml:space="preserve">Fraude a resolución judicial o administrativa </v>
          </cell>
          <cell r="AU56" t="str">
            <v>Prevaricato</v>
          </cell>
          <cell r="AV56">
            <v>3</v>
          </cell>
          <cell r="AW56">
            <v>3</v>
          </cell>
          <cell r="AX56">
            <v>3</v>
          </cell>
          <cell r="AY56">
            <v>3</v>
          </cell>
          <cell r="AZ56">
            <v>3</v>
          </cell>
          <cell r="BA56" t="str">
            <v>Concejo Municipal de Floridablanca-Santander</v>
          </cell>
          <cell r="BB56" t="str">
            <v xml:space="preserve">Concejal </v>
          </cell>
          <cell r="BC56" t="str">
            <v>2016-2019</v>
          </cell>
          <cell r="BD56">
            <v>2016</v>
          </cell>
          <cell r="BE56">
            <v>2019</v>
          </cell>
          <cell r="BF56" t="str">
            <v>Corporación Político-Administrativa</v>
          </cell>
          <cell r="BG56" t="str">
            <v>No</v>
          </cell>
          <cell r="BH56" t="str">
            <v>Autoridades Indígenas de Colombia - AICO</v>
          </cell>
        </row>
        <row r="57">
          <cell r="A57">
            <v>609</v>
          </cell>
          <cell r="C57">
            <v>5</v>
          </cell>
          <cell r="D57">
            <v>315</v>
          </cell>
          <cell r="E57">
            <v>2324</v>
          </cell>
          <cell r="F57">
            <v>1</v>
          </cell>
          <cell r="G57">
            <v>1</v>
          </cell>
          <cell r="H57">
            <v>1</v>
          </cell>
          <cell r="I57">
            <v>1</v>
          </cell>
          <cell r="J57">
            <v>1</v>
          </cell>
          <cell r="K57">
            <v>1</v>
          </cell>
          <cell r="L57">
            <v>1</v>
          </cell>
          <cell r="M57">
            <v>1</v>
          </cell>
          <cell r="N57">
            <v>1</v>
          </cell>
          <cell r="O57">
            <v>1</v>
          </cell>
          <cell r="P57">
            <v>1</v>
          </cell>
          <cell r="Q57">
            <v>2015</v>
          </cell>
          <cell r="R57">
            <v>2015</v>
          </cell>
          <cell r="S57">
            <v>2015</v>
          </cell>
          <cell r="T57">
            <v>2015</v>
          </cell>
          <cell r="U57">
            <v>2015</v>
          </cell>
          <cell r="V57">
            <v>2015</v>
          </cell>
          <cell r="W57">
            <v>2015</v>
          </cell>
          <cell r="X57">
            <v>2015</v>
          </cell>
          <cell r="Y57">
            <v>2015</v>
          </cell>
          <cell r="Z57">
            <v>2015</v>
          </cell>
          <cell r="AA57">
            <v>2015</v>
          </cell>
          <cell r="AB57" t="str">
            <v>Imputado</v>
          </cell>
          <cell r="AC57" t="str">
            <v xml:space="preserve">Proceso activo </v>
          </cell>
          <cell r="AD57" t="str">
            <v>Penal</v>
          </cell>
          <cell r="AE57" t="str">
            <v>Formulación de imputación</v>
          </cell>
          <cell r="AF57" t="str">
            <v>Fiscalía General de la Nación</v>
          </cell>
          <cell r="AG57">
            <v>2017</v>
          </cell>
          <cell r="AH57">
            <v>2</v>
          </cell>
          <cell r="AI57">
            <v>609</v>
          </cell>
          <cell r="AJ57" t="str">
            <v>Edgar Enrique Gómez Silva</v>
          </cell>
          <cell r="AK57" t="str">
            <v>M</v>
          </cell>
          <cell r="AL57" t="str">
            <v>Actor involucrado</v>
          </cell>
          <cell r="AM57">
            <v>3</v>
          </cell>
          <cell r="AN57" t="str">
            <v>Autoridad electa por votación popular</v>
          </cell>
          <cell r="AO57" t="str">
            <v>Concejal</v>
          </cell>
          <cell r="AP57">
            <v>3</v>
          </cell>
          <cell r="AQ57" t="str">
            <v>No Aplica</v>
          </cell>
          <cell r="AR57" t="str">
            <v>No Aplica</v>
          </cell>
          <cell r="AS57" t="str">
            <v>No Aplica</v>
          </cell>
          <cell r="AT57" t="str">
            <v xml:space="preserve">Fraude a resolución judicial o administrativa </v>
          </cell>
          <cell r="AU57" t="str">
            <v>Prevaricato</v>
          </cell>
          <cell r="AV57">
            <v>3</v>
          </cell>
          <cell r="AW57">
            <v>3</v>
          </cell>
          <cell r="AX57">
            <v>3</v>
          </cell>
          <cell r="AY57">
            <v>3</v>
          </cell>
          <cell r="AZ57">
            <v>3</v>
          </cell>
          <cell r="BA57" t="str">
            <v>Concejo Municipal de Floridablanca-Santander</v>
          </cell>
          <cell r="BB57" t="str">
            <v xml:space="preserve">Concejal </v>
          </cell>
          <cell r="BC57" t="str">
            <v>2016-2019</v>
          </cell>
          <cell r="BD57">
            <v>2016</v>
          </cell>
          <cell r="BE57">
            <v>2019</v>
          </cell>
          <cell r="BF57" t="str">
            <v>Corporación Político-Administrativa</v>
          </cell>
          <cell r="BG57" t="str">
            <v>No</v>
          </cell>
          <cell r="BH57" t="str">
            <v>Partido Alianza Verde</v>
          </cell>
        </row>
        <row r="58">
          <cell r="A58">
            <v>610</v>
          </cell>
          <cell r="C58">
            <v>4</v>
          </cell>
          <cell r="D58">
            <v>315</v>
          </cell>
          <cell r="E58">
            <v>2312</v>
          </cell>
          <cell r="F58">
            <v>1</v>
          </cell>
          <cell r="G58">
            <v>1</v>
          </cell>
          <cell r="H58">
            <v>1</v>
          </cell>
          <cell r="I58">
            <v>1</v>
          </cell>
          <cell r="J58">
            <v>1</v>
          </cell>
          <cell r="K58">
            <v>1</v>
          </cell>
          <cell r="L58">
            <v>1</v>
          </cell>
          <cell r="M58">
            <v>1</v>
          </cell>
          <cell r="N58">
            <v>1</v>
          </cell>
          <cell r="O58">
            <v>1</v>
          </cell>
          <cell r="P58">
            <v>1</v>
          </cell>
          <cell r="Q58">
            <v>2015</v>
          </cell>
          <cell r="R58">
            <v>2015</v>
          </cell>
          <cell r="S58">
            <v>2015</v>
          </cell>
          <cell r="T58">
            <v>2015</v>
          </cell>
          <cell r="U58">
            <v>2015</v>
          </cell>
          <cell r="V58">
            <v>2015</v>
          </cell>
          <cell r="W58">
            <v>2015</v>
          </cell>
          <cell r="X58">
            <v>2015</v>
          </cell>
          <cell r="Y58">
            <v>2015</v>
          </cell>
          <cell r="Z58">
            <v>2015</v>
          </cell>
          <cell r="AA58">
            <v>2015</v>
          </cell>
          <cell r="AB58" t="str">
            <v>Imputado</v>
          </cell>
          <cell r="AC58" t="str">
            <v xml:space="preserve">Proceso activo </v>
          </cell>
          <cell r="AD58" t="str">
            <v>Penal</v>
          </cell>
          <cell r="AE58" t="str">
            <v>Formulación de imputación</v>
          </cell>
          <cell r="AF58" t="str">
            <v>Fiscalía General de la Nación</v>
          </cell>
          <cell r="AG58">
            <v>2017</v>
          </cell>
          <cell r="AH58">
            <v>2</v>
          </cell>
          <cell r="AI58">
            <v>610</v>
          </cell>
          <cell r="AJ58" t="str">
            <v>Guillermo González Palomino</v>
          </cell>
          <cell r="AK58" t="str">
            <v>M</v>
          </cell>
          <cell r="AL58" t="str">
            <v>Actor involucrado</v>
          </cell>
          <cell r="AM58">
            <v>3</v>
          </cell>
          <cell r="AN58" t="str">
            <v>Autoridad electa por votación popular</v>
          </cell>
          <cell r="AO58" t="str">
            <v>Concejal</v>
          </cell>
          <cell r="AP58">
            <v>3</v>
          </cell>
          <cell r="AQ58" t="str">
            <v>No Aplica</v>
          </cell>
          <cell r="AR58" t="str">
            <v>No Aplica</v>
          </cell>
          <cell r="AS58" t="str">
            <v>No Aplica</v>
          </cell>
          <cell r="AT58" t="str">
            <v xml:space="preserve">Fraude a resolución judicial o administrativa </v>
          </cell>
          <cell r="AU58" t="str">
            <v>Prevaricato</v>
          </cell>
          <cell r="AV58">
            <v>3</v>
          </cell>
          <cell r="AW58">
            <v>3</v>
          </cell>
          <cell r="AX58">
            <v>3</v>
          </cell>
          <cell r="AY58">
            <v>3</v>
          </cell>
          <cell r="AZ58">
            <v>3</v>
          </cell>
          <cell r="BA58" t="str">
            <v>Concejo Municipal de Floridablanca-Santander</v>
          </cell>
          <cell r="BB58" t="str">
            <v xml:space="preserve">Concejal </v>
          </cell>
          <cell r="BC58" t="str">
            <v>2016-2019</v>
          </cell>
          <cell r="BD58">
            <v>2016</v>
          </cell>
          <cell r="BE58">
            <v>2019</v>
          </cell>
          <cell r="BF58" t="str">
            <v>Corporación Político-Administrativa</v>
          </cell>
          <cell r="BG58" t="str">
            <v>No</v>
          </cell>
          <cell r="BH58" t="str">
            <v>Partido Liberal Colombiano</v>
          </cell>
        </row>
        <row r="59">
          <cell r="A59">
            <v>611</v>
          </cell>
          <cell r="B59">
            <v>19</v>
          </cell>
          <cell r="C59">
            <v>1</v>
          </cell>
          <cell r="D59">
            <v>315</v>
          </cell>
          <cell r="E59">
            <v>2329</v>
          </cell>
          <cell r="F59">
            <v>1</v>
          </cell>
          <cell r="G59" t="str">
            <v>2015, Floridablanca, Santander, Corrupción Política, Concejales de Bucaramanga</v>
          </cell>
          <cell r="H59" t="str">
            <v>Saltando las normas</v>
          </cell>
          <cell r="I59" t="str">
            <v>Concejales de Floridablanca a imputación de cargos por irregularidades en la elección del Contralor y personero del municipio</v>
          </cell>
          <cell r="J59" t="str">
            <v>En 2015, 19 concejales de Floridablanca -Santander desobedecieron un fallo judicial el cual ordenaba convocar ternas para la elección del Contralor y personero del municipio. Adicionalmente, los cabildantes cometieron irregularidades en la calificación de la entrevista de los aspirantes al dar la calificación más baja al postulante que cumplía con todas las pruebas de conocimiento y aptitudes. Por estos hechos, la Fiscalía General de la Nación imputó cargos en julio de 2017 contra los concejales pero se abstuvo de dictarles medida de aseguramiento en centro carcelario indicando que no podrían salir del país mientras continuaran vinculados a la investigación.</v>
          </cell>
          <cell r="K59" t="str">
            <v>No</v>
          </cell>
          <cell r="L59" t="str">
            <v>SANTANDER</v>
          </cell>
          <cell r="M59" t="str">
            <v>FLORIDABLANCA</v>
          </cell>
          <cell r="N59" t="str">
            <v>orden municipal</v>
          </cell>
          <cell r="O59" t="str">
            <v>Función Pública</v>
          </cell>
          <cell r="P59">
            <v>1</v>
          </cell>
          <cell r="Q59">
            <v>2015</v>
          </cell>
          <cell r="R59">
            <v>2015</v>
          </cell>
          <cell r="S59" t="str">
            <v xml:space="preserve">No Disponible </v>
          </cell>
          <cell r="T59" t="str">
            <v xml:space="preserve">No Disponible </v>
          </cell>
          <cell r="U59" t="str">
            <v xml:space="preserve">No Disponible </v>
          </cell>
          <cell r="V59" t="str">
            <v>No aplica</v>
          </cell>
          <cell r="W59" t="str">
            <v>Derechos fundamentales, civiles y políticos</v>
          </cell>
          <cell r="X59" t="str">
            <v>Corrupción Administrativa</v>
          </cell>
          <cell r="Y59" t="str">
            <v>Pequeña corrupción</v>
          </cell>
          <cell r="Z59" t="str">
            <v>Empleo Público</v>
          </cell>
          <cell r="AA59" t="str">
            <v>informe II 2016-2018</v>
          </cell>
          <cell r="AB59" t="str">
            <v>Imputado</v>
          </cell>
          <cell r="AC59" t="str">
            <v>No Disponible</v>
          </cell>
          <cell r="AD59" t="str">
            <v>Penal</v>
          </cell>
          <cell r="AE59" t="str">
            <v>Formulación de imputación</v>
          </cell>
          <cell r="AF59" t="str">
            <v>Fiscalía General de la Nación</v>
          </cell>
          <cell r="AG59">
            <v>2017</v>
          </cell>
          <cell r="AH59">
            <v>2</v>
          </cell>
          <cell r="AI59">
            <v>611</v>
          </cell>
          <cell r="AJ59" t="str">
            <v>Jorge Alberto Pinzón Medina</v>
          </cell>
          <cell r="AK59" t="str">
            <v>M</v>
          </cell>
          <cell r="AL59" t="str">
            <v>Actor involucrado</v>
          </cell>
          <cell r="AM59">
            <v>3</v>
          </cell>
          <cell r="AN59" t="str">
            <v>Autoridad electa por votación popular</v>
          </cell>
          <cell r="AO59" t="str">
            <v>Concejal</v>
          </cell>
          <cell r="AP59">
            <v>3</v>
          </cell>
          <cell r="AQ59" t="str">
            <v>No Aplica</v>
          </cell>
          <cell r="AR59" t="str">
            <v>No Aplica</v>
          </cell>
          <cell r="AS59" t="str">
            <v>No Aplica</v>
          </cell>
          <cell r="AT59" t="str">
            <v xml:space="preserve">Fraude a resolución judicial o administrativa </v>
          </cell>
          <cell r="AU59" t="str">
            <v>Prevaricato</v>
          </cell>
          <cell r="AV59">
            <v>3</v>
          </cell>
          <cell r="AW59">
            <v>3</v>
          </cell>
          <cell r="AX59">
            <v>3</v>
          </cell>
          <cell r="AY59">
            <v>3</v>
          </cell>
          <cell r="AZ59">
            <v>3</v>
          </cell>
          <cell r="BA59" t="str">
            <v>Concejo Municipal de Floridablanca-Santander</v>
          </cell>
          <cell r="BB59" t="str">
            <v>Concejal</v>
          </cell>
          <cell r="BC59" t="str">
            <v>2016-2019</v>
          </cell>
          <cell r="BD59">
            <v>2016</v>
          </cell>
          <cell r="BE59">
            <v>2019</v>
          </cell>
          <cell r="BF59" t="str">
            <v>Corporación Político-Administrativa</v>
          </cell>
          <cell r="BG59" t="str">
            <v>No</v>
          </cell>
          <cell r="BH59" t="str">
            <v>Movimiento Alternativo Indígena y Social - MAIS</v>
          </cell>
        </row>
        <row r="60">
          <cell r="A60">
            <v>612</v>
          </cell>
          <cell r="C60">
            <v>15</v>
          </cell>
          <cell r="D60">
            <v>315</v>
          </cell>
          <cell r="E60">
            <v>2322</v>
          </cell>
          <cell r="F60">
            <v>1</v>
          </cell>
          <cell r="G60">
            <v>1</v>
          </cell>
          <cell r="H60">
            <v>1</v>
          </cell>
          <cell r="I60">
            <v>1</v>
          </cell>
          <cell r="J60">
            <v>1</v>
          </cell>
          <cell r="K60">
            <v>1</v>
          </cell>
          <cell r="L60">
            <v>1</v>
          </cell>
          <cell r="M60">
            <v>1</v>
          </cell>
          <cell r="N60">
            <v>1</v>
          </cell>
          <cell r="O60">
            <v>1</v>
          </cell>
          <cell r="P60">
            <v>1</v>
          </cell>
          <cell r="Q60">
            <v>2015</v>
          </cell>
          <cell r="R60">
            <v>2015</v>
          </cell>
          <cell r="S60">
            <v>2015</v>
          </cell>
          <cell r="T60">
            <v>2015</v>
          </cell>
          <cell r="U60">
            <v>2015</v>
          </cell>
          <cell r="V60">
            <v>2015</v>
          </cell>
          <cell r="W60">
            <v>2015</v>
          </cell>
          <cell r="X60">
            <v>2015</v>
          </cell>
          <cell r="Y60">
            <v>2015</v>
          </cell>
          <cell r="Z60">
            <v>2015</v>
          </cell>
          <cell r="AA60">
            <v>2015</v>
          </cell>
          <cell r="AB60" t="str">
            <v>Imputado</v>
          </cell>
          <cell r="AC60" t="str">
            <v xml:space="preserve">Proceso activo </v>
          </cell>
          <cell r="AD60" t="str">
            <v>Penal</v>
          </cell>
          <cell r="AE60" t="str">
            <v>Formulación de imputación</v>
          </cell>
          <cell r="AF60" t="str">
            <v>Fiscalía General de la Nación</v>
          </cell>
          <cell r="AG60">
            <v>2017</v>
          </cell>
          <cell r="AH60">
            <v>2</v>
          </cell>
          <cell r="AI60">
            <v>612</v>
          </cell>
          <cell r="AJ60" t="str">
            <v>José Alexander Esparza Martínez</v>
          </cell>
          <cell r="AK60" t="str">
            <v>M</v>
          </cell>
          <cell r="AL60" t="str">
            <v>Actor involucrado</v>
          </cell>
          <cell r="AM60">
            <v>3</v>
          </cell>
          <cell r="AN60" t="str">
            <v>Autoridad electa por votación popular</v>
          </cell>
          <cell r="AO60" t="str">
            <v>Concejal</v>
          </cell>
          <cell r="AP60">
            <v>3</v>
          </cell>
          <cell r="AQ60" t="str">
            <v>No Aplica</v>
          </cell>
          <cell r="AR60" t="str">
            <v>No Aplica</v>
          </cell>
          <cell r="AS60" t="str">
            <v>No Aplica</v>
          </cell>
          <cell r="AT60" t="str">
            <v xml:space="preserve">Fraude a resolución judicial o administrativa </v>
          </cell>
          <cell r="AU60" t="str">
            <v>Prevaricato</v>
          </cell>
          <cell r="AV60">
            <v>3</v>
          </cell>
          <cell r="AW60">
            <v>3</v>
          </cell>
          <cell r="AX60">
            <v>3</v>
          </cell>
          <cell r="AY60">
            <v>3</v>
          </cell>
          <cell r="AZ60">
            <v>3</v>
          </cell>
          <cell r="BA60" t="str">
            <v>Concejo Municipal de Floridablanca-Santander</v>
          </cell>
          <cell r="BB60" t="str">
            <v xml:space="preserve">Concejal </v>
          </cell>
          <cell r="BC60" t="str">
            <v>2016-2019</v>
          </cell>
          <cell r="BD60">
            <v>2016</v>
          </cell>
          <cell r="BE60">
            <v>2019</v>
          </cell>
          <cell r="BF60" t="str">
            <v>Corporación Político-Administrativa</v>
          </cell>
          <cell r="BG60" t="str">
            <v>No</v>
          </cell>
          <cell r="BH60" t="str">
            <v>Opción Ciudadana</v>
          </cell>
        </row>
        <row r="61">
          <cell r="A61">
            <v>613</v>
          </cell>
          <cell r="C61">
            <v>3</v>
          </cell>
          <cell r="D61">
            <v>315</v>
          </cell>
          <cell r="E61">
            <v>2315</v>
          </cell>
          <cell r="F61">
            <v>1</v>
          </cell>
          <cell r="G61">
            <v>1</v>
          </cell>
          <cell r="H61">
            <v>1</v>
          </cell>
          <cell r="I61">
            <v>1</v>
          </cell>
          <cell r="J61">
            <v>1</v>
          </cell>
          <cell r="K61">
            <v>1</v>
          </cell>
          <cell r="L61">
            <v>1</v>
          </cell>
          <cell r="M61">
            <v>1</v>
          </cell>
          <cell r="N61">
            <v>1</v>
          </cell>
          <cell r="O61">
            <v>1</v>
          </cell>
          <cell r="P61">
            <v>1</v>
          </cell>
          <cell r="Q61">
            <v>2015</v>
          </cell>
          <cell r="R61">
            <v>2015</v>
          </cell>
          <cell r="S61">
            <v>2015</v>
          </cell>
          <cell r="T61">
            <v>2015</v>
          </cell>
          <cell r="U61">
            <v>2015</v>
          </cell>
          <cell r="V61">
            <v>2015</v>
          </cell>
          <cell r="W61">
            <v>2015</v>
          </cell>
          <cell r="X61">
            <v>2015</v>
          </cell>
          <cell r="Y61">
            <v>2015</v>
          </cell>
          <cell r="Z61">
            <v>2015</v>
          </cell>
          <cell r="AA61">
            <v>2015</v>
          </cell>
          <cell r="AB61" t="str">
            <v>Imputado</v>
          </cell>
          <cell r="AC61" t="str">
            <v xml:space="preserve">Proceso activo </v>
          </cell>
          <cell r="AD61" t="str">
            <v>Penal</v>
          </cell>
          <cell r="AE61" t="str">
            <v>Formulación de imputación</v>
          </cell>
          <cell r="AF61" t="str">
            <v>Fiscalía General de la Nación</v>
          </cell>
          <cell r="AG61">
            <v>2017</v>
          </cell>
          <cell r="AH61">
            <v>2</v>
          </cell>
          <cell r="AI61">
            <v>613</v>
          </cell>
          <cell r="AJ61" t="str">
            <v>José Fernando Sánchez Carvajal</v>
          </cell>
          <cell r="AK61" t="str">
            <v>M</v>
          </cell>
          <cell r="AL61" t="str">
            <v>Actor involucrado</v>
          </cell>
          <cell r="AM61">
            <v>3</v>
          </cell>
          <cell r="AN61" t="str">
            <v>Autoridad electa por votación popular</v>
          </cell>
          <cell r="AO61" t="str">
            <v>Concejal</v>
          </cell>
          <cell r="AP61">
            <v>3</v>
          </cell>
          <cell r="AQ61" t="str">
            <v>No Aplica</v>
          </cell>
          <cell r="AR61" t="str">
            <v>No Aplica</v>
          </cell>
          <cell r="AS61" t="str">
            <v>No Aplica</v>
          </cell>
          <cell r="AT61" t="str">
            <v xml:space="preserve">Fraude a resolución judicial o administrativa </v>
          </cell>
          <cell r="AU61" t="str">
            <v>Prevaricato</v>
          </cell>
          <cell r="AV61">
            <v>3</v>
          </cell>
          <cell r="AW61">
            <v>3</v>
          </cell>
          <cell r="AX61">
            <v>3</v>
          </cell>
          <cell r="AY61">
            <v>3</v>
          </cell>
          <cell r="AZ61">
            <v>3</v>
          </cell>
          <cell r="BA61" t="str">
            <v>Concejo Municipal de Floridablanca-Santander</v>
          </cell>
          <cell r="BB61" t="str">
            <v xml:space="preserve">Concejal </v>
          </cell>
          <cell r="BC61" t="str">
            <v>2016-2019</v>
          </cell>
          <cell r="BD61">
            <v>2016</v>
          </cell>
          <cell r="BE61">
            <v>2019</v>
          </cell>
          <cell r="BF61" t="str">
            <v>Corporación Político-Administrativa</v>
          </cell>
          <cell r="BG61" t="str">
            <v>No</v>
          </cell>
          <cell r="BH61" t="str">
            <v>Partido Cambio Radical</v>
          </cell>
        </row>
        <row r="62">
          <cell r="A62">
            <v>614</v>
          </cell>
          <cell r="C62">
            <v>8</v>
          </cell>
          <cell r="D62">
            <v>315</v>
          </cell>
          <cell r="E62">
            <v>2313</v>
          </cell>
          <cell r="F62">
            <v>1</v>
          </cell>
          <cell r="G62">
            <v>1</v>
          </cell>
          <cell r="H62">
            <v>1</v>
          </cell>
          <cell r="I62">
            <v>1</v>
          </cell>
          <cell r="J62">
            <v>1</v>
          </cell>
          <cell r="K62">
            <v>1</v>
          </cell>
          <cell r="L62">
            <v>1</v>
          </cell>
          <cell r="M62">
            <v>1</v>
          </cell>
          <cell r="N62">
            <v>1</v>
          </cell>
          <cell r="O62">
            <v>1</v>
          </cell>
          <cell r="P62">
            <v>1</v>
          </cell>
          <cell r="Q62">
            <v>2015</v>
          </cell>
          <cell r="R62">
            <v>2015</v>
          </cell>
          <cell r="S62">
            <v>2015</v>
          </cell>
          <cell r="T62">
            <v>2015</v>
          </cell>
          <cell r="U62">
            <v>2015</v>
          </cell>
          <cell r="V62">
            <v>2015</v>
          </cell>
          <cell r="W62">
            <v>2015</v>
          </cell>
          <cell r="X62">
            <v>2015</v>
          </cell>
          <cell r="Y62">
            <v>2015</v>
          </cell>
          <cell r="Z62">
            <v>2015</v>
          </cell>
          <cell r="AA62">
            <v>2015</v>
          </cell>
          <cell r="AB62" t="str">
            <v>Imputado</v>
          </cell>
          <cell r="AC62" t="str">
            <v xml:space="preserve">Proceso activo </v>
          </cell>
          <cell r="AD62" t="str">
            <v>Penal</v>
          </cell>
          <cell r="AE62" t="str">
            <v>Formulación de imputación</v>
          </cell>
          <cell r="AF62" t="str">
            <v>Fiscalía General de la Nación</v>
          </cell>
          <cell r="AG62">
            <v>2017</v>
          </cell>
          <cell r="AH62">
            <v>2</v>
          </cell>
          <cell r="AI62">
            <v>614</v>
          </cell>
          <cell r="AJ62" t="str">
            <v>José Nicanor Vera Pedraza</v>
          </cell>
          <cell r="AK62" t="str">
            <v>M</v>
          </cell>
          <cell r="AL62" t="str">
            <v>Actor involucrado</v>
          </cell>
          <cell r="AM62">
            <v>3</v>
          </cell>
          <cell r="AN62" t="str">
            <v>Autoridad electa por votación popular</v>
          </cell>
          <cell r="AO62" t="str">
            <v>Concejal</v>
          </cell>
          <cell r="AP62">
            <v>3</v>
          </cell>
          <cell r="AQ62" t="str">
            <v>No Aplica</v>
          </cell>
          <cell r="AR62" t="str">
            <v>No Aplica</v>
          </cell>
          <cell r="AS62" t="str">
            <v>No Aplica</v>
          </cell>
          <cell r="AT62" t="str">
            <v xml:space="preserve">Fraude a resolución judicial o administrativa </v>
          </cell>
          <cell r="AU62" t="str">
            <v>Prevaricato</v>
          </cell>
          <cell r="AV62">
            <v>3</v>
          </cell>
          <cell r="AW62">
            <v>3</v>
          </cell>
          <cell r="AX62">
            <v>3</v>
          </cell>
          <cell r="AY62">
            <v>3</v>
          </cell>
          <cell r="AZ62">
            <v>3</v>
          </cell>
          <cell r="BA62" t="str">
            <v>Concejo Municipal de Floridablanca-Santander</v>
          </cell>
          <cell r="BB62" t="str">
            <v xml:space="preserve">Concejal </v>
          </cell>
          <cell r="BC62" t="str">
            <v>2016-2019</v>
          </cell>
          <cell r="BD62">
            <v>2016</v>
          </cell>
          <cell r="BE62">
            <v>2019</v>
          </cell>
          <cell r="BF62" t="str">
            <v>Corporación Político-Administrativa</v>
          </cell>
          <cell r="BG62" t="str">
            <v>No</v>
          </cell>
          <cell r="BH62" t="str">
            <v>Partido Liberal Colombiano</v>
          </cell>
        </row>
        <row r="63">
          <cell r="A63">
            <v>615</v>
          </cell>
          <cell r="C63">
            <v>7</v>
          </cell>
          <cell r="D63">
            <v>315</v>
          </cell>
          <cell r="E63">
            <v>2310</v>
          </cell>
          <cell r="F63">
            <v>1</v>
          </cell>
          <cell r="G63">
            <v>1</v>
          </cell>
          <cell r="H63">
            <v>1</v>
          </cell>
          <cell r="I63">
            <v>1</v>
          </cell>
          <cell r="J63">
            <v>1</v>
          </cell>
          <cell r="K63">
            <v>1</v>
          </cell>
          <cell r="L63">
            <v>1</v>
          </cell>
          <cell r="M63">
            <v>1</v>
          </cell>
          <cell r="N63">
            <v>1</v>
          </cell>
          <cell r="O63">
            <v>1</v>
          </cell>
          <cell r="P63">
            <v>1</v>
          </cell>
          <cell r="Q63">
            <v>2015</v>
          </cell>
          <cell r="R63">
            <v>2015</v>
          </cell>
          <cell r="S63">
            <v>2015</v>
          </cell>
          <cell r="T63">
            <v>2015</v>
          </cell>
          <cell r="U63">
            <v>2015</v>
          </cell>
          <cell r="V63">
            <v>2015</v>
          </cell>
          <cell r="W63">
            <v>2015</v>
          </cell>
          <cell r="X63">
            <v>2015</v>
          </cell>
          <cell r="Y63">
            <v>2015</v>
          </cell>
          <cell r="Z63">
            <v>2015</v>
          </cell>
          <cell r="AA63">
            <v>2015</v>
          </cell>
          <cell r="AB63" t="str">
            <v>Imputado</v>
          </cell>
          <cell r="AC63" t="str">
            <v xml:space="preserve">Proceso activo </v>
          </cell>
          <cell r="AD63" t="str">
            <v>Penal</v>
          </cell>
          <cell r="AE63" t="str">
            <v>Formulación de imputación</v>
          </cell>
          <cell r="AF63" t="str">
            <v>Fiscalía General de la Nación</v>
          </cell>
          <cell r="AG63">
            <v>2017</v>
          </cell>
          <cell r="AH63">
            <v>2</v>
          </cell>
          <cell r="AI63">
            <v>615</v>
          </cell>
          <cell r="AJ63" t="str">
            <v>Juan Angel Triana Hernández</v>
          </cell>
          <cell r="AK63" t="str">
            <v>M</v>
          </cell>
          <cell r="AL63" t="str">
            <v>Actor involucrado</v>
          </cell>
          <cell r="AM63">
            <v>3</v>
          </cell>
          <cell r="AN63" t="str">
            <v>Autoridad electa por votación popular</v>
          </cell>
          <cell r="AO63" t="str">
            <v>Concejal</v>
          </cell>
          <cell r="AP63">
            <v>3</v>
          </cell>
          <cell r="AQ63" t="str">
            <v>No Aplica</v>
          </cell>
          <cell r="AR63" t="str">
            <v>No Aplica</v>
          </cell>
          <cell r="AS63" t="str">
            <v>No Aplica</v>
          </cell>
          <cell r="AT63" t="str">
            <v xml:space="preserve">Fraude a resolución judicial o administrativa </v>
          </cell>
          <cell r="AU63" t="str">
            <v>Prevaricato</v>
          </cell>
          <cell r="AV63">
            <v>3</v>
          </cell>
          <cell r="AW63">
            <v>3</v>
          </cell>
          <cell r="AX63">
            <v>3</v>
          </cell>
          <cell r="AY63">
            <v>3</v>
          </cell>
          <cell r="AZ63">
            <v>3</v>
          </cell>
          <cell r="BA63" t="str">
            <v>Concejo Municipal de Floridablanca-Santander</v>
          </cell>
          <cell r="BB63" t="str">
            <v xml:space="preserve">Concejal </v>
          </cell>
          <cell r="BC63" t="str">
            <v>2016-2019</v>
          </cell>
          <cell r="BD63">
            <v>2016</v>
          </cell>
          <cell r="BE63">
            <v>2019</v>
          </cell>
          <cell r="BF63" t="str">
            <v>Corporación Político-Administrativa</v>
          </cell>
          <cell r="BG63" t="str">
            <v>No</v>
          </cell>
          <cell r="BH63" t="str">
            <v>Polo Democrático Alternativo</v>
          </cell>
        </row>
        <row r="64">
          <cell r="A64">
            <v>616</v>
          </cell>
          <cell r="C64">
            <v>14</v>
          </cell>
          <cell r="D64">
            <v>315</v>
          </cell>
          <cell r="E64">
            <v>2327</v>
          </cell>
          <cell r="F64">
            <v>1</v>
          </cell>
          <cell r="G64">
            <v>1</v>
          </cell>
          <cell r="H64">
            <v>1</v>
          </cell>
          <cell r="I64">
            <v>1</v>
          </cell>
          <cell r="J64">
            <v>1</v>
          </cell>
          <cell r="K64">
            <v>1</v>
          </cell>
          <cell r="L64">
            <v>1</v>
          </cell>
          <cell r="M64">
            <v>1</v>
          </cell>
          <cell r="N64">
            <v>1</v>
          </cell>
          <cell r="O64">
            <v>1</v>
          </cell>
          <cell r="P64">
            <v>1</v>
          </cell>
          <cell r="Q64">
            <v>2015</v>
          </cell>
          <cell r="R64">
            <v>2015</v>
          </cell>
          <cell r="S64">
            <v>2015</v>
          </cell>
          <cell r="T64">
            <v>2015</v>
          </cell>
          <cell r="U64">
            <v>2015</v>
          </cell>
          <cell r="V64">
            <v>2015</v>
          </cell>
          <cell r="W64">
            <v>2015</v>
          </cell>
          <cell r="X64">
            <v>2015</v>
          </cell>
          <cell r="Y64">
            <v>2015</v>
          </cell>
          <cell r="Z64">
            <v>2015</v>
          </cell>
          <cell r="AA64">
            <v>2015</v>
          </cell>
          <cell r="AB64" t="str">
            <v>Imputado</v>
          </cell>
          <cell r="AC64" t="str">
            <v>No Disponible</v>
          </cell>
          <cell r="AD64" t="str">
            <v>Penal</v>
          </cell>
          <cell r="AE64" t="str">
            <v>Formulación de imputación</v>
          </cell>
          <cell r="AF64" t="str">
            <v>Fiscalía General de la Nación</v>
          </cell>
          <cell r="AG64">
            <v>2017</v>
          </cell>
          <cell r="AH64">
            <v>2</v>
          </cell>
          <cell r="AI64">
            <v>616</v>
          </cell>
          <cell r="AJ64" t="str">
            <v>Juan Carlos Ayala Suarez</v>
          </cell>
          <cell r="AK64" t="str">
            <v>M</v>
          </cell>
          <cell r="AL64" t="str">
            <v>Actor involucrado</v>
          </cell>
          <cell r="AM64">
            <v>3</v>
          </cell>
          <cell r="AN64" t="str">
            <v>Autoridad electa por votación popular</v>
          </cell>
          <cell r="AO64" t="str">
            <v>Concejal</v>
          </cell>
          <cell r="AP64">
            <v>3</v>
          </cell>
          <cell r="AQ64" t="str">
            <v>No Aplica</v>
          </cell>
          <cell r="AR64" t="str">
            <v>No Aplica</v>
          </cell>
          <cell r="AS64" t="str">
            <v>No Aplica</v>
          </cell>
          <cell r="AT64" t="str">
            <v xml:space="preserve">Fraude a resolución judicial o administrativa </v>
          </cell>
          <cell r="AU64" t="str">
            <v>Prevaricato</v>
          </cell>
          <cell r="AV64">
            <v>3</v>
          </cell>
          <cell r="AW64">
            <v>3</v>
          </cell>
          <cell r="AX64">
            <v>3</v>
          </cell>
          <cell r="AY64">
            <v>3</v>
          </cell>
          <cell r="AZ64">
            <v>3</v>
          </cell>
          <cell r="BA64" t="str">
            <v>Concejo Municipal de Floridablanca -Santander</v>
          </cell>
          <cell r="BB64" t="str">
            <v>Concejal</v>
          </cell>
          <cell r="BC64" t="str">
            <v>2016-2019</v>
          </cell>
          <cell r="BD64">
            <v>2016</v>
          </cell>
          <cell r="BE64">
            <v>2019</v>
          </cell>
          <cell r="BF64" t="str">
            <v>Corporación Político-Administrativa</v>
          </cell>
          <cell r="BG64" t="str">
            <v>No</v>
          </cell>
          <cell r="BH64" t="str">
            <v>Polo Democrático Alternativo</v>
          </cell>
        </row>
        <row r="65">
          <cell r="A65">
            <v>617</v>
          </cell>
          <cell r="C65">
            <v>12</v>
          </cell>
          <cell r="D65">
            <v>315</v>
          </cell>
          <cell r="E65">
            <v>2323</v>
          </cell>
          <cell r="F65">
            <v>1</v>
          </cell>
          <cell r="G65">
            <v>1</v>
          </cell>
          <cell r="H65">
            <v>1</v>
          </cell>
          <cell r="I65">
            <v>1</v>
          </cell>
          <cell r="J65">
            <v>1</v>
          </cell>
          <cell r="K65">
            <v>1</v>
          </cell>
          <cell r="L65">
            <v>1</v>
          </cell>
          <cell r="M65">
            <v>1</v>
          </cell>
          <cell r="N65">
            <v>1</v>
          </cell>
          <cell r="O65">
            <v>1</v>
          </cell>
          <cell r="P65">
            <v>1</v>
          </cell>
          <cell r="Q65">
            <v>2015</v>
          </cell>
          <cell r="R65">
            <v>2015</v>
          </cell>
          <cell r="S65">
            <v>2015</v>
          </cell>
          <cell r="T65">
            <v>2015</v>
          </cell>
          <cell r="U65">
            <v>2015</v>
          </cell>
          <cell r="V65">
            <v>2015</v>
          </cell>
          <cell r="W65">
            <v>2015</v>
          </cell>
          <cell r="X65">
            <v>2015</v>
          </cell>
          <cell r="Y65">
            <v>2015</v>
          </cell>
          <cell r="Z65">
            <v>2015</v>
          </cell>
          <cell r="AA65">
            <v>2015</v>
          </cell>
          <cell r="AB65" t="str">
            <v>Imputado</v>
          </cell>
          <cell r="AC65" t="str">
            <v xml:space="preserve">Proceso activo </v>
          </cell>
          <cell r="AD65" t="str">
            <v>Penal</v>
          </cell>
          <cell r="AE65" t="str">
            <v>Formulación de imputación</v>
          </cell>
          <cell r="AF65" t="str">
            <v>Fiscalía General de la Nación</v>
          </cell>
          <cell r="AG65">
            <v>2017</v>
          </cell>
          <cell r="AH65">
            <v>2</v>
          </cell>
          <cell r="AI65">
            <v>617</v>
          </cell>
          <cell r="AJ65" t="str">
            <v>Marcos Olarte Ramírez</v>
          </cell>
          <cell r="AK65" t="str">
            <v>M</v>
          </cell>
          <cell r="AL65" t="str">
            <v>Actor involucrado</v>
          </cell>
          <cell r="AM65">
            <v>3</v>
          </cell>
          <cell r="AN65" t="str">
            <v>Autoridad electa por votación popular</v>
          </cell>
          <cell r="AO65" t="str">
            <v>Concejal</v>
          </cell>
          <cell r="AP65">
            <v>3</v>
          </cell>
          <cell r="AQ65" t="str">
            <v>No Aplica</v>
          </cell>
          <cell r="AR65" t="str">
            <v>No Aplica</v>
          </cell>
          <cell r="AS65" t="str">
            <v>No Aplica</v>
          </cell>
          <cell r="AT65" t="str">
            <v xml:space="preserve">Fraude a resolución judicial o administrativa </v>
          </cell>
          <cell r="AU65" t="str">
            <v>Prevaricato</v>
          </cell>
          <cell r="AV65">
            <v>3</v>
          </cell>
          <cell r="AW65">
            <v>3</v>
          </cell>
          <cell r="AX65">
            <v>3</v>
          </cell>
          <cell r="AY65">
            <v>3</v>
          </cell>
          <cell r="AZ65">
            <v>3</v>
          </cell>
          <cell r="BA65" t="str">
            <v>Concejo Municipal de Floridablanca-Santander</v>
          </cell>
          <cell r="BB65" t="str">
            <v xml:space="preserve">Concejal </v>
          </cell>
          <cell r="BC65" t="str">
            <v>2016-2019</v>
          </cell>
          <cell r="BD65">
            <v>2016</v>
          </cell>
          <cell r="BE65">
            <v>2019</v>
          </cell>
          <cell r="BF65" t="str">
            <v>Corporación Político-Administrativa</v>
          </cell>
          <cell r="BG65" t="str">
            <v>No</v>
          </cell>
          <cell r="BH65" t="str">
            <v>Opción Ciudadana</v>
          </cell>
        </row>
        <row r="66">
          <cell r="A66">
            <v>618</v>
          </cell>
          <cell r="C66">
            <v>6</v>
          </cell>
          <cell r="D66">
            <v>315</v>
          </cell>
          <cell r="E66">
            <v>2321</v>
          </cell>
          <cell r="F66">
            <v>1</v>
          </cell>
          <cell r="G66">
            <v>1</v>
          </cell>
          <cell r="H66">
            <v>1</v>
          </cell>
          <cell r="I66">
            <v>1</v>
          </cell>
          <cell r="J66">
            <v>1</v>
          </cell>
          <cell r="K66">
            <v>1</v>
          </cell>
          <cell r="L66">
            <v>1</v>
          </cell>
          <cell r="M66">
            <v>1</v>
          </cell>
          <cell r="N66">
            <v>1</v>
          </cell>
          <cell r="O66">
            <v>1</v>
          </cell>
          <cell r="P66">
            <v>1</v>
          </cell>
          <cell r="Q66">
            <v>2015</v>
          </cell>
          <cell r="R66">
            <v>2015</v>
          </cell>
          <cell r="S66">
            <v>2015</v>
          </cell>
          <cell r="T66">
            <v>2015</v>
          </cell>
          <cell r="U66">
            <v>2015</v>
          </cell>
          <cell r="V66">
            <v>2015</v>
          </cell>
          <cell r="W66">
            <v>2015</v>
          </cell>
          <cell r="X66">
            <v>2015</v>
          </cell>
          <cell r="Y66">
            <v>2015</v>
          </cell>
          <cell r="Z66">
            <v>2015</v>
          </cell>
          <cell r="AA66">
            <v>2015</v>
          </cell>
          <cell r="AB66" t="str">
            <v>Imputado</v>
          </cell>
          <cell r="AC66" t="str">
            <v xml:space="preserve">Proceso activo </v>
          </cell>
          <cell r="AD66" t="str">
            <v>Penal</v>
          </cell>
          <cell r="AE66" t="str">
            <v>Formulación de imputación</v>
          </cell>
          <cell r="AF66" t="str">
            <v>Fiscalía General de la Nación</v>
          </cell>
          <cell r="AG66">
            <v>2017</v>
          </cell>
          <cell r="AH66">
            <v>2</v>
          </cell>
          <cell r="AI66">
            <v>618</v>
          </cell>
          <cell r="AJ66" t="str">
            <v>María Consuelo Galvis Calderón</v>
          </cell>
          <cell r="AK66" t="str">
            <v>F</v>
          </cell>
          <cell r="AL66" t="str">
            <v>Actor involucrado</v>
          </cell>
          <cell r="AM66">
            <v>3</v>
          </cell>
          <cell r="AN66" t="str">
            <v>Autoridad electa por votación popular</v>
          </cell>
          <cell r="AO66" t="str">
            <v>Concejal</v>
          </cell>
          <cell r="AP66">
            <v>3</v>
          </cell>
          <cell r="AQ66" t="str">
            <v>No Aplica</v>
          </cell>
          <cell r="AR66" t="str">
            <v>No Aplica</v>
          </cell>
          <cell r="AS66" t="str">
            <v>No Aplica</v>
          </cell>
          <cell r="AT66" t="str">
            <v xml:space="preserve">Fraude a resolución judicial o administrativa </v>
          </cell>
          <cell r="AU66" t="str">
            <v>Prevaricato</v>
          </cell>
          <cell r="AV66">
            <v>3</v>
          </cell>
          <cell r="AW66">
            <v>3</v>
          </cell>
          <cell r="AX66">
            <v>3</v>
          </cell>
          <cell r="AY66">
            <v>3</v>
          </cell>
          <cell r="AZ66">
            <v>3</v>
          </cell>
          <cell r="BA66" t="str">
            <v>Concejo Municipal de Floridablanca-Santander</v>
          </cell>
          <cell r="BB66" t="str">
            <v xml:space="preserve">Concejal </v>
          </cell>
          <cell r="BC66" t="str">
            <v>2016-2019</v>
          </cell>
          <cell r="BD66">
            <v>2016</v>
          </cell>
          <cell r="BE66">
            <v>2019</v>
          </cell>
          <cell r="BF66" t="str">
            <v>Corporación Político-Administrativa</v>
          </cell>
          <cell r="BG66" t="str">
            <v>No</v>
          </cell>
          <cell r="BH66" t="str">
            <v>Partido Conservador Colombiano</v>
          </cell>
        </row>
        <row r="67">
          <cell r="A67">
            <v>619</v>
          </cell>
          <cell r="C67">
            <v>17</v>
          </cell>
          <cell r="D67">
            <v>315</v>
          </cell>
          <cell r="E67">
            <v>2316</v>
          </cell>
          <cell r="F67">
            <v>1</v>
          </cell>
          <cell r="G67">
            <v>1</v>
          </cell>
          <cell r="H67">
            <v>1</v>
          </cell>
          <cell r="I67">
            <v>1</v>
          </cell>
          <cell r="J67">
            <v>1</v>
          </cell>
          <cell r="K67">
            <v>1</v>
          </cell>
          <cell r="L67">
            <v>1</v>
          </cell>
          <cell r="M67">
            <v>1</v>
          </cell>
          <cell r="N67">
            <v>1</v>
          </cell>
          <cell r="O67">
            <v>1</v>
          </cell>
          <cell r="P67">
            <v>1</v>
          </cell>
          <cell r="Q67">
            <v>2015</v>
          </cell>
          <cell r="R67">
            <v>2015</v>
          </cell>
          <cell r="S67">
            <v>2015</v>
          </cell>
          <cell r="T67">
            <v>2015</v>
          </cell>
          <cell r="U67">
            <v>2015</v>
          </cell>
          <cell r="V67">
            <v>2015</v>
          </cell>
          <cell r="W67">
            <v>2015</v>
          </cell>
          <cell r="X67">
            <v>2015</v>
          </cell>
          <cell r="Y67">
            <v>2015</v>
          </cell>
          <cell r="Z67">
            <v>2015</v>
          </cell>
          <cell r="AA67">
            <v>2015</v>
          </cell>
          <cell r="AB67" t="str">
            <v>Imputado</v>
          </cell>
          <cell r="AC67" t="str">
            <v xml:space="preserve">Proceso activo </v>
          </cell>
          <cell r="AD67" t="str">
            <v>Penal</v>
          </cell>
          <cell r="AE67" t="str">
            <v>Formulación de imputación</v>
          </cell>
          <cell r="AF67" t="str">
            <v>Fiscalía General de la Nación</v>
          </cell>
          <cell r="AG67">
            <v>2017</v>
          </cell>
          <cell r="AH67">
            <v>2</v>
          </cell>
          <cell r="AI67">
            <v>619</v>
          </cell>
          <cell r="AJ67" t="str">
            <v>Nelson Darío Espitia Rodríguez</v>
          </cell>
          <cell r="AK67" t="str">
            <v>M</v>
          </cell>
          <cell r="AL67" t="str">
            <v>Actor involucrado</v>
          </cell>
          <cell r="AM67">
            <v>3</v>
          </cell>
          <cell r="AN67" t="str">
            <v>Autoridad electa por votación popular</v>
          </cell>
          <cell r="AO67" t="str">
            <v>Concejal</v>
          </cell>
          <cell r="AP67">
            <v>3</v>
          </cell>
          <cell r="AQ67" t="str">
            <v>No Aplica</v>
          </cell>
          <cell r="AR67" t="str">
            <v>No Aplica</v>
          </cell>
          <cell r="AS67" t="str">
            <v>No Aplica</v>
          </cell>
          <cell r="AT67" t="str">
            <v xml:space="preserve">Fraude a resolución judicial o administrativa </v>
          </cell>
          <cell r="AU67" t="str">
            <v>Prevaricato</v>
          </cell>
          <cell r="AV67">
            <v>3</v>
          </cell>
          <cell r="AW67">
            <v>3</v>
          </cell>
          <cell r="AX67">
            <v>3</v>
          </cell>
          <cell r="AY67">
            <v>3</v>
          </cell>
          <cell r="AZ67">
            <v>3</v>
          </cell>
          <cell r="BA67" t="str">
            <v>Concejo Municipal de Floridablanca-Santander</v>
          </cell>
          <cell r="BB67" t="str">
            <v xml:space="preserve">Concejal </v>
          </cell>
          <cell r="BC67" t="str">
            <v>2016-2019</v>
          </cell>
          <cell r="BD67">
            <v>2016</v>
          </cell>
          <cell r="BE67">
            <v>2019</v>
          </cell>
          <cell r="BF67" t="str">
            <v>Corporación Político-Administrativa</v>
          </cell>
          <cell r="BG67" t="str">
            <v>No</v>
          </cell>
          <cell r="BH67" t="str">
            <v>Partido Cambio Radical</v>
          </cell>
        </row>
        <row r="68">
          <cell r="A68">
            <v>620</v>
          </cell>
          <cell r="C68">
            <v>10</v>
          </cell>
          <cell r="D68">
            <v>315</v>
          </cell>
          <cell r="E68">
            <v>2320</v>
          </cell>
          <cell r="F68">
            <v>1</v>
          </cell>
          <cell r="G68">
            <v>1</v>
          </cell>
          <cell r="H68">
            <v>1</v>
          </cell>
          <cell r="I68">
            <v>1</v>
          </cell>
          <cell r="J68">
            <v>1</v>
          </cell>
          <cell r="K68">
            <v>1</v>
          </cell>
          <cell r="L68">
            <v>1</v>
          </cell>
          <cell r="M68">
            <v>1</v>
          </cell>
          <cell r="N68">
            <v>1</v>
          </cell>
          <cell r="O68">
            <v>1</v>
          </cell>
          <cell r="P68">
            <v>1</v>
          </cell>
          <cell r="Q68">
            <v>2015</v>
          </cell>
          <cell r="R68">
            <v>2015</v>
          </cell>
          <cell r="S68">
            <v>2015</v>
          </cell>
          <cell r="T68">
            <v>2015</v>
          </cell>
          <cell r="U68">
            <v>2015</v>
          </cell>
          <cell r="V68">
            <v>2015</v>
          </cell>
          <cell r="W68">
            <v>2015</v>
          </cell>
          <cell r="X68">
            <v>2015</v>
          </cell>
          <cell r="Y68">
            <v>2015</v>
          </cell>
          <cell r="Z68">
            <v>2015</v>
          </cell>
          <cell r="AA68">
            <v>2015</v>
          </cell>
          <cell r="AB68" t="str">
            <v>Imputado</v>
          </cell>
          <cell r="AC68" t="str">
            <v xml:space="preserve">Proceso activo </v>
          </cell>
          <cell r="AD68" t="str">
            <v>Penal</v>
          </cell>
          <cell r="AE68" t="str">
            <v>Formulación de imputación</v>
          </cell>
          <cell r="AF68" t="str">
            <v>Fiscalía General de la Nación</v>
          </cell>
          <cell r="AG68">
            <v>2017</v>
          </cell>
          <cell r="AH68">
            <v>2</v>
          </cell>
          <cell r="AI68">
            <v>620</v>
          </cell>
          <cell r="AJ68" t="str">
            <v>Néstor Alexander Bohórquez Meza</v>
          </cell>
          <cell r="AK68" t="str">
            <v>M</v>
          </cell>
          <cell r="AL68" t="str">
            <v>Actor involucrado</v>
          </cell>
          <cell r="AM68">
            <v>3</v>
          </cell>
          <cell r="AN68" t="str">
            <v>Autoridad electa por votación popular</v>
          </cell>
          <cell r="AO68" t="str">
            <v>Concejal</v>
          </cell>
          <cell r="AP68">
            <v>3</v>
          </cell>
          <cell r="AQ68" t="str">
            <v>No Aplica</v>
          </cell>
          <cell r="AR68" t="str">
            <v>No Aplica</v>
          </cell>
          <cell r="AS68" t="str">
            <v>No Aplica</v>
          </cell>
          <cell r="AT68" t="str">
            <v xml:space="preserve">Fraude a resolución judicial o administrativa </v>
          </cell>
          <cell r="AU68" t="str">
            <v>Prevaricato</v>
          </cell>
          <cell r="AV68">
            <v>3</v>
          </cell>
          <cell r="AW68">
            <v>3</v>
          </cell>
          <cell r="AX68">
            <v>3</v>
          </cell>
          <cell r="AY68">
            <v>3</v>
          </cell>
          <cell r="AZ68">
            <v>3</v>
          </cell>
          <cell r="BA68" t="str">
            <v>Concejo Municipal de Floridablanca-Santander</v>
          </cell>
          <cell r="BB68" t="str">
            <v>Concejal</v>
          </cell>
          <cell r="BC68" t="str">
            <v>2016-2019</v>
          </cell>
          <cell r="BD68">
            <v>2016</v>
          </cell>
          <cell r="BE68">
            <v>2019</v>
          </cell>
          <cell r="BF68" t="str">
            <v>Corporación Político-Administrativa</v>
          </cell>
          <cell r="BG68" t="str">
            <v>No</v>
          </cell>
          <cell r="BH68" t="str">
            <v>Partido Conservador Colombiano</v>
          </cell>
        </row>
        <row r="69">
          <cell r="A69">
            <v>621</v>
          </cell>
          <cell r="C69">
            <v>18</v>
          </cell>
          <cell r="D69">
            <v>315</v>
          </cell>
          <cell r="E69">
            <v>2326</v>
          </cell>
          <cell r="F69">
            <v>1</v>
          </cell>
          <cell r="G69">
            <v>1</v>
          </cell>
          <cell r="H69">
            <v>1</v>
          </cell>
          <cell r="I69">
            <v>1</v>
          </cell>
          <cell r="J69">
            <v>1</v>
          </cell>
          <cell r="K69">
            <v>1</v>
          </cell>
          <cell r="L69">
            <v>1</v>
          </cell>
          <cell r="M69">
            <v>1</v>
          </cell>
          <cell r="N69">
            <v>1</v>
          </cell>
          <cell r="O69">
            <v>1</v>
          </cell>
          <cell r="P69">
            <v>1</v>
          </cell>
          <cell r="Q69">
            <v>2015</v>
          </cell>
          <cell r="R69">
            <v>2015</v>
          </cell>
          <cell r="S69">
            <v>2015</v>
          </cell>
          <cell r="T69">
            <v>2015</v>
          </cell>
          <cell r="U69">
            <v>2015</v>
          </cell>
          <cell r="V69">
            <v>2015</v>
          </cell>
          <cell r="W69">
            <v>2015</v>
          </cell>
          <cell r="X69">
            <v>2015</v>
          </cell>
          <cell r="Y69">
            <v>2015</v>
          </cell>
          <cell r="Z69">
            <v>2015</v>
          </cell>
          <cell r="AA69">
            <v>2015</v>
          </cell>
          <cell r="AB69" t="str">
            <v>Imputado</v>
          </cell>
          <cell r="AC69" t="str">
            <v>No Disponible</v>
          </cell>
          <cell r="AD69" t="str">
            <v>Penal</v>
          </cell>
          <cell r="AE69" t="str">
            <v>Formulación de imputación</v>
          </cell>
          <cell r="AF69" t="str">
            <v>Fiscalía General de la Nación</v>
          </cell>
          <cell r="AG69">
            <v>2017</v>
          </cell>
          <cell r="AH69">
            <v>2</v>
          </cell>
          <cell r="AI69">
            <v>621</v>
          </cell>
          <cell r="AJ69" t="str">
            <v>Salvador Molina Saavedra</v>
          </cell>
          <cell r="AK69" t="str">
            <v>M</v>
          </cell>
          <cell r="AL69" t="str">
            <v>Actor involucrado</v>
          </cell>
          <cell r="AM69">
            <v>3</v>
          </cell>
          <cell r="AN69" t="str">
            <v>Autoridad electa por votación popular</v>
          </cell>
          <cell r="AO69" t="str">
            <v>Concejal</v>
          </cell>
          <cell r="AP69">
            <v>3</v>
          </cell>
          <cell r="AQ69" t="str">
            <v>No Aplica</v>
          </cell>
          <cell r="AR69" t="str">
            <v>No Aplica</v>
          </cell>
          <cell r="AS69" t="str">
            <v>No Aplica</v>
          </cell>
          <cell r="AT69" t="str">
            <v xml:space="preserve">Fraude a resolución judicial o administrativa </v>
          </cell>
          <cell r="AU69" t="str">
            <v>Prevaricato</v>
          </cell>
          <cell r="AV69">
            <v>3</v>
          </cell>
          <cell r="AW69">
            <v>3</v>
          </cell>
          <cell r="AX69">
            <v>3</v>
          </cell>
          <cell r="AY69">
            <v>3</v>
          </cell>
          <cell r="AZ69">
            <v>3</v>
          </cell>
          <cell r="BA69" t="str">
            <v>Concejo Municipal de Floridablanca -Santander</v>
          </cell>
          <cell r="BB69" t="str">
            <v xml:space="preserve">Concejal </v>
          </cell>
          <cell r="BC69" t="str">
            <v>2016-2019</v>
          </cell>
          <cell r="BD69">
            <v>2016</v>
          </cell>
          <cell r="BE69">
            <v>2019</v>
          </cell>
          <cell r="BF69" t="str">
            <v>Corporación Político-Administrativa</v>
          </cell>
          <cell r="BG69" t="str">
            <v>No</v>
          </cell>
          <cell r="BH69" t="str">
            <v>Alianza Social Independiente-ASI</v>
          </cell>
        </row>
        <row r="70">
          <cell r="A70">
            <v>622</v>
          </cell>
          <cell r="C70">
            <v>2</v>
          </cell>
          <cell r="D70">
            <v>315</v>
          </cell>
          <cell r="E70">
            <v>2317</v>
          </cell>
          <cell r="F70">
            <v>1</v>
          </cell>
          <cell r="G70">
            <v>1</v>
          </cell>
          <cell r="H70">
            <v>1</v>
          </cell>
          <cell r="I70">
            <v>1</v>
          </cell>
          <cell r="J70">
            <v>1</v>
          </cell>
          <cell r="K70">
            <v>1</v>
          </cell>
          <cell r="L70">
            <v>1</v>
          </cell>
          <cell r="M70">
            <v>1</v>
          </cell>
          <cell r="N70">
            <v>1</v>
          </cell>
          <cell r="O70">
            <v>1</v>
          </cell>
          <cell r="P70">
            <v>1</v>
          </cell>
          <cell r="Q70">
            <v>2015</v>
          </cell>
          <cell r="R70">
            <v>2015</v>
          </cell>
          <cell r="S70">
            <v>2015</v>
          </cell>
          <cell r="T70">
            <v>2015</v>
          </cell>
          <cell r="U70">
            <v>2015</v>
          </cell>
          <cell r="V70">
            <v>2015</v>
          </cell>
          <cell r="W70">
            <v>2015</v>
          </cell>
          <cell r="X70">
            <v>2015</v>
          </cell>
          <cell r="Y70">
            <v>2015</v>
          </cell>
          <cell r="Z70">
            <v>2015</v>
          </cell>
          <cell r="AA70">
            <v>2015</v>
          </cell>
          <cell r="AB70" t="str">
            <v>Imputado</v>
          </cell>
          <cell r="AC70" t="str">
            <v xml:space="preserve">Proceso activo </v>
          </cell>
          <cell r="AD70" t="str">
            <v>Penal</v>
          </cell>
          <cell r="AE70" t="str">
            <v>Formulación de imputación</v>
          </cell>
          <cell r="AF70" t="str">
            <v>Fiscalía General de la Nación</v>
          </cell>
          <cell r="AG70">
            <v>2017</v>
          </cell>
          <cell r="AH70">
            <v>2</v>
          </cell>
          <cell r="AI70">
            <v>622</v>
          </cell>
          <cell r="AJ70" t="str">
            <v>Walter David Duran Prada</v>
          </cell>
          <cell r="AK70" t="str">
            <v>M</v>
          </cell>
          <cell r="AL70" t="str">
            <v>Actor involucrado</v>
          </cell>
          <cell r="AM70">
            <v>3</v>
          </cell>
          <cell r="AN70" t="str">
            <v>Autoridad electa por votación popular</v>
          </cell>
          <cell r="AO70" t="str">
            <v>Concejal</v>
          </cell>
          <cell r="AP70">
            <v>3</v>
          </cell>
          <cell r="AQ70" t="str">
            <v>No Aplica</v>
          </cell>
          <cell r="AR70" t="str">
            <v>No Aplica</v>
          </cell>
          <cell r="AS70" t="str">
            <v>No Aplica</v>
          </cell>
          <cell r="AT70" t="str">
            <v xml:space="preserve">Fraude a resolución judicial o administrativa </v>
          </cell>
          <cell r="AU70" t="str">
            <v>Prevaricato</v>
          </cell>
          <cell r="AV70">
            <v>3</v>
          </cell>
          <cell r="AW70">
            <v>3</v>
          </cell>
          <cell r="AX70">
            <v>3</v>
          </cell>
          <cell r="AY70">
            <v>3</v>
          </cell>
          <cell r="AZ70">
            <v>3</v>
          </cell>
          <cell r="BA70" t="str">
            <v>Concejo Municipal de Floridablanca</v>
          </cell>
          <cell r="BB70" t="str">
            <v xml:space="preserve">Concejal </v>
          </cell>
          <cell r="BC70" t="str">
            <v>2016-2019</v>
          </cell>
          <cell r="BD70">
            <v>2016</v>
          </cell>
          <cell r="BE70">
            <v>2019</v>
          </cell>
          <cell r="BF70" t="str">
            <v>Corporación Político-Administrativa</v>
          </cell>
          <cell r="BG70" t="str">
            <v>No</v>
          </cell>
          <cell r="BH70" t="str">
            <v>Partido de la U</v>
          </cell>
        </row>
        <row r="71">
          <cell r="A71">
            <v>631</v>
          </cell>
          <cell r="B71">
            <v>1</v>
          </cell>
          <cell r="C71">
            <v>1</v>
          </cell>
          <cell r="D71">
            <v>316</v>
          </cell>
          <cell r="E71">
            <v>2053</v>
          </cell>
          <cell r="F71">
            <v>1</v>
          </cell>
          <cell r="G71" t="str">
            <v>2015, Mangangué, Bolívar, Corrupción Administrativa. Captura al alcalde (2012-2015) por irregularidades en contrato</v>
          </cell>
          <cell r="H71" t="str">
            <v>No hay alimentación para la primera infancia</v>
          </cell>
          <cell r="I71" t="str">
            <v>Capturado exalcalde (2012-2015) por irregularidades en la ejecución de proyecto para madres gestantes y primera infancia-</v>
          </cell>
          <cell r="J71" t="str">
            <v>En 2015, cuando Marcelo Torres ejercía como alcalde de Magangué (2012-2015), celebró un contrato de alimentación para la primera infancia y apoyo a madres gestantes, en el cual hubo irregularidades en su ejecución, en la parte administrativa y en la no construcción de una sala de lactancia en el hospital La Divina Misericordia el cual tuvo un costo de mas de $ 1.000 millones de pesos. En 2017 fue capturado junto con el interventor del contrato, por los delitos de peculado por apropiación, contrato sin cumplimiento de requisitos legales y falsedad ideológica. A ambos se les ordenó medida de aseguramiento en la cárcel La Picota de Bogotá.</v>
          </cell>
          <cell r="K71" t="str">
            <v>No</v>
          </cell>
          <cell r="L71" t="str">
            <v>BOLIVAR</v>
          </cell>
          <cell r="M71" t="str">
            <v>MAGANGUE</v>
          </cell>
          <cell r="N71" t="str">
            <v>orden municipal</v>
          </cell>
          <cell r="O71" t="str">
            <v>Salud</v>
          </cell>
          <cell r="P71">
            <v>1</v>
          </cell>
          <cell r="Q71">
            <v>2015</v>
          </cell>
          <cell r="R71">
            <v>2017</v>
          </cell>
          <cell r="S71">
            <v>1045000</v>
          </cell>
          <cell r="T71" t="str">
            <v xml:space="preserve">No Disponible </v>
          </cell>
          <cell r="U71" t="str">
            <v xml:space="preserve">No Disponible </v>
          </cell>
          <cell r="V71" t="str">
            <v>De 1001 a 5000 millones de pesos</v>
          </cell>
          <cell r="W71" t="str">
            <v>Derechos sociales, económicos y culturales</v>
          </cell>
          <cell r="X71" t="str">
            <v>Corrupción Administrativa</v>
          </cell>
          <cell r="Y71" t="str">
            <v>Pequeña corrupción</v>
          </cell>
          <cell r="Z71" t="str">
            <v>Contratación pública</v>
          </cell>
          <cell r="AA71" t="str">
            <v>informe II 2016-2018</v>
          </cell>
          <cell r="AB71" t="str">
            <v>Capturado</v>
          </cell>
          <cell r="AC71" t="str">
            <v>En la cárcel</v>
          </cell>
          <cell r="AD71" t="str">
            <v>Penal</v>
          </cell>
          <cell r="AE71" t="str">
            <v>Formulación de imputación</v>
          </cell>
          <cell r="AF71" t="str">
            <v>Fiscalía General de la Nación</v>
          </cell>
          <cell r="AG71">
            <v>2017</v>
          </cell>
          <cell r="AH71">
            <v>2</v>
          </cell>
          <cell r="AI71">
            <v>631</v>
          </cell>
          <cell r="AJ71" t="str">
            <v>Marcelo Torres Benavides</v>
          </cell>
          <cell r="AK71" t="str">
            <v>M</v>
          </cell>
          <cell r="AL71" t="str">
            <v>Actor involucrado</v>
          </cell>
          <cell r="AM71">
            <v>3</v>
          </cell>
          <cell r="AN71" t="str">
            <v>Autoridad electa por votación popular</v>
          </cell>
          <cell r="AO71" t="str">
            <v>Alcalde</v>
          </cell>
          <cell r="AP71">
            <v>3</v>
          </cell>
          <cell r="AQ71" t="str">
            <v>No Aplica</v>
          </cell>
          <cell r="AR71" t="str">
            <v>No Aplica</v>
          </cell>
          <cell r="AS71" t="str">
            <v>No Aplica</v>
          </cell>
          <cell r="AT71" t="str">
            <v xml:space="preserve">Celebración indebida de contratos </v>
          </cell>
          <cell r="AU71" t="str">
            <v>Peculado</v>
          </cell>
          <cell r="AV71">
            <v>3</v>
          </cell>
          <cell r="AW71">
            <v>3</v>
          </cell>
          <cell r="AX71">
            <v>3</v>
          </cell>
          <cell r="AY71">
            <v>3</v>
          </cell>
          <cell r="AZ71">
            <v>3</v>
          </cell>
          <cell r="BA71" t="str">
            <v>Alcaldía Municipal de Magangué</v>
          </cell>
          <cell r="BB71" t="str">
            <v xml:space="preserve">Alcalde </v>
          </cell>
          <cell r="BC71" t="str">
            <v>2012-2015</v>
          </cell>
          <cell r="BD71">
            <v>2012</v>
          </cell>
          <cell r="BE71">
            <v>2015</v>
          </cell>
          <cell r="BF71" t="str">
            <v>Rama Ejecutiva</v>
          </cell>
          <cell r="BG71" t="str">
            <v>Si</v>
          </cell>
          <cell r="BH71" t="str">
            <v>No Disponible</v>
          </cell>
        </row>
        <row r="72">
          <cell r="A72">
            <v>8</v>
          </cell>
          <cell r="B72">
            <v>1</v>
          </cell>
          <cell r="C72">
            <v>1</v>
          </cell>
          <cell r="D72">
            <v>317</v>
          </cell>
          <cell r="E72">
            <v>2189</v>
          </cell>
          <cell r="F72">
            <v>1</v>
          </cell>
          <cell r="G72" t="str">
            <v>1997, Vetas, Santander, Corrupción Administrativa, Captura exalcaldesa</v>
          </cell>
          <cell r="H72" t="str">
            <v>Comprando predios por otros medios</v>
          </cell>
          <cell r="I72" t="str">
            <v>Capturada exalcaldesa de Vetas, Santander por irregularidades en compra de tierras</v>
          </cell>
          <cell r="J72" t="str">
            <v>En 1997, cuando Amanda Cabeza Monoga fungía como alcaldesa del municipio de Vetas, celebró un contrato de compra de dos predios por un valor aproximado de 12 millones de pesos sin que el propietario de la época tuviera el derecho de dominio de esos inmuebles. En 2011, un Juzgado de Bucaramanga condenó por estos hechos a la exmandataria con 78 meses de prisión, una multa que rodeaba los 15 millones de pesos e inhabilidad para ejercer cargos públicos por un monto igual a la pena. Sin embargo, hasta 2017 fue capturada para que cumpliera la condena.</v>
          </cell>
          <cell r="K72" t="str">
            <v>No</v>
          </cell>
          <cell r="L72" t="str">
            <v>SANTANDER</v>
          </cell>
          <cell r="M72" t="str">
            <v>VETAS</v>
          </cell>
          <cell r="N72" t="str">
            <v>orden municipal</v>
          </cell>
          <cell r="O72" t="str">
            <v>Agricultura y desarrollo rural</v>
          </cell>
          <cell r="P72">
            <v>1</v>
          </cell>
          <cell r="Q72">
            <v>1997</v>
          </cell>
          <cell r="R72">
            <v>2017</v>
          </cell>
          <cell r="S72">
            <v>12323750</v>
          </cell>
          <cell r="T72" t="str">
            <v xml:space="preserve">No Disponible </v>
          </cell>
          <cell r="U72" t="str">
            <v xml:space="preserve">No Disponible </v>
          </cell>
          <cell r="V72" t="str">
            <v>De 0 a 100 millones de pesos</v>
          </cell>
          <cell r="W72" t="str">
            <v>Derechos fundamentales, civiles y políticos</v>
          </cell>
          <cell r="X72" t="str">
            <v>Corrupción Administrativa</v>
          </cell>
          <cell r="Y72" t="str">
            <v>Pequeña corrupción</v>
          </cell>
          <cell r="Z72" t="str">
            <v>Contratación pública</v>
          </cell>
          <cell r="AA72" t="str">
            <v>informe II 2016-2018</v>
          </cell>
          <cell r="AB72" t="str">
            <v>Capturado</v>
          </cell>
          <cell r="AC72" t="str">
            <v xml:space="preserve">78 meses de cárcel/Multa de y 15 millones </v>
          </cell>
          <cell r="AD72" t="str">
            <v>Penal</v>
          </cell>
          <cell r="AE72" t="str">
            <v>Fallo: culpable</v>
          </cell>
          <cell r="AF72" t="str">
            <v>Fiscalía General de la Nación</v>
          </cell>
          <cell r="AG72">
            <v>2017</v>
          </cell>
          <cell r="AH72">
            <v>20</v>
          </cell>
          <cell r="AI72">
            <v>8</v>
          </cell>
          <cell r="AJ72" t="str">
            <v>Amanda Cabeza Monoga</v>
          </cell>
          <cell r="AK72" t="str">
            <v>F</v>
          </cell>
          <cell r="AL72" t="str">
            <v>Actor involucrado</v>
          </cell>
          <cell r="AM72">
            <v>3</v>
          </cell>
          <cell r="AN72" t="str">
            <v>Autoridad electa por votación popular</v>
          </cell>
          <cell r="AO72" t="str">
            <v>Alcalde</v>
          </cell>
          <cell r="AP72">
            <v>3</v>
          </cell>
          <cell r="AQ72" t="str">
            <v>No Aplica</v>
          </cell>
          <cell r="AR72" t="str">
            <v>No Aplica</v>
          </cell>
          <cell r="AS72" t="str">
            <v>No Aplica</v>
          </cell>
          <cell r="AT72" t="str">
            <v xml:space="preserve">Celebración indebida de contratos </v>
          </cell>
          <cell r="AU72" t="str">
            <v>Peculado</v>
          </cell>
          <cell r="AV72">
            <v>3</v>
          </cell>
          <cell r="AW72">
            <v>3</v>
          </cell>
          <cell r="AX72">
            <v>3</v>
          </cell>
          <cell r="AY72">
            <v>3</v>
          </cell>
          <cell r="AZ72">
            <v>3</v>
          </cell>
          <cell r="BA72" t="str">
            <v>Alcaldía Municipal de Vetas-Santander</v>
          </cell>
          <cell r="BB72" t="str">
            <v xml:space="preserve">Alcalde </v>
          </cell>
          <cell r="BC72" t="str">
            <v xml:space="preserve">No Disponible </v>
          </cell>
          <cell r="BD72" t="str">
            <v xml:space="preserve">No Disponible </v>
          </cell>
          <cell r="BE72" t="str">
            <v xml:space="preserve">No Disponible </v>
          </cell>
          <cell r="BF72" t="str">
            <v>Rama Ejecutiva</v>
          </cell>
          <cell r="BG72" t="str">
            <v>Si</v>
          </cell>
          <cell r="BH72" t="str">
            <v>No Disponible</v>
          </cell>
        </row>
        <row r="73">
          <cell r="A73">
            <v>342</v>
          </cell>
          <cell r="C73">
            <v>3</v>
          </cell>
          <cell r="D73">
            <v>318</v>
          </cell>
          <cell r="E73">
            <v>2162</v>
          </cell>
          <cell r="F73">
            <v>1</v>
          </cell>
          <cell r="G73">
            <v>1</v>
          </cell>
          <cell r="H73">
            <v>1</v>
          </cell>
          <cell r="I73">
            <v>1</v>
          </cell>
          <cell r="J73">
            <v>1</v>
          </cell>
          <cell r="K73">
            <v>1</v>
          </cell>
          <cell r="L73">
            <v>1</v>
          </cell>
          <cell r="M73">
            <v>1</v>
          </cell>
          <cell r="N73">
            <v>1</v>
          </cell>
          <cell r="O73">
            <v>1</v>
          </cell>
          <cell r="P73">
            <v>1</v>
          </cell>
          <cell r="Q73">
            <v>2015</v>
          </cell>
          <cell r="R73">
            <v>2015</v>
          </cell>
          <cell r="S73">
            <v>2015</v>
          </cell>
          <cell r="T73">
            <v>2015</v>
          </cell>
          <cell r="U73">
            <v>2015</v>
          </cell>
          <cell r="V73">
            <v>2015</v>
          </cell>
          <cell r="W73">
            <v>2015</v>
          </cell>
          <cell r="X73">
            <v>2015</v>
          </cell>
          <cell r="Y73">
            <v>2015</v>
          </cell>
          <cell r="Z73">
            <v>2015</v>
          </cell>
          <cell r="AA73">
            <v>2015</v>
          </cell>
          <cell r="AB73" t="str">
            <v>Capturado</v>
          </cell>
          <cell r="AC73" t="str">
            <v>No Disponible</v>
          </cell>
          <cell r="AD73" t="str">
            <v>Penal</v>
          </cell>
          <cell r="AE73" t="str">
            <v>Formulación de imputación</v>
          </cell>
          <cell r="AF73" t="str">
            <v>Fiscalía General de la Nación</v>
          </cell>
          <cell r="AG73">
            <v>2017</v>
          </cell>
          <cell r="AH73">
            <v>2</v>
          </cell>
          <cell r="AI73">
            <v>342</v>
          </cell>
          <cell r="AJ73" t="str">
            <v>Danilo Armando Suárez Acevedo</v>
          </cell>
          <cell r="AK73" t="str">
            <v>M</v>
          </cell>
          <cell r="AL73" t="str">
            <v>Actor involucrado</v>
          </cell>
          <cell r="AM73">
            <v>3</v>
          </cell>
          <cell r="AN73" t="str">
            <v>Servidores públicos</v>
          </cell>
          <cell r="AO73" t="str">
            <v>Libre nombramiento y remoción</v>
          </cell>
          <cell r="AP73">
            <v>3</v>
          </cell>
          <cell r="AQ73" t="str">
            <v>No Aplica</v>
          </cell>
          <cell r="AR73" t="str">
            <v>No Aplica</v>
          </cell>
          <cell r="AS73" t="str">
            <v>No Aplica</v>
          </cell>
          <cell r="AT73" t="str">
            <v xml:space="preserve">Celebración indebida de contratos </v>
          </cell>
          <cell r="AU73" t="str">
            <v>Peculado</v>
          </cell>
          <cell r="AV73">
            <v>3</v>
          </cell>
          <cell r="AW73">
            <v>3</v>
          </cell>
          <cell r="AX73">
            <v>3</v>
          </cell>
          <cell r="AY73">
            <v>3</v>
          </cell>
          <cell r="AZ73">
            <v>3</v>
          </cell>
          <cell r="BA73" t="str">
            <v>Alcaldía Municipal de Madrid-Cundinamarca</v>
          </cell>
          <cell r="BB73" t="str">
            <v xml:space="preserve">Funcionario Jurídico </v>
          </cell>
          <cell r="BC73" t="str">
            <v>No disponible</v>
          </cell>
          <cell r="BD73" t="str">
            <v>No disponible</v>
          </cell>
          <cell r="BE73" t="str">
            <v>No disponible</v>
          </cell>
          <cell r="BF73" t="str">
            <v>Rama Ejecutiva</v>
          </cell>
          <cell r="BG73" t="str">
            <v>No</v>
          </cell>
          <cell r="BH73" t="str">
            <v>No Aplica</v>
          </cell>
        </row>
        <row r="74">
          <cell r="A74">
            <v>343</v>
          </cell>
          <cell r="C74">
            <v>4</v>
          </cell>
          <cell r="D74">
            <v>318</v>
          </cell>
          <cell r="E74">
            <v>2164</v>
          </cell>
          <cell r="F74">
            <v>1</v>
          </cell>
          <cell r="G74">
            <v>1</v>
          </cell>
          <cell r="H74">
            <v>1</v>
          </cell>
          <cell r="I74">
            <v>1</v>
          </cell>
          <cell r="J74">
            <v>1</v>
          </cell>
          <cell r="K74">
            <v>1</v>
          </cell>
          <cell r="L74">
            <v>1</v>
          </cell>
          <cell r="M74">
            <v>1</v>
          </cell>
          <cell r="N74">
            <v>1</v>
          </cell>
          <cell r="O74">
            <v>1</v>
          </cell>
          <cell r="P74">
            <v>1</v>
          </cell>
          <cell r="Q74">
            <v>2015</v>
          </cell>
          <cell r="R74">
            <v>2015</v>
          </cell>
          <cell r="S74">
            <v>2015</v>
          </cell>
          <cell r="T74">
            <v>2015</v>
          </cell>
          <cell r="U74">
            <v>2015</v>
          </cell>
          <cell r="V74">
            <v>2015</v>
          </cell>
          <cell r="W74">
            <v>2015</v>
          </cell>
          <cell r="X74">
            <v>2015</v>
          </cell>
          <cell r="Y74">
            <v>2015</v>
          </cell>
          <cell r="Z74">
            <v>2015</v>
          </cell>
          <cell r="AA74">
            <v>2015</v>
          </cell>
          <cell r="AB74" t="str">
            <v>Capturado</v>
          </cell>
          <cell r="AC74" t="str">
            <v>No Disponible</v>
          </cell>
          <cell r="AD74" t="str">
            <v>Penal</v>
          </cell>
          <cell r="AE74" t="str">
            <v>Formulación de imputación</v>
          </cell>
          <cell r="AF74" t="str">
            <v>Fiscalía General de la Nación</v>
          </cell>
          <cell r="AG74">
            <v>2017</v>
          </cell>
          <cell r="AH74">
            <v>2</v>
          </cell>
          <cell r="AI74">
            <v>343</v>
          </cell>
          <cell r="AJ74" t="str">
            <v>Ludy Fernanda Cáceres Solano</v>
          </cell>
          <cell r="AK74" t="str">
            <v>F</v>
          </cell>
          <cell r="AL74" t="str">
            <v>Actor involucrado</v>
          </cell>
          <cell r="AM74">
            <v>3</v>
          </cell>
          <cell r="AN74" t="str">
            <v>Miembro del tercer sector</v>
          </cell>
          <cell r="AO74" t="str">
            <v>Miembro de Corporación Privada</v>
          </cell>
          <cell r="AP74">
            <v>3</v>
          </cell>
          <cell r="AQ74" t="str">
            <v>No Aplica</v>
          </cell>
          <cell r="AR74" t="str">
            <v>No Aplica</v>
          </cell>
          <cell r="AS74" t="str">
            <v>No Aplica</v>
          </cell>
          <cell r="AT74" t="str">
            <v xml:space="preserve">Celebración indebida de contratos </v>
          </cell>
          <cell r="AU74" t="str">
            <v>Peculado</v>
          </cell>
          <cell r="AV74">
            <v>3</v>
          </cell>
          <cell r="AW74">
            <v>3</v>
          </cell>
          <cell r="AX74">
            <v>3</v>
          </cell>
          <cell r="AY74">
            <v>3</v>
          </cell>
          <cell r="AZ74">
            <v>3</v>
          </cell>
          <cell r="BA74" t="str">
            <v>KEOPS y Asociados S.A.S. E.S.P.</v>
          </cell>
          <cell r="BB74" t="str">
            <v>Representante legal</v>
          </cell>
          <cell r="BC74" t="str">
            <v>No disponible</v>
          </cell>
          <cell r="BD74" t="str">
            <v>No disponible</v>
          </cell>
          <cell r="BE74" t="str">
            <v>No disponible</v>
          </cell>
          <cell r="BF74" t="str">
            <v>No Aplica</v>
          </cell>
          <cell r="BG74" t="str">
            <v>No</v>
          </cell>
          <cell r="BH74" t="str">
            <v>No Aplica</v>
          </cell>
        </row>
        <row r="75">
          <cell r="A75">
            <v>344</v>
          </cell>
          <cell r="B75">
            <v>4</v>
          </cell>
          <cell r="C75">
            <v>1</v>
          </cell>
          <cell r="D75">
            <v>318</v>
          </cell>
          <cell r="E75">
            <v>2161</v>
          </cell>
          <cell r="F75">
            <v>1</v>
          </cell>
          <cell r="G75" t="str">
            <v>2012-2015, Madrid, Cundinamarca, Corrupción Administrativa, Captura alcalde</v>
          </cell>
          <cell r="H75" t="str">
            <v>Disfrazando contratos</v>
          </cell>
          <cell r="I75" t="str">
            <v>Capturado Giovanni Villarraga, alcalde de Madrid (2012-2015) por irregularidades en contratos del municipio</v>
          </cell>
          <cell r="J75" t="str">
            <v>En 2015, GiovannI Villarraga, alcalde municipal de Madrid suscribió un convenio de cooperación con la empresa KEOPS Y Asociados S.A.S. E.S.P. para la instalación del servicio público de gas natural en varias veredas del municipio. Según las investigaciones de los órganos de control, el mandatario disfrazó el contrato de obra pública y poder contratar de manera directa para apropiarse de 120 millones de pesos, dinero perteneciente a las arcas del municipio. En 2017, el exalcalde fue capturado junto con Danilo Armando Suárez Acevedo, exsecretario de la Secretaría Jurídica de Madrid; Héctor Fabio Castellanos Arciniegas, exsecretario de Obras Públicas de Madrid; y Ludy Fernanda Cáceres Solano quien fungía como representante legal de la Empresa KEOPS y Asociados S.A.S. E.S.P.</v>
          </cell>
          <cell r="K75" t="str">
            <v>No</v>
          </cell>
          <cell r="L75" t="str">
            <v>CUNDINAMARCA</v>
          </cell>
          <cell r="M75" t="str">
            <v>MADRID</v>
          </cell>
          <cell r="N75" t="str">
            <v>orden municipal</v>
          </cell>
          <cell r="O75" t="str">
            <v xml:space="preserve">Servicios Públicos, Vivienda y Medio Ambiente </v>
          </cell>
          <cell r="P75">
            <v>1</v>
          </cell>
          <cell r="Q75">
            <v>2015</v>
          </cell>
          <cell r="R75">
            <v>2015</v>
          </cell>
          <cell r="S75" t="str">
            <v xml:space="preserve">No Disponible </v>
          </cell>
          <cell r="T75">
            <v>120000000</v>
          </cell>
          <cell r="U75" t="str">
            <v xml:space="preserve">No Disponible </v>
          </cell>
          <cell r="V75" t="str">
            <v>No aplica</v>
          </cell>
          <cell r="W75" t="str">
            <v>Derechos sociales, económicos y culturales</v>
          </cell>
          <cell r="X75" t="str">
            <v>Corrupción Administrativa</v>
          </cell>
          <cell r="Y75" t="str">
            <v>Pequeña corrupción</v>
          </cell>
          <cell r="Z75" t="str">
            <v>Contratación pública</v>
          </cell>
          <cell r="AA75" t="str">
            <v>informe II 2016-2018</v>
          </cell>
          <cell r="AB75" t="str">
            <v>Capturado</v>
          </cell>
          <cell r="AC75" t="str">
            <v>No Disponible</v>
          </cell>
          <cell r="AD75" t="str">
            <v>Penal</v>
          </cell>
          <cell r="AE75" t="str">
            <v>Formulación de imputación</v>
          </cell>
          <cell r="AF75" t="str">
            <v>Fiscalía General de la Nación</v>
          </cell>
          <cell r="AG75">
            <v>2017</v>
          </cell>
          <cell r="AH75">
            <v>2</v>
          </cell>
          <cell r="AI75">
            <v>344</v>
          </cell>
          <cell r="AJ75" t="str">
            <v>GiovannI Villarraga</v>
          </cell>
          <cell r="AK75" t="str">
            <v>M</v>
          </cell>
          <cell r="AL75" t="str">
            <v>Actor involucrado</v>
          </cell>
          <cell r="AM75">
            <v>3</v>
          </cell>
          <cell r="AN75" t="str">
            <v>Autoridad electa por votación popular</v>
          </cell>
          <cell r="AO75" t="str">
            <v>Alcalde</v>
          </cell>
          <cell r="AP75">
            <v>3</v>
          </cell>
          <cell r="AQ75" t="str">
            <v>No Aplica</v>
          </cell>
          <cell r="AR75" t="str">
            <v>No Aplica</v>
          </cell>
          <cell r="AS75" t="str">
            <v>No Aplica</v>
          </cell>
          <cell r="AT75" t="str">
            <v xml:space="preserve">Celebración indebida de contratos </v>
          </cell>
          <cell r="AU75" t="str">
            <v>Peculado</v>
          </cell>
          <cell r="AV75">
            <v>3</v>
          </cell>
          <cell r="AW75">
            <v>3</v>
          </cell>
          <cell r="AX75">
            <v>3</v>
          </cell>
          <cell r="AY75">
            <v>3</v>
          </cell>
          <cell r="AZ75">
            <v>3</v>
          </cell>
          <cell r="BA75" t="str">
            <v>Alcaldía Municipal de Madrid-Cundinamarca</v>
          </cell>
          <cell r="BB75" t="str">
            <v xml:space="preserve">Alcalde </v>
          </cell>
          <cell r="BC75" t="str">
            <v>2012-2015</v>
          </cell>
          <cell r="BD75">
            <v>2012</v>
          </cell>
          <cell r="BE75">
            <v>2015</v>
          </cell>
          <cell r="BF75" t="str">
            <v>Rama Ejecutiva</v>
          </cell>
          <cell r="BG75" t="str">
            <v>Si</v>
          </cell>
          <cell r="BH75" t="str">
            <v>Partido de la U</v>
          </cell>
        </row>
        <row r="76">
          <cell r="A76">
            <v>345</v>
          </cell>
          <cell r="C76">
            <v>2</v>
          </cell>
          <cell r="D76">
            <v>318</v>
          </cell>
          <cell r="E76">
            <v>2163</v>
          </cell>
          <cell r="F76">
            <v>1</v>
          </cell>
          <cell r="G76">
            <v>1</v>
          </cell>
          <cell r="H76">
            <v>1</v>
          </cell>
          <cell r="I76">
            <v>1</v>
          </cell>
          <cell r="J76">
            <v>1</v>
          </cell>
          <cell r="K76">
            <v>1</v>
          </cell>
          <cell r="L76">
            <v>1</v>
          </cell>
          <cell r="M76">
            <v>1</v>
          </cell>
          <cell r="N76">
            <v>1</v>
          </cell>
          <cell r="O76">
            <v>1</v>
          </cell>
          <cell r="P76">
            <v>1</v>
          </cell>
          <cell r="Q76">
            <v>2015</v>
          </cell>
          <cell r="R76">
            <v>2015</v>
          </cell>
          <cell r="S76">
            <v>2015</v>
          </cell>
          <cell r="T76">
            <v>2015</v>
          </cell>
          <cell r="U76">
            <v>2015</v>
          </cell>
          <cell r="V76">
            <v>2015</v>
          </cell>
          <cell r="W76">
            <v>2015</v>
          </cell>
          <cell r="X76">
            <v>2015</v>
          </cell>
          <cell r="Y76">
            <v>2015</v>
          </cell>
          <cell r="Z76">
            <v>2015</v>
          </cell>
          <cell r="AA76">
            <v>2015</v>
          </cell>
          <cell r="AB76" t="str">
            <v>Capturado</v>
          </cell>
          <cell r="AC76" t="str">
            <v>No Disponible</v>
          </cell>
          <cell r="AD76" t="str">
            <v>Penal</v>
          </cell>
          <cell r="AE76" t="str">
            <v>Formulación de imputación</v>
          </cell>
          <cell r="AF76" t="str">
            <v>Fiscalía General de la Nación</v>
          </cell>
          <cell r="AG76">
            <v>2017</v>
          </cell>
          <cell r="AH76">
            <v>2</v>
          </cell>
          <cell r="AI76">
            <v>345</v>
          </cell>
          <cell r="AJ76" t="str">
            <v>Héctor Fabio Castellanos Arciniegas</v>
          </cell>
          <cell r="AK76" t="str">
            <v>M</v>
          </cell>
          <cell r="AL76" t="str">
            <v>Actor involucrado</v>
          </cell>
          <cell r="AM76">
            <v>3</v>
          </cell>
          <cell r="AN76" t="str">
            <v>Servidores públicos</v>
          </cell>
          <cell r="AO76" t="str">
            <v>Libre nombramiento y remoción</v>
          </cell>
          <cell r="AP76">
            <v>3</v>
          </cell>
          <cell r="AQ76" t="str">
            <v>No Aplica</v>
          </cell>
          <cell r="AR76" t="str">
            <v>No Aplica</v>
          </cell>
          <cell r="AS76" t="str">
            <v>No Aplica</v>
          </cell>
          <cell r="AT76" t="str">
            <v xml:space="preserve">Celebración indebida de contratos </v>
          </cell>
          <cell r="AU76" t="str">
            <v>Peculado</v>
          </cell>
          <cell r="AV76">
            <v>3</v>
          </cell>
          <cell r="AW76">
            <v>3</v>
          </cell>
          <cell r="AX76">
            <v>3</v>
          </cell>
          <cell r="AY76">
            <v>3</v>
          </cell>
          <cell r="AZ76">
            <v>3</v>
          </cell>
          <cell r="BA76" t="str">
            <v>Alcaldía Municipal de Madrid-Cundinamarca</v>
          </cell>
          <cell r="BB76" t="str">
            <v xml:space="preserve">Funcionario público </v>
          </cell>
          <cell r="BC76" t="str">
            <v>No disponible</v>
          </cell>
          <cell r="BD76" t="str">
            <v>No disponible</v>
          </cell>
          <cell r="BE76" t="str">
            <v>No disponible</v>
          </cell>
          <cell r="BF76" t="str">
            <v>Rama Ejecutiva</v>
          </cell>
          <cell r="BG76" t="str">
            <v>No</v>
          </cell>
          <cell r="BH76" t="str">
            <v>No Aplica</v>
          </cell>
        </row>
        <row r="77">
          <cell r="A77">
            <v>765</v>
          </cell>
          <cell r="C77">
            <v>9</v>
          </cell>
          <cell r="D77">
            <v>319</v>
          </cell>
          <cell r="E77">
            <v>2062</v>
          </cell>
          <cell r="F77">
            <v>1</v>
          </cell>
          <cell r="G77">
            <v>1</v>
          </cell>
          <cell r="H77">
            <v>1</v>
          </cell>
          <cell r="I77">
            <v>1</v>
          </cell>
          <cell r="J77">
            <v>1</v>
          </cell>
          <cell r="K77">
            <v>1</v>
          </cell>
          <cell r="L77">
            <v>1</v>
          </cell>
          <cell r="M77">
            <v>1</v>
          </cell>
          <cell r="N77">
            <v>1</v>
          </cell>
          <cell r="O77">
            <v>1</v>
          </cell>
          <cell r="P77">
            <v>1</v>
          </cell>
          <cell r="Q77">
            <v>2016</v>
          </cell>
          <cell r="R77">
            <v>2016</v>
          </cell>
          <cell r="S77">
            <v>2016</v>
          </cell>
          <cell r="T77">
            <v>2016</v>
          </cell>
          <cell r="U77">
            <v>2016</v>
          </cell>
          <cell r="V77">
            <v>2016</v>
          </cell>
          <cell r="W77">
            <v>2016</v>
          </cell>
          <cell r="X77">
            <v>2016</v>
          </cell>
          <cell r="Y77">
            <v>2016</v>
          </cell>
          <cell r="Z77">
            <v>2016</v>
          </cell>
          <cell r="AA77">
            <v>2016</v>
          </cell>
          <cell r="AB77" t="str">
            <v>Investigado</v>
          </cell>
          <cell r="AC77" t="str">
            <v>No Disponible</v>
          </cell>
          <cell r="AD77" t="str">
            <v>Penal</v>
          </cell>
          <cell r="AE77" t="str">
            <v>Investigación</v>
          </cell>
          <cell r="AF77" t="str">
            <v>Fiscalía General de la Nación</v>
          </cell>
          <cell r="AG77">
            <v>2017</v>
          </cell>
          <cell r="AH77">
            <v>1</v>
          </cell>
          <cell r="AI77">
            <v>765</v>
          </cell>
          <cell r="AJ77" t="str">
            <v>Armando Manuel Díaz López</v>
          </cell>
          <cell r="AK77" t="str">
            <v>M</v>
          </cell>
          <cell r="AL77" t="str">
            <v>Actor involucrado</v>
          </cell>
          <cell r="AM77">
            <v>3</v>
          </cell>
          <cell r="AN77" t="str">
            <v>Autoridad electa por votación popular</v>
          </cell>
          <cell r="AO77" t="str">
            <v>Concejal</v>
          </cell>
          <cell r="AP77">
            <v>3</v>
          </cell>
          <cell r="AQ77" t="str">
            <v>No Aplica</v>
          </cell>
          <cell r="AR77" t="str">
            <v>No Aplica</v>
          </cell>
          <cell r="AS77" t="str">
            <v>No Aplica</v>
          </cell>
          <cell r="AT77" t="str">
            <v>No Disponible</v>
          </cell>
          <cell r="AU77">
            <v>3</v>
          </cell>
          <cell r="AV77">
            <v>3</v>
          </cell>
          <cell r="AW77">
            <v>3</v>
          </cell>
          <cell r="AX77">
            <v>3</v>
          </cell>
          <cell r="AY77">
            <v>3</v>
          </cell>
          <cell r="AZ77">
            <v>3</v>
          </cell>
          <cell r="BA77" t="str">
            <v>Concejo Municipal de Moñitos</v>
          </cell>
          <cell r="BB77" t="str">
            <v xml:space="preserve">Concejal </v>
          </cell>
          <cell r="BC77" t="str">
            <v>2016-2019</v>
          </cell>
          <cell r="BD77">
            <v>2016</v>
          </cell>
          <cell r="BE77">
            <v>2019</v>
          </cell>
          <cell r="BF77" t="str">
            <v>Corporación Político-Administrativa</v>
          </cell>
          <cell r="BG77" t="str">
            <v>Si</v>
          </cell>
          <cell r="BH77" t="str">
            <v>Alianza Social Independiente-ASI</v>
          </cell>
        </row>
        <row r="78">
          <cell r="A78">
            <v>766</v>
          </cell>
          <cell r="B78">
            <v>9</v>
          </cell>
          <cell r="C78">
            <v>1</v>
          </cell>
          <cell r="D78">
            <v>319</v>
          </cell>
          <cell r="E78">
            <v>2059</v>
          </cell>
          <cell r="F78">
            <v>1</v>
          </cell>
          <cell r="G78" t="str">
            <v>2016, Moñitos, Córdoba, Corrupción administrativa, Destituidos concejales por elección irregular del personero municipal para el periodo (2016-2020).</v>
          </cell>
          <cell r="H78" t="str">
            <v>¿ el Personero va o no va?</v>
          </cell>
          <cell r="I78" t="str">
            <v>Destituidos concejales de Moñitos por elección irregular de personero que se encontraba inhabilitado.</v>
          </cell>
          <cell r="J78" t="str">
            <v>En 2016, los concejales del municipio de Moñitos-Córdoba realizaron la elección del personero municipal para el periodo (2016-2019). Ocho de los concejales votaron a favor de Javier Martínez Castelar, quien no cumplía con los requisitos para aspirar al cargo ya que no tenía título de abogado. Por esta elección irregular fueron capturados por orden de la Fiscalía General de la Nación los 8 concejales del municipio en el mes de mayo de 2017 pero a los pocos días fueron liberados debido a la falta de pruebas. No obstante, continuaron vinculados a la investigación.</v>
          </cell>
          <cell r="K78" t="str">
            <v>No</v>
          </cell>
          <cell r="L78" t="str">
            <v>CORDOBA</v>
          </cell>
          <cell r="M78" t="str">
            <v>MOÑITOS</v>
          </cell>
          <cell r="N78" t="str">
            <v>orden municipal</v>
          </cell>
          <cell r="O78" t="str">
            <v>Función Pública</v>
          </cell>
          <cell r="P78">
            <v>1</v>
          </cell>
          <cell r="Q78">
            <v>2016</v>
          </cell>
          <cell r="R78">
            <v>2017</v>
          </cell>
          <cell r="S78" t="str">
            <v xml:space="preserve">No Disponible </v>
          </cell>
          <cell r="T78" t="str">
            <v xml:space="preserve">No Disponible </v>
          </cell>
          <cell r="U78" t="str">
            <v xml:space="preserve">No Disponible </v>
          </cell>
          <cell r="V78" t="str">
            <v>No aplica</v>
          </cell>
          <cell r="W78" t="str">
            <v>Derechos fundamentales, civiles y políticos</v>
          </cell>
          <cell r="X78" t="str">
            <v>Corrupción Administrativa</v>
          </cell>
          <cell r="Y78" t="str">
            <v>Pequeña corrupción</v>
          </cell>
          <cell r="Z78" t="str">
            <v>Empleo Público</v>
          </cell>
          <cell r="AA78" t="str">
            <v>informe II 2016-2018</v>
          </cell>
          <cell r="AB78" t="str">
            <v>Investigado</v>
          </cell>
          <cell r="AC78" t="str">
            <v>No Disponible</v>
          </cell>
          <cell r="AD78" t="str">
            <v>Penal</v>
          </cell>
          <cell r="AE78" t="str">
            <v>Investigación</v>
          </cell>
          <cell r="AF78" t="str">
            <v>Fiscalía General de la Nación</v>
          </cell>
          <cell r="AG78">
            <v>2017</v>
          </cell>
          <cell r="AH78">
            <v>1</v>
          </cell>
          <cell r="AI78">
            <v>766</v>
          </cell>
          <cell r="AJ78" t="str">
            <v>Cristian Darío Burgos Galván</v>
          </cell>
          <cell r="AK78" t="str">
            <v>M</v>
          </cell>
          <cell r="AL78" t="str">
            <v>Actor involucrado</v>
          </cell>
          <cell r="AM78">
            <v>3</v>
          </cell>
          <cell r="AN78" t="str">
            <v>Autoridad electa por votación popular</v>
          </cell>
          <cell r="AO78" t="str">
            <v>Concejal</v>
          </cell>
          <cell r="AP78">
            <v>3</v>
          </cell>
          <cell r="AQ78" t="str">
            <v>No Aplica</v>
          </cell>
          <cell r="AR78" t="str">
            <v>No Aplica</v>
          </cell>
          <cell r="AS78" t="str">
            <v>No Aplica</v>
          </cell>
          <cell r="AT78" t="str">
            <v>No Disponible</v>
          </cell>
          <cell r="AU78">
            <v>3</v>
          </cell>
          <cell r="AV78">
            <v>3</v>
          </cell>
          <cell r="AW78">
            <v>3</v>
          </cell>
          <cell r="AX78">
            <v>3</v>
          </cell>
          <cell r="AY78">
            <v>3</v>
          </cell>
          <cell r="AZ78">
            <v>3</v>
          </cell>
          <cell r="BA78" t="str">
            <v>Concejo Municipal de Moñitos</v>
          </cell>
          <cell r="BB78" t="str">
            <v xml:space="preserve">Concejal </v>
          </cell>
          <cell r="BC78" t="str">
            <v>2016-2019</v>
          </cell>
          <cell r="BD78">
            <v>2016</v>
          </cell>
          <cell r="BE78">
            <v>2019</v>
          </cell>
          <cell r="BF78" t="str">
            <v>Corporación Político-Administrativa</v>
          </cell>
          <cell r="BG78" t="str">
            <v>Si</v>
          </cell>
          <cell r="BH78" t="str">
            <v>Partido Liberal Colombiano</v>
          </cell>
        </row>
        <row r="79">
          <cell r="A79">
            <v>767</v>
          </cell>
          <cell r="C79">
            <v>7</v>
          </cell>
          <cell r="D79">
            <v>319</v>
          </cell>
          <cell r="E79">
            <v>2060</v>
          </cell>
          <cell r="F79">
            <v>1</v>
          </cell>
          <cell r="G79">
            <v>1</v>
          </cell>
          <cell r="H79">
            <v>1</v>
          </cell>
          <cell r="I79">
            <v>1</v>
          </cell>
          <cell r="J79">
            <v>1</v>
          </cell>
          <cell r="K79">
            <v>1</v>
          </cell>
          <cell r="L79">
            <v>1</v>
          </cell>
          <cell r="M79">
            <v>1</v>
          </cell>
          <cell r="N79">
            <v>1</v>
          </cell>
          <cell r="O79">
            <v>1</v>
          </cell>
          <cell r="P79">
            <v>1</v>
          </cell>
          <cell r="Q79">
            <v>2016</v>
          </cell>
          <cell r="R79">
            <v>2016</v>
          </cell>
          <cell r="S79">
            <v>2016</v>
          </cell>
          <cell r="T79">
            <v>2016</v>
          </cell>
          <cell r="U79">
            <v>2016</v>
          </cell>
          <cell r="V79">
            <v>2016</v>
          </cell>
          <cell r="W79">
            <v>2016</v>
          </cell>
          <cell r="X79">
            <v>2016</v>
          </cell>
          <cell r="Y79">
            <v>2016</v>
          </cell>
          <cell r="Z79">
            <v>2016</v>
          </cell>
          <cell r="AA79">
            <v>2016</v>
          </cell>
          <cell r="AB79" t="str">
            <v>Investigado</v>
          </cell>
          <cell r="AC79" t="str">
            <v>No Disponible</v>
          </cell>
          <cell r="AD79" t="str">
            <v>Penal</v>
          </cell>
          <cell r="AE79" t="str">
            <v>Investigación</v>
          </cell>
          <cell r="AF79" t="str">
            <v>Fiscalía General de la Nación</v>
          </cell>
          <cell r="AG79">
            <v>2017</v>
          </cell>
          <cell r="AH79">
            <v>1</v>
          </cell>
          <cell r="AI79">
            <v>767</v>
          </cell>
          <cell r="AJ79" t="str">
            <v>Gilberto Arrieta Fuentes</v>
          </cell>
          <cell r="AK79" t="str">
            <v>M</v>
          </cell>
          <cell r="AL79" t="str">
            <v>Actor involucrado</v>
          </cell>
          <cell r="AM79">
            <v>3</v>
          </cell>
          <cell r="AN79" t="str">
            <v>Autoridad electa por votación popular</v>
          </cell>
          <cell r="AO79" t="str">
            <v>Concejal</v>
          </cell>
          <cell r="AP79">
            <v>3</v>
          </cell>
          <cell r="AQ79" t="str">
            <v>No Aplica</v>
          </cell>
          <cell r="AR79" t="str">
            <v>No Aplica</v>
          </cell>
          <cell r="AS79" t="str">
            <v>No Aplica</v>
          </cell>
          <cell r="AT79" t="str">
            <v>No Disponible</v>
          </cell>
          <cell r="AU79">
            <v>3</v>
          </cell>
          <cell r="AV79">
            <v>3</v>
          </cell>
          <cell r="AW79">
            <v>3</v>
          </cell>
          <cell r="AX79">
            <v>3</v>
          </cell>
          <cell r="AY79">
            <v>3</v>
          </cell>
          <cell r="AZ79">
            <v>3</v>
          </cell>
          <cell r="BA79" t="str">
            <v>Concejo Municipal de Moñitos</v>
          </cell>
          <cell r="BB79" t="str">
            <v xml:space="preserve">Concejal  </v>
          </cell>
          <cell r="BC79" t="str">
            <v>2016-2019</v>
          </cell>
          <cell r="BD79">
            <v>2016</v>
          </cell>
          <cell r="BE79">
            <v>2019</v>
          </cell>
          <cell r="BF79" t="str">
            <v>Corporación Político-Administrativa</v>
          </cell>
          <cell r="BG79" t="str">
            <v>Si</v>
          </cell>
          <cell r="BH79" t="str">
            <v>Opción Ciudadana</v>
          </cell>
        </row>
        <row r="80">
          <cell r="A80">
            <v>768</v>
          </cell>
          <cell r="C80">
            <v>2</v>
          </cell>
          <cell r="D80">
            <v>319</v>
          </cell>
          <cell r="E80">
            <v>2058</v>
          </cell>
          <cell r="F80">
            <v>1</v>
          </cell>
          <cell r="G80">
            <v>1</v>
          </cell>
          <cell r="H80">
            <v>1</v>
          </cell>
          <cell r="I80">
            <v>1</v>
          </cell>
          <cell r="J80">
            <v>1</v>
          </cell>
          <cell r="K80">
            <v>1</v>
          </cell>
          <cell r="L80">
            <v>1</v>
          </cell>
          <cell r="M80">
            <v>1</v>
          </cell>
          <cell r="N80">
            <v>1</v>
          </cell>
          <cell r="O80">
            <v>1</v>
          </cell>
          <cell r="P80">
            <v>1</v>
          </cell>
          <cell r="Q80">
            <v>2016</v>
          </cell>
          <cell r="R80">
            <v>2016</v>
          </cell>
          <cell r="S80">
            <v>2016</v>
          </cell>
          <cell r="T80">
            <v>2016</v>
          </cell>
          <cell r="U80">
            <v>2016</v>
          </cell>
          <cell r="V80">
            <v>2016</v>
          </cell>
          <cell r="W80">
            <v>2016</v>
          </cell>
          <cell r="X80">
            <v>2016</v>
          </cell>
          <cell r="Y80">
            <v>2016</v>
          </cell>
          <cell r="Z80">
            <v>2016</v>
          </cell>
          <cell r="AA80">
            <v>2016</v>
          </cell>
          <cell r="AB80" t="str">
            <v>Investigado</v>
          </cell>
          <cell r="AC80" t="str">
            <v>No Disponible</v>
          </cell>
          <cell r="AD80" t="str">
            <v>Penal</v>
          </cell>
          <cell r="AE80" t="str">
            <v>Investigación</v>
          </cell>
          <cell r="AF80" t="str">
            <v>Fiscalía General de la Nación</v>
          </cell>
          <cell r="AG80">
            <v>2017</v>
          </cell>
          <cell r="AH80">
            <v>1</v>
          </cell>
          <cell r="AI80">
            <v>768</v>
          </cell>
          <cell r="AJ80" t="str">
            <v>Jaider Luis Correa López</v>
          </cell>
          <cell r="AK80" t="str">
            <v>M</v>
          </cell>
          <cell r="AL80" t="str">
            <v>Actor involucrado</v>
          </cell>
          <cell r="AM80">
            <v>3</v>
          </cell>
          <cell r="AN80" t="str">
            <v>Autoridad electa por votación popular</v>
          </cell>
          <cell r="AO80" t="str">
            <v>Concejal</v>
          </cell>
          <cell r="AP80">
            <v>3</v>
          </cell>
          <cell r="AQ80" t="str">
            <v>No Aplica</v>
          </cell>
          <cell r="AR80" t="str">
            <v>No Aplica</v>
          </cell>
          <cell r="AS80" t="str">
            <v>No Aplica</v>
          </cell>
          <cell r="AT80" t="str">
            <v>No Disponible</v>
          </cell>
          <cell r="AU80">
            <v>3</v>
          </cell>
          <cell r="AV80">
            <v>3</v>
          </cell>
          <cell r="AW80">
            <v>3</v>
          </cell>
          <cell r="AX80">
            <v>3</v>
          </cell>
          <cell r="AY80">
            <v>3</v>
          </cell>
          <cell r="AZ80">
            <v>3</v>
          </cell>
          <cell r="BA80" t="str">
            <v>Concejo Municipal de Moñitos</v>
          </cell>
          <cell r="BB80" t="str">
            <v xml:space="preserve">Concejal  </v>
          </cell>
          <cell r="BC80" t="str">
            <v>2016-2019</v>
          </cell>
          <cell r="BD80">
            <v>2016</v>
          </cell>
          <cell r="BE80">
            <v>2019</v>
          </cell>
          <cell r="BF80" t="str">
            <v>Corporación Político-Administrativa</v>
          </cell>
          <cell r="BG80" t="str">
            <v>Si</v>
          </cell>
          <cell r="BH80" t="str">
            <v>Opción Ciudadana</v>
          </cell>
        </row>
        <row r="81">
          <cell r="A81">
            <v>769</v>
          </cell>
          <cell r="C81">
            <v>4</v>
          </cell>
          <cell r="D81">
            <v>319</v>
          </cell>
          <cell r="E81">
            <v>2054</v>
          </cell>
          <cell r="F81">
            <v>2054</v>
          </cell>
          <cell r="G81">
            <v>2054</v>
          </cell>
          <cell r="H81">
            <v>2054</v>
          </cell>
          <cell r="I81">
            <v>2054</v>
          </cell>
          <cell r="J81">
            <v>2054</v>
          </cell>
          <cell r="K81">
            <v>2054</v>
          </cell>
          <cell r="L81">
            <v>2054</v>
          </cell>
          <cell r="M81">
            <v>2054</v>
          </cell>
          <cell r="N81">
            <v>2054</v>
          </cell>
          <cell r="O81">
            <v>2054</v>
          </cell>
          <cell r="P81">
            <v>2054</v>
          </cell>
          <cell r="Q81">
            <v>2016</v>
          </cell>
          <cell r="R81">
            <v>2016</v>
          </cell>
          <cell r="S81">
            <v>2016</v>
          </cell>
          <cell r="T81">
            <v>2016</v>
          </cell>
          <cell r="U81">
            <v>2016</v>
          </cell>
          <cell r="V81">
            <v>2016</v>
          </cell>
          <cell r="W81">
            <v>2016</v>
          </cell>
          <cell r="X81">
            <v>2016</v>
          </cell>
          <cell r="Y81">
            <v>2016</v>
          </cell>
          <cell r="Z81">
            <v>2016</v>
          </cell>
          <cell r="AA81">
            <v>2016</v>
          </cell>
          <cell r="AB81" t="str">
            <v xml:space="preserve">No Aplica </v>
          </cell>
          <cell r="AC81" t="str">
            <v xml:space="preserve">No Aplica </v>
          </cell>
          <cell r="AD81" t="str">
            <v>No Aplica</v>
          </cell>
          <cell r="AE81" t="str">
            <v>No Aplica</v>
          </cell>
          <cell r="AF81" t="str">
            <v>No Aplica</v>
          </cell>
          <cell r="AG81" t="str">
            <v>No Aplica</v>
          </cell>
          <cell r="AH81">
            <v>2016</v>
          </cell>
          <cell r="AI81">
            <v>769</v>
          </cell>
          <cell r="AJ81" t="str">
            <v>Javier Martinez Castelar</v>
          </cell>
          <cell r="AK81" t="str">
            <v>M</v>
          </cell>
          <cell r="AL81" t="str">
            <v>Actor Beneficiado</v>
          </cell>
          <cell r="AM81">
            <v>1</v>
          </cell>
          <cell r="AN81" t="str">
            <v>Miembro de Partido político, movimiento y/o grupo significativo de ciudadanos</v>
          </cell>
          <cell r="AO81" t="str">
            <v>Candidato</v>
          </cell>
          <cell r="AP81" t="str">
            <v>No disponible</v>
          </cell>
          <cell r="AQ81" t="str">
            <v>No Aplica</v>
          </cell>
          <cell r="AR81" t="str">
            <v>No Aplica</v>
          </cell>
          <cell r="AS81" t="str">
            <v>No Aplica</v>
          </cell>
          <cell r="AT81" t="str">
            <v>No Disponible</v>
          </cell>
          <cell r="AU81">
            <v>1</v>
          </cell>
          <cell r="AV81">
            <v>1</v>
          </cell>
          <cell r="AW81">
            <v>1</v>
          </cell>
          <cell r="AX81">
            <v>1</v>
          </cell>
          <cell r="AY81">
            <v>1</v>
          </cell>
          <cell r="AZ81">
            <v>1</v>
          </cell>
          <cell r="BA81" t="str">
            <v>Personería Municipal</v>
          </cell>
          <cell r="BB81" t="str">
            <v>Personero Municipal</v>
          </cell>
          <cell r="BC81" t="str">
            <v>No disponible</v>
          </cell>
          <cell r="BD81" t="str">
            <v>No disponible</v>
          </cell>
          <cell r="BE81" t="str">
            <v>No disponible</v>
          </cell>
          <cell r="BF81" t="str">
            <v>Corporación Político-Administrativa</v>
          </cell>
          <cell r="BG81" t="str">
            <v>No</v>
          </cell>
          <cell r="BH81" t="str">
            <v>No Aplica</v>
          </cell>
        </row>
        <row r="82">
          <cell r="A82">
            <v>770</v>
          </cell>
          <cell r="C82">
            <v>3</v>
          </cell>
          <cell r="D82">
            <v>319</v>
          </cell>
          <cell r="E82">
            <v>2055</v>
          </cell>
          <cell r="F82">
            <v>1</v>
          </cell>
          <cell r="G82">
            <v>1</v>
          </cell>
          <cell r="H82">
            <v>1</v>
          </cell>
          <cell r="I82">
            <v>1</v>
          </cell>
          <cell r="J82">
            <v>1</v>
          </cell>
          <cell r="K82">
            <v>1</v>
          </cell>
          <cell r="L82">
            <v>1</v>
          </cell>
          <cell r="M82">
            <v>1</v>
          </cell>
          <cell r="N82">
            <v>1</v>
          </cell>
          <cell r="O82">
            <v>1</v>
          </cell>
          <cell r="P82">
            <v>1</v>
          </cell>
          <cell r="Q82">
            <v>2016</v>
          </cell>
          <cell r="R82">
            <v>2016</v>
          </cell>
          <cell r="S82">
            <v>2016</v>
          </cell>
          <cell r="T82">
            <v>2016</v>
          </cell>
          <cell r="U82">
            <v>2016</v>
          </cell>
          <cell r="V82">
            <v>2016</v>
          </cell>
          <cell r="W82">
            <v>2016</v>
          </cell>
          <cell r="X82">
            <v>2016</v>
          </cell>
          <cell r="Y82">
            <v>2016</v>
          </cell>
          <cell r="Z82">
            <v>2016</v>
          </cell>
          <cell r="AA82">
            <v>2016</v>
          </cell>
          <cell r="AB82" t="str">
            <v>Investigado</v>
          </cell>
          <cell r="AC82" t="str">
            <v>No Disponible</v>
          </cell>
          <cell r="AD82" t="str">
            <v>Penal</v>
          </cell>
          <cell r="AE82" t="str">
            <v>Investigación</v>
          </cell>
          <cell r="AF82" t="str">
            <v>Fiscalía General de la Nación</v>
          </cell>
          <cell r="AG82">
            <v>2017</v>
          </cell>
          <cell r="AH82">
            <v>1</v>
          </cell>
          <cell r="AI82">
            <v>770</v>
          </cell>
          <cell r="AJ82" t="str">
            <v>Jorge Eliécer Villalba Ballesteros</v>
          </cell>
          <cell r="AK82" t="str">
            <v>M</v>
          </cell>
          <cell r="AL82" t="str">
            <v>Actor involucrado</v>
          </cell>
          <cell r="AM82">
            <v>3</v>
          </cell>
          <cell r="AN82" t="str">
            <v>Autoridad electa por votación popular</v>
          </cell>
          <cell r="AO82" t="str">
            <v>Concejal</v>
          </cell>
          <cell r="AP82">
            <v>3</v>
          </cell>
          <cell r="AQ82" t="str">
            <v>No Aplica</v>
          </cell>
          <cell r="AR82" t="str">
            <v>No Aplica</v>
          </cell>
          <cell r="AS82" t="str">
            <v>No Aplica</v>
          </cell>
          <cell r="AT82" t="str">
            <v>No Disponible</v>
          </cell>
          <cell r="AU82">
            <v>3</v>
          </cell>
          <cell r="AV82">
            <v>3</v>
          </cell>
          <cell r="AW82">
            <v>3</v>
          </cell>
          <cell r="AX82">
            <v>3</v>
          </cell>
          <cell r="AY82">
            <v>3</v>
          </cell>
          <cell r="AZ82">
            <v>3</v>
          </cell>
          <cell r="BA82" t="str">
            <v>Concejo Municipal de Moñitos</v>
          </cell>
          <cell r="BB82" t="str">
            <v xml:space="preserve">Concejal </v>
          </cell>
          <cell r="BC82" t="str">
            <v>2016-2019</v>
          </cell>
          <cell r="BD82">
            <v>2016</v>
          </cell>
          <cell r="BE82">
            <v>2019</v>
          </cell>
          <cell r="BF82" t="str">
            <v>Corporación Político-Administrativa</v>
          </cell>
          <cell r="BG82" t="str">
            <v>Si</v>
          </cell>
          <cell r="BH82" t="str">
            <v>Partido Liberal Colombiano</v>
          </cell>
        </row>
        <row r="83">
          <cell r="A83">
            <v>771</v>
          </cell>
          <cell r="C83">
            <v>8</v>
          </cell>
          <cell r="D83">
            <v>319</v>
          </cell>
          <cell r="E83">
            <v>2056</v>
          </cell>
          <cell r="F83">
            <v>1</v>
          </cell>
          <cell r="G83">
            <v>1</v>
          </cell>
          <cell r="H83">
            <v>1</v>
          </cell>
          <cell r="I83">
            <v>1</v>
          </cell>
          <cell r="J83">
            <v>1</v>
          </cell>
          <cell r="K83">
            <v>1</v>
          </cell>
          <cell r="L83">
            <v>1</v>
          </cell>
          <cell r="M83">
            <v>1</v>
          </cell>
          <cell r="N83">
            <v>1</v>
          </cell>
          <cell r="O83">
            <v>1</v>
          </cell>
          <cell r="P83">
            <v>1</v>
          </cell>
          <cell r="Q83">
            <v>2016</v>
          </cell>
          <cell r="R83">
            <v>2016</v>
          </cell>
          <cell r="S83">
            <v>2016</v>
          </cell>
          <cell r="T83">
            <v>2016</v>
          </cell>
          <cell r="U83">
            <v>2016</v>
          </cell>
          <cell r="V83">
            <v>2016</v>
          </cell>
          <cell r="W83">
            <v>2016</v>
          </cell>
          <cell r="X83">
            <v>2016</v>
          </cell>
          <cell r="Y83">
            <v>2016</v>
          </cell>
          <cell r="Z83">
            <v>2016</v>
          </cell>
          <cell r="AA83">
            <v>2016</v>
          </cell>
          <cell r="AB83" t="str">
            <v>Investigado</v>
          </cell>
          <cell r="AC83" t="str">
            <v>No Disponible</v>
          </cell>
          <cell r="AD83" t="str">
            <v>Penal</v>
          </cell>
          <cell r="AE83" t="str">
            <v>Investigación</v>
          </cell>
          <cell r="AF83" t="str">
            <v>Fiscalía General de la Nación</v>
          </cell>
          <cell r="AG83">
            <v>2017</v>
          </cell>
          <cell r="AH83">
            <v>1</v>
          </cell>
          <cell r="AI83">
            <v>771</v>
          </cell>
          <cell r="AJ83" t="str">
            <v>Jorge Enrique Medina García</v>
          </cell>
          <cell r="AK83" t="str">
            <v>M</v>
          </cell>
          <cell r="AL83" t="str">
            <v>Actor involucrado</v>
          </cell>
          <cell r="AM83">
            <v>3</v>
          </cell>
          <cell r="AN83" t="str">
            <v>Autoridad electa por votación popular</v>
          </cell>
          <cell r="AO83" t="str">
            <v>Concejal</v>
          </cell>
          <cell r="AP83">
            <v>3</v>
          </cell>
          <cell r="AQ83" t="str">
            <v>No Aplica</v>
          </cell>
          <cell r="AR83" t="str">
            <v>No Aplica</v>
          </cell>
          <cell r="AS83" t="str">
            <v>No Aplica</v>
          </cell>
          <cell r="AT83" t="str">
            <v>No Disponible</v>
          </cell>
          <cell r="AU83">
            <v>3</v>
          </cell>
          <cell r="AV83">
            <v>3</v>
          </cell>
          <cell r="AW83">
            <v>3</v>
          </cell>
          <cell r="AX83">
            <v>3</v>
          </cell>
          <cell r="AY83">
            <v>3</v>
          </cell>
          <cell r="AZ83">
            <v>3</v>
          </cell>
          <cell r="BA83" t="str">
            <v>Concejo Municipal de Moñitos</v>
          </cell>
          <cell r="BB83" t="str">
            <v xml:space="preserve">Concejal </v>
          </cell>
          <cell r="BC83" t="str">
            <v>2016-2019</v>
          </cell>
          <cell r="BD83">
            <v>2016</v>
          </cell>
          <cell r="BE83">
            <v>2019</v>
          </cell>
          <cell r="BF83" t="str">
            <v>Corporación Político-Administrativa</v>
          </cell>
          <cell r="BG83" t="str">
            <v>Si</v>
          </cell>
          <cell r="BH83" t="str">
            <v>Partido Liberal Colombiano</v>
          </cell>
        </row>
        <row r="84">
          <cell r="A84">
            <v>772</v>
          </cell>
          <cell r="C84">
            <v>6</v>
          </cell>
          <cell r="D84">
            <v>319</v>
          </cell>
          <cell r="E84">
            <v>2061</v>
          </cell>
          <cell r="F84">
            <v>1</v>
          </cell>
          <cell r="G84">
            <v>1</v>
          </cell>
          <cell r="H84">
            <v>1</v>
          </cell>
          <cell r="I84">
            <v>1</v>
          </cell>
          <cell r="J84">
            <v>1</v>
          </cell>
          <cell r="K84">
            <v>1</v>
          </cell>
          <cell r="L84">
            <v>1</v>
          </cell>
          <cell r="M84">
            <v>1</v>
          </cell>
          <cell r="N84">
            <v>1</v>
          </cell>
          <cell r="O84">
            <v>1</v>
          </cell>
          <cell r="P84">
            <v>1</v>
          </cell>
          <cell r="Q84">
            <v>2016</v>
          </cell>
          <cell r="R84">
            <v>2016</v>
          </cell>
          <cell r="S84">
            <v>2016</v>
          </cell>
          <cell r="T84">
            <v>2016</v>
          </cell>
          <cell r="U84">
            <v>2016</v>
          </cell>
          <cell r="V84">
            <v>2016</v>
          </cell>
          <cell r="W84">
            <v>2016</v>
          </cell>
          <cell r="X84">
            <v>2016</v>
          </cell>
          <cell r="Y84">
            <v>2016</v>
          </cell>
          <cell r="Z84">
            <v>2016</v>
          </cell>
          <cell r="AA84">
            <v>2016</v>
          </cell>
          <cell r="AB84" t="str">
            <v>Investigado</v>
          </cell>
          <cell r="AC84" t="str">
            <v>No Disponible</v>
          </cell>
          <cell r="AD84" t="str">
            <v>Penal</v>
          </cell>
          <cell r="AE84" t="str">
            <v>Investigación</v>
          </cell>
          <cell r="AF84" t="str">
            <v>Fiscalía General de la Nación</v>
          </cell>
          <cell r="AG84">
            <v>2017</v>
          </cell>
          <cell r="AH84">
            <v>1</v>
          </cell>
          <cell r="AI84">
            <v>772</v>
          </cell>
          <cell r="AJ84" t="str">
            <v>Roger Javier López Sanchez</v>
          </cell>
          <cell r="AK84" t="str">
            <v>M</v>
          </cell>
          <cell r="AL84" t="str">
            <v>Actor involucrado</v>
          </cell>
          <cell r="AM84">
            <v>3</v>
          </cell>
          <cell r="AN84" t="str">
            <v>Autoridad electa por votación popular</v>
          </cell>
          <cell r="AO84" t="str">
            <v>Concejal</v>
          </cell>
          <cell r="AP84">
            <v>3</v>
          </cell>
          <cell r="AQ84" t="str">
            <v>No Aplica</v>
          </cell>
          <cell r="AR84" t="str">
            <v>No Aplica</v>
          </cell>
          <cell r="AS84" t="str">
            <v>No Aplica</v>
          </cell>
          <cell r="AT84" t="str">
            <v>No Disponible</v>
          </cell>
          <cell r="AU84">
            <v>3</v>
          </cell>
          <cell r="AV84">
            <v>3</v>
          </cell>
          <cell r="AW84">
            <v>3</v>
          </cell>
          <cell r="AX84">
            <v>3</v>
          </cell>
          <cell r="AY84">
            <v>3</v>
          </cell>
          <cell r="AZ84">
            <v>3</v>
          </cell>
          <cell r="BA84" t="str">
            <v>Concejo Municipal de Moñitos</v>
          </cell>
          <cell r="BB84" t="str">
            <v xml:space="preserve">Concejal </v>
          </cell>
          <cell r="BC84" t="str">
            <v>2016-2019</v>
          </cell>
          <cell r="BD84">
            <v>2016</v>
          </cell>
          <cell r="BE84">
            <v>2019</v>
          </cell>
          <cell r="BF84" t="str">
            <v>Corporación Político-Administrativa</v>
          </cell>
          <cell r="BG84" t="str">
            <v>Si</v>
          </cell>
          <cell r="BH84" t="str">
            <v>Alianza Social Independiente-ASI</v>
          </cell>
        </row>
        <row r="85">
          <cell r="A85">
            <v>773</v>
          </cell>
          <cell r="C85">
            <v>5</v>
          </cell>
          <cell r="D85">
            <v>319</v>
          </cell>
          <cell r="E85">
            <v>2057</v>
          </cell>
          <cell r="F85">
            <v>1</v>
          </cell>
          <cell r="G85">
            <v>1</v>
          </cell>
          <cell r="H85">
            <v>1</v>
          </cell>
          <cell r="I85">
            <v>1</v>
          </cell>
          <cell r="J85">
            <v>1</v>
          </cell>
          <cell r="K85">
            <v>1</v>
          </cell>
          <cell r="L85">
            <v>1</v>
          </cell>
          <cell r="M85">
            <v>1</v>
          </cell>
          <cell r="N85">
            <v>1</v>
          </cell>
          <cell r="O85">
            <v>1</v>
          </cell>
          <cell r="P85">
            <v>1</v>
          </cell>
          <cell r="Q85">
            <v>2016</v>
          </cell>
          <cell r="R85">
            <v>2016</v>
          </cell>
          <cell r="S85">
            <v>2016</v>
          </cell>
          <cell r="T85">
            <v>2016</v>
          </cell>
          <cell r="U85">
            <v>2016</v>
          </cell>
          <cell r="V85">
            <v>2016</v>
          </cell>
          <cell r="W85">
            <v>2016</v>
          </cell>
          <cell r="X85">
            <v>2016</v>
          </cell>
          <cell r="Y85">
            <v>2016</v>
          </cell>
          <cell r="Z85">
            <v>2016</v>
          </cell>
          <cell r="AA85">
            <v>2016</v>
          </cell>
          <cell r="AB85" t="str">
            <v>Investigado</v>
          </cell>
          <cell r="AC85" t="str">
            <v>No Disponible</v>
          </cell>
          <cell r="AD85" t="str">
            <v>Penal</v>
          </cell>
          <cell r="AE85" t="str">
            <v>Investigación</v>
          </cell>
          <cell r="AF85" t="str">
            <v>Fiscalía General de la Nación</v>
          </cell>
          <cell r="AG85">
            <v>2017</v>
          </cell>
          <cell r="AH85">
            <v>1</v>
          </cell>
          <cell r="AI85">
            <v>773</v>
          </cell>
          <cell r="AJ85" t="str">
            <v>Sergio Antonio Negrete Arrázola</v>
          </cell>
          <cell r="AK85" t="str">
            <v>M</v>
          </cell>
          <cell r="AL85" t="str">
            <v>Actor involucrado</v>
          </cell>
          <cell r="AM85">
            <v>3</v>
          </cell>
          <cell r="AN85" t="str">
            <v>Autoridad electa por votación popular</v>
          </cell>
          <cell r="AO85" t="str">
            <v>Concejal</v>
          </cell>
          <cell r="AP85">
            <v>3</v>
          </cell>
          <cell r="AQ85" t="str">
            <v>No Aplica</v>
          </cell>
          <cell r="AR85" t="str">
            <v>No Aplica</v>
          </cell>
          <cell r="AS85" t="str">
            <v>No Aplica</v>
          </cell>
          <cell r="AT85" t="str">
            <v>No Disponible</v>
          </cell>
          <cell r="AU85">
            <v>3</v>
          </cell>
          <cell r="AV85">
            <v>3</v>
          </cell>
          <cell r="AW85">
            <v>3</v>
          </cell>
          <cell r="AX85">
            <v>3</v>
          </cell>
          <cell r="AY85">
            <v>3</v>
          </cell>
          <cell r="AZ85">
            <v>3</v>
          </cell>
          <cell r="BA85" t="str">
            <v>Concejo Municipal de Moñitos</v>
          </cell>
          <cell r="BB85" t="str">
            <v xml:space="preserve">Concejal  </v>
          </cell>
          <cell r="BC85" t="str">
            <v>2016-2019</v>
          </cell>
          <cell r="BD85">
            <v>2016</v>
          </cell>
          <cell r="BE85">
            <v>2019</v>
          </cell>
          <cell r="BF85" t="str">
            <v>Corporación Político-Administrativa</v>
          </cell>
          <cell r="BG85" t="str">
            <v>Si</v>
          </cell>
          <cell r="BH85" t="str">
            <v>Partido Liberal Colombiano</v>
          </cell>
        </row>
        <row r="86">
          <cell r="A86">
            <v>739</v>
          </cell>
          <cell r="C86">
            <v>4</v>
          </cell>
          <cell r="D86">
            <v>320</v>
          </cell>
          <cell r="E86">
            <v>2168</v>
          </cell>
          <cell r="F86">
            <v>1</v>
          </cell>
          <cell r="G86">
            <v>1</v>
          </cell>
          <cell r="H86">
            <v>1</v>
          </cell>
          <cell r="I86">
            <v>1</v>
          </cell>
          <cell r="J86">
            <v>1</v>
          </cell>
          <cell r="K86">
            <v>1</v>
          </cell>
          <cell r="L86">
            <v>1</v>
          </cell>
          <cell r="M86">
            <v>1</v>
          </cell>
          <cell r="N86">
            <v>1</v>
          </cell>
          <cell r="O86">
            <v>1</v>
          </cell>
          <cell r="P86">
            <v>1</v>
          </cell>
          <cell r="Q86">
            <v>2016</v>
          </cell>
          <cell r="R86">
            <v>2016</v>
          </cell>
          <cell r="S86">
            <v>2016</v>
          </cell>
          <cell r="T86">
            <v>2016</v>
          </cell>
          <cell r="U86">
            <v>2016</v>
          </cell>
          <cell r="V86">
            <v>2016</v>
          </cell>
          <cell r="W86">
            <v>2016</v>
          </cell>
          <cell r="X86">
            <v>2016</v>
          </cell>
          <cell r="Y86">
            <v>2016</v>
          </cell>
          <cell r="Z86">
            <v>2016</v>
          </cell>
          <cell r="AA86">
            <v>2016</v>
          </cell>
          <cell r="AB86" t="str">
            <v>Sancionado disciplinariamente</v>
          </cell>
          <cell r="AC86" t="str">
            <v>Destituido e inhabilitado por 12 años</v>
          </cell>
          <cell r="AD86" t="str">
            <v>Disciplinaria</v>
          </cell>
          <cell r="AE86" t="str">
            <v>Fallo: Sanción</v>
          </cell>
          <cell r="AF86" t="str">
            <v>Procuraduría General de la Nación</v>
          </cell>
          <cell r="AG86">
            <v>2018</v>
          </cell>
          <cell r="AH86">
            <v>2</v>
          </cell>
          <cell r="AI86">
            <v>739</v>
          </cell>
          <cell r="AJ86" t="str">
            <v>Henry Bohórquez</v>
          </cell>
          <cell r="AK86" t="str">
            <v>M</v>
          </cell>
          <cell r="AL86" t="str">
            <v>Actor involucrado</v>
          </cell>
          <cell r="AM86">
            <v>3</v>
          </cell>
          <cell r="AN86" t="str">
            <v>Autoridad electa por votación popular</v>
          </cell>
          <cell r="AO86" t="str">
            <v>Concejal</v>
          </cell>
          <cell r="AP86">
            <v>3</v>
          </cell>
          <cell r="AQ86" t="str">
            <v>No Aplica</v>
          </cell>
          <cell r="AR86" t="str">
            <v>No Aplica</v>
          </cell>
          <cell r="AS86" t="str">
            <v>No Aplica</v>
          </cell>
          <cell r="AT86" t="str">
            <v>No Disponible</v>
          </cell>
          <cell r="AU86">
            <v>3</v>
          </cell>
          <cell r="AV86">
            <v>3</v>
          </cell>
          <cell r="AW86">
            <v>3</v>
          </cell>
          <cell r="AX86">
            <v>3</v>
          </cell>
          <cell r="AY86">
            <v>3</v>
          </cell>
          <cell r="AZ86">
            <v>3</v>
          </cell>
          <cell r="BA86" t="str">
            <v>Concejo Municipal de El Rosal-Cundinamarca</v>
          </cell>
          <cell r="BB86" t="str">
            <v xml:space="preserve">Concejal </v>
          </cell>
          <cell r="BC86" t="str">
            <v>2016-2019</v>
          </cell>
          <cell r="BD86">
            <v>2016</v>
          </cell>
          <cell r="BE86">
            <v>2019</v>
          </cell>
          <cell r="BF86" t="str">
            <v>Corporación Político-Administrativa</v>
          </cell>
          <cell r="BG86" t="str">
            <v>No</v>
          </cell>
          <cell r="BH86" t="str">
            <v>Partido Liberal Colombiano</v>
          </cell>
        </row>
        <row r="87">
          <cell r="A87">
            <v>740</v>
          </cell>
          <cell r="C87">
            <v>3</v>
          </cell>
          <cell r="D87">
            <v>320</v>
          </cell>
          <cell r="E87">
            <v>2169</v>
          </cell>
          <cell r="F87">
            <v>1</v>
          </cell>
          <cell r="G87">
            <v>1</v>
          </cell>
          <cell r="H87">
            <v>1</v>
          </cell>
          <cell r="I87">
            <v>1</v>
          </cell>
          <cell r="J87">
            <v>1</v>
          </cell>
          <cell r="K87">
            <v>1</v>
          </cell>
          <cell r="L87">
            <v>1</v>
          </cell>
          <cell r="M87">
            <v>1</v>
          </cell>
          <cell r="N87">
            <v>1</v>
          </cell>
          <cell r="O87">
            <v>1</v>
          </cell>
          <cell r="P87">
            <v>1</v>
          </cell>
          <cell r="Q87">
            <v>2016</v>
          </cell>
          <cell r="R87">
            <v>2016</v>
          </cell>
          <cell r="S87">
            <v>2016</v>
          </cell>
          <cell r="T87">
            <v>2016</v>
          </cell>
          <cell r="U87">
            <v>2016</v>
          </cell>
          <cell r="V87">
            <v>2016</v>
          </cell>
          <cell r="W87">
            <v>2016</v>
          </cell>
          <cell r="X87">
            <v>2016</v>
          </cell>
          <cell r="Y87">
            <v>2016</v>
          </cell>
          <cell r="Z87">
            <v>2016</v>
          </cell>
          <cell r="AA87">
            <v>2016</v>
          </cell>
          <cell r="AB87" t="str">
            <v>Sancionado disciplinariamente</v>
          </cell>
          <cell r="AC87" t="str">
            <v>Destituido e inhabilitado por 12 años</v>
          </cell>
          <cell r="AD87" t="str">
            <v>Disciplinaria</v>
          </cell>
          <cell r="AE87" t="str">
            <v>Fallo: Sanción</v>
          </cell>
          <cell r="AF87" t="str">
            <v>Procuraduría General de la Nación</v>
          </cell>
          <cell r="AG87">
            <v>2018</v>
          </cell>
          <cell r="AH87">
            <v>2</v>
          </cell>
          <cell r="AI87">
            <v>740</v>
          </cell>
          <cell r="AJ87" t="str">
            <v>Hernando Clavijo</v>
          </cell>
          <cell r="AK87" t="str">
            <v>M</v>
          </cell>
          <cell r="AL87" t="str">
            <v>Actor involucrado</v>
          </cell>
          <cell r="AM87">
            <v>3</v>
          </cell>
          <cell r="AN87" t="str">
            <v>Autoridad electa por votación popular</v>
          </cell>
          <cell r="AO87" t="str">
            <v>Concejal</v>
          </cell>
          <cell r="AP87">
            <v>3</v>
          </cell>
          <cell r="AQ87" t="str">
            <v>No Aplica</v>
          </cell>
          <cell r="AR87" t="str">
            <v>No Aplica</v>
          </cell>
          <cell r="AS87" t="str">
            <v>No Aplica</v>
          </cell>
          <cell r="AT87" t="str">
            <v>No Disponible</v>
          </cell>
          <cell r="AU87">
            <v>3</v>
          </cell>
          <cell r="AV87">
            <v>3</v>
          </cell>
          <cell r="AW87">
            <v>3</v>
          </cell>
          <cell r="AX87">
            <v>3</v>
          </cell>
          <cell r="AY87">
            <v>3</v>
          </cell>
          <cell r="AZ87">
            <v>3</v>
          </cell>
          <cell r="BA87" t="str">
            <v>Concejo Municipal de El Rosal-Cundinamarca</v>
          </cell>
          <cell r="BB87" t="str">
            <v xml:space="preserve">Concejal </v>
          </cell>
          <cell r="BC87" t="str">
            <v>2016-2019</v>
          </cell>
          <cell r="BD87">
            <v>2016</v>
          </cell>
          <cell r="BE87">
            <v>2019</v>
          </cell>
          <cell r="BF87" t="str">
            <v>Corporación Político-Administrativa</v>
          </cell>
          <cell r="BG87" t="str">
            <v>No</v>
          </cell>
          <cell r="BH87" t="str">
            <v>Centro Democrático</v>
          </cell>
        </row>
        <row r="88">
          <cell r="A88">
            <v>741</v>
          </cell>
          <cell r="B88">
            <v>6</v>
          </cell>
          <cell r="C88">
            <v>1</v>
          </cell>
          <cell r="D88">
            <v>320</v>
          </cell>
          <cell r="E88">
            <v>2167</v>
          </cell>
          <cell r="F88">
            <v>1</v>
          </cell>
          <cell r="G88" t="str">
            <v>2016, El Rosal, Cundinamarca, Corrupción Administrativa, Sanción alcalde (2016-2019)</v>
          </cell>
          <cell r="H88" t="str">
            <v>¿ Cómo voy yo ahí?</v>
          </cell>
          <cell r="I88" t="str">
            <v>Alcalde de El Rosal, Hugo Arévalo, inhabilitado por cobros irregulares para dejar construir proyectos de vivienda</v>
          </cell>
          <cell r="J88" t="str">
            <v>A finales de 2015, con la salida de el alcalde de El Rosal Fernando Sánchez Hidalgo(2012-2015) , quedó aprobado en el municipio un Esquema de Ordenamiento Territorial-EOT para convertir algunas hectáreas en suelo apto para urbanizar. Con la llegada del nuevo mandatario, Hugo Arévalo (2016-2019) , aparecieron las denuncias por cobros y exigencias de éste a los propietarios de los predios para dejarlos construir. El alcalde pedía desde casas hasta altos porcentajes de dinero. En 2017, la Procuraduría General de la Nación formuló cargos en contra del mandatario por la exigencia de una casa por cada hectárea utilizada en proyectos de vivienda y también por la exigencia de 8 mil millones de pesos a un constructor. La medida también fue impuesta a los concejales Henry Bohorquez, Hernando Clavijo, Luz Adriana Sabogal, Jairo Hernán Pardo y Milton Chacón. En 2018, el alcalde fue destituido e inhabilitado por 18 años y los concejales vinculados al caso fueron destituidos e inhabilitados por 12 años.</v>
          </cell>
          <cell r="K88" t="str">
            <v>No</v>
          </cell>
          <cell r="L88" t="str">
            <v>CUNDINAMARCA</v>
          </cell>
          <cell r="M88" t="str">
            <v>EL ROSAL</v>
          </cell>
          <cell r="N88" t="str">
            <v>orden municipal</v>
          </cell>
          <cell r="O88" t="str">
            <v xml:space="preserve">Infraestructura y Transporte </v>
          </cell>
          <cell r="P88">
            <v>1</v>
          </cell>
          <cell r="Q88">
            <v>2016</v>
          </cell>
          <cell r="R88" t="str">
            <v xml:space="preserve">No Disponible </v>
          </cell>
          <cell r="S88" t="str">
            <v xml:space="preserve">No Disponible </v>
          </cell>
          <cell r="T88" t="str">
            <v xml:space="preserve">No Disponible </v>
          </cell>
          <cell r="U88" t="str">
            <v xml:space="preserve">No Disponible </v>
          </cell>
          <cell r="V88" t="str">
            <v>No aplica</v>
          </cell>
          <cell r="W88" t="str">
            <v>Derechos sociales, económicos y culturales</v>
          </cell>
          <cell r="X88" t="str">
            <v>Corrupción Administrativa</v>
          </cell>
          <cell r="Y88" t="str">
            <v>Pequeña corrupción</v>
          </cell>
          <cell r="Z88" t="str">
            <v>Función de Planeación</v>
          </cell>
          <cell r="AA88" t="str">
            <v>informe II 2016-2018</v>
          </cell>
          <cell r="AB88" t="str">
            <v>Sancionado disciplinariamente</v>
          </cell>
          <cell r="AC88" t="str">
            <v>Destituido e inhabilitado  por 18 años</v>
          </cell>
          <cell r="AD88" t="str">
            <v>Disciplinaria</v>
          </cell>
          <cell r="AE88" t="str">
            <v>Fallo: Sanción</v>
          </cell>
          <cell r="AF88" t="str">
            <v>Procuraduría General de la Nación</v>
          </cell>
          <cell r="AG88">
            <v>2018</v>
          </cell>
          <cell r="AH88">
            <v>2</v>
          </cell>
          <cell r="AI88">
            <v>741</v>
          </cell>
          <cell r="AJ88" t="str">
            <v>Hugo Orlando Arévalo</v>
          </cell>
          <cell r="AK88" t="str">
            <v>M</v>
          </cell>
          <cell r="AL88" t="str">
            <v>Actor involucrado</v>
          </cell>
          <cell r="AM88">
            <v>3</v>
          </cell>
          <cell r="AN88" t="str">
            <v>Autoridad electa por votación popular</v>
          </cell>
          <cell r="AO88" t="str">
            <v>Alcalde</v>
          </cell>
          <cell r="AP88">
            <v>3</v>
          </cell>
          <cell r="AQ88" t="str">
            <v>No Aplica</v>
          </cell>
          <cell r="AR88" t="str">
            <v>No Aplica</v>
          </cell>
          <cell r="AS88" t="str">
            <v>No Aplica</v>
          </cell>
          <cell r="AT88" t="str">
            <v>No Disponible</v>
          </cell>
          <cell r="AU88">
            <v>3</v>
          </cell>
          <cell r="AV88">
            <v>3</v>
          </cell>
          <cell r="AW88">
            <v>3</v>
          </cell>
          <cell r="AX88">
            <v>3</v>
          </cell>
          <cell r="AY88">
            <v>3</v>
          </cell>
          <cell r="AZ88">
            <v>3</v>
          </cell>
          <cell r="BA88" t="str">
            <v>Alcaldía Municipal de El Rosal-Cundinamarca</v>
          </cell>
          <cell r="BB88" t="str">
            <v>Alcalde</v>
          </cell>
          <cell r="BC88" t="str">
            <v>2016-2019</v>
          </cell>
          <cell r="BD88">
            <v>2016</v>
          </cell>
          <cell r="BE88">
            <v>2019</v>
          </cell>
          <cell r="BF88" t="str">
            <v>Rama Ejecutiva</v>
          </cell>
          <cell r="BG88" t="str">
            <v>Si</v>
          </cell>
          <cell r="BH88" t="str">
            <v>Otro</v>
          </cell>
        </row>
        <row r="89">
          <cell r="A89">
            <v>742</v>
          </cell>
          <cell r="C89">
            <v>6</v>
          </cell>
          <cell r="D89">
            <v>320</v>
          </cell>
          <cell r="E89">
            <v>2171</v>
          </cell>
          <cell r="F89">
            <v>1</v>
          </cell>
          <cell r="G89">
            <v>1</v>
          </cell>
          <cell r="H89">
            <v>1</v>
          </cell>
          <cell r="I89">
            <v>1</v>
          </cell>
          <cell r="J89">
            <v>1</v>
          </cell>
          <cell r="K89">
            <v>1</v>
          </cell>
          <cell r="L89">
            <v>1</v>
          </cell>
          <cell r="M89">
            <v>1</v>
          </cell>
          <cell r="N89">
            <v>1</v>
          </cell>
          <cell r="O89">
            <v>1</v>
          </cell>
          <cell r="P89">
            <v>1</v>
          </cell>
          <cell r="Q89">
            <v>2016</v>
          </cell>
          <cell r="R89">
            <v>2016</v>
          </cell>
          <cell r="S89">
            <v>2016</v>
          </cell>
          <cell r="T89">
            <v>2016</v>
          </cell>
          <cell r="U89">
            <v>2016</v>
          </cell>
          <cell r="V89">
            <v>2016</v>
          </cell>
          <cell r="W89">
            <v>2016</v>
          </cell>
          <cell r="X89">
            <v>2016</v>
          </cell>
          <cell r="Y89">
            <v>2016</v>
          </cell>
          <cell r="Z89">
            <v>2016</v>
          </cell>
          <cell r="AA89">
            <v>2016</v>
          </cell>
          <cell r="AB89" t="str">
            <v>Sancionado disciplinariamente</v>
          </cell>
          <cell r="AC89" t="str">
            <v>Destituido e inhabilitado por 12 años</v>
          </cell>
          <cell r="AD89" t="str">
            <v>Disciplinaria</v>
          </cell>
          <cell r="AE89" t="str">
            <v>Fallo: Sanción</v>
          </cell>
          <cell r="AF89" t="str">
            <v>Procuraduría General de la Nación</v>
          </cell>
          <cell r="AG89">
            <v>2018</v>
          </cell>
          <cell r="AH89">
            <v>2</v>
          </cell>
          <cell r="AI89">
            <v>742</v>
          </cell>
          <cell r="AJ89" t="str">
            <v>Jairo Hernán Pardo</v>
          </cell>
          <cell r="AK89" t="str">
            <v>M</v>
          </cell>
          <cell r="AL89" t="str">
            <v>Actor involucrado</v>
          </cell>
          <cell r="AM89">
            <v>3</v>
          </cell>
          <cell r="AN89" t="str">
            <v>Autoridad electa por votación popular</v>
          </cell>
          <cell r="AO89" t="str">
            <v>Concejal</v>
          </cell>
          <cell r="AP89">
            <v>3</v>
          </cell>
          <cell r="AQ89" t="str">
            <v>No Aplica</v>
          </cell>
          <cell r="AR89" t="str">
            <v>No Aplica</v>
          </cell>
          <cell r="AS89" t="str">
            <v>No Aplica</v>
          </cell>
          <cell r="AT89" t="str">
            <v>No Disponible</v>
          </cell>
          <cell r="AU89">
            <v>3</v>
          </cell>
          <cell r="AV89">
            <v>3</v>
          </cell>
          <cell r="AW89">
            <v>3</v>
          </cell>
          <cell r="AX89">
            <v>3</v>
          </cell>
          <cell r="AY89">
            <v>3</v>
          </cell>
          <cell r="AZ89">
            <v>3</v>
          </cell>
          <cell r="BA89" t="str">
            <v>Concejo Municipal de El Rosal-Cundinamarca</v>
          </cell>
          <cell r="BB89" t="str">
            <v xml:space="preserve">Concejal </v>
          </cell>
          <cell r="BC89" t="str">
            <v>2016-2019</v>
          </cell>
          <cell r="BD89">
            <v>2016</v>
          </cell>
          <cell r="BE89">
            <v>2019</v>
          </cell>
          <cell r="BF89" t="str">
            <v>Corporación Político-Administrativa</v>
          </cell>
          <cell r="BG89" t="str">
            <v>No</v>
          </cell>
          <cell r="BH89" t="str">
            <v>Partido de la U</v>
          </cell>
        </row>
        <row r="90">
          <cell r="A90">
            <v>743</v>
          </cell>
          <cell r="C90">
            <v>5</v>
          </cell>
          <cell r="D90">
            <v>320</v>
          </cell>
          <cell r="E90">
            <v>2170</v>
          </cell>
          <cell r="F90">
            <v>1</v>
          </cell>
          <cell r="G90">
            <v>1</v>
          </cell>
          <cell r="H90">
            <v>1</v>
          </cell>
          <cell r="I90">
            <v>1</v>
          </cell>
          <cell r="J90">
            <v>1</v>
          </cell>
          <cell r="K90">
            <v>1</v>
          </cell>
          <cell r="L90">
            <v>1</v>
          </cell>
          <cell r="M90">
            <v>1</v>
          </cell>
          <cell r="N90">
            <v>1</v>
          </cell>
          <cell r="O90">
            <v>1</v>
          </cell>
          <cell r="P90">
            <v>1</v>
          </cell>
          <cell r="Q90">
            <v>2016</v>
          </cell>
          <cell r="R90">
            <v>2016</v>
          </cell>
          <cell r="S90">
            <v>2016</v>
          </cell>
          <cell r="T90">
            <v>2016</v>
          </cell>
          <cell r="U90">
            <v>2016</v>
          </cell>
          <cell r="V90">
            <v>2016</v>
          </cell>
          <cell r="W90">
            <v>2016</v>
          </cell>
          <cell r="X90">
            <v>2016</v>
          </cell>
          <cell r="Y90">
            <v>2016</v>
          </cell>
          <cell r="Z90">
            <v>2016</v>
          </cell>
          <cell r="AA90">
            <v>2016</v>
          </cell>
          <cell r="AB90" t="str">
            <v>Sancionado disciplinariamente</v>
          </cell>
          <cell r="AC90" t="str">
            <v>Destituido e inhabilitado por 12 años</v>
          </cell>
          <cell r="AD90" t="str">
            <v>Disciplinaria</v>
          </cell>
          <cell r="AE90" t="str">
            <v>Fallo: Sanción</v>
          </cell>
          <cell r="AF90" t="str">
            <v>Procuraduría General de la Nación</v>
          </cell>
          <cell r="AG90">
            <v>2018</v>
          </cell>
          <cell r="AH90">
            <v>2</v>
          </cell>
          <cell r="AI90">
            <v>743</v>
          </cell>
          <cell r="AJ90" t="str">
            <v>Luz Adriana Sabogal</v>
          </cell>
          <cell r="AK90" t="str">
            <v>F</v>
          </cell>
          <cell r="AL90" t="str">
            <v>Actor involucrado</v>
          </cell>
          <cell r="AM90">
            <v>3</v>
          </cell>
          <cell r="AN90" t="str">
            <v>Autoridad electa por votación popular</v>
          </cell>
          <cell r="AO90" t="str">
            <v>Concejal</v>
          </cell>
          <cell r="AP90">
            <v>3</v>
          </cell>
          <cell r="AQ90" t="str">
            <v>No Aplica</v>
          </cell>
          <cell r="AR90" t="str">
            <v>No Aplica</v>
          </cell>
          <cell r="AS90" t="str">
            <v>No Aplica</v>
          </cell>
          <cell r="AT90" t="str">
            <v>No Disponible</v>
          </cell>
          <cell r="AU90">
            <v>3</v>
          </cell>
          <cell r="AV90">
            <v>3</v>
          </cell>
          <cell r="AW90">
            <v>3</v>
          </cell>
          <cell r="AX90">
            <v>3</v>
          </cell>
          <cell r="AY90">
            <v>3</v>
          </cell>
          <cell r="AZ90">
            <v>3</v>
          </cell>
          <cell r="BA90" t="str">
            <v>Concejo Municipal de El Rosal-Cundinamarca</v>
          </cell>
          <cell r="BB90" t="str">
            <v xml:space="preserve">Concejal </v>
          </cell>
          <cell r="BC90" t="str">
            <v>2016-2019</v>
          </cell>
          <cell r="BD90">
            <v>2016</v>
          </cell>
          <cell r="BE90">
            <v>2019</v>
          </cell>
          <cell r="BF90" t="str">
            <v>Corporación Político-Administrativa</v>
          </cell>
          <cell r="BG90" t="str">
            <v>No</v>
          </cell>
          <cell r="BH90" t="str">
            <v>Centro Democrático</v>
          </cell>
        </row>
        <row r="91">
          <cell r="A91">
            <v>744</v>
          </cell>
          <cell r="C91">
            <v>2</v>
          </cell>
          <cell r="D91">
            <v>320</v>
          </cell>
          <cell r="E91">
            <v>2172</v>
          </cell>
          <cell r="F91">
            <v>1</v>
          </cell>
          <cell r="G91">
            <v>1</v>
          </cell>
          <cell r="H91">
            <v>1</v>
          </cell>
          <cell r="I91">
            <v>1</v>
          </cell>
          <cell r="J91">
            <v>1</v>
          </cell>
          <cell r="K91">
            <v>1</v>
          </cell>
          <cell r="L91">
            <v>1</v>
          </cell>
          <cell r="M91">
            <v>1</v>
          </cell>
          <cell r="N91">
            <v>1</v>
          </cell>
          <cell r="O91">
            <v>1</v>
          </cell>
          <cell r="P91">
            <v>1</v>
          </cell>
          <cell r="Q91">
            <v>2016</v>
          </cell>
          <cell r="R91">
            <v>2016</v>
          </cell>
          <cell r="S91">
            <v>2016</v>
          </cell>
          <cell r="T91">
            <v>2016</v>
          </cell>
          <cell r="U91">
            <v>2016</v>
          </cell>
          <cell r="V91">
            <v>2016</v>
          </cell>
          <cell r="W91">
            <v>2016</v>
          </cell>
          <cell r="X91">
            <v>2016</v>
          </cell>
          <cell r="Y91">
            <v>2016</v>
          </cell>
          <cell r="Z91">
            <v>2016</v>
          </cell>
          <cell r="AA91">
            <v>2016</v>
          </cell>
          <cell r="AB91" t="str">
            <v>Sancionado disciplinariamente</v>
          </cell>
          <cell r="AC91" t="str">
            <v>Destituido e inhabilitado por 12 años</v>
          </cell>
          <cell r="AD91" t="str">
            <v>Disciplinaria</v>
          </cell>
          <cell r="AE91" t="str">
            <v>Fallo: Sanción</v>
          </cell>
          <cell r="AF91" t="str">
            <v>Procuraduría General de la Nación</v>
          </cell>
          <cell r="AG91">
            <v>2018</v>
          </cell>
          <cell r="AH91">
            <v>2</v>
          </cell>
          <cell r="AI91">
            <v>744</v>
          </cell>
          <cell r="AJ91" t="str">
            <v>Milton Chacón</v>
          </cell>
          <cell r="AK91" t="str">
            <v>M</v>
          </cell>
          <cell r="AL91" t="str">
            <v>Actor involucrado</v>
          </cell>
          <cell r="AM91">
            <v>3</v>
          </cell>
          <cell r="AN91" t="str">
            <v>Autoridad electa por votación popular</v>
          </cell>
          <cell r="AO91" t="str">
            <v>Concejal</v>
          </cell>
          <cell r="AP91">
            <v>3</v>
          </cell>
          <cell r="AQ91" t="str">
            <v>No Aplica</v>
          </cell>
          <cell r="AR91" t="str">
            <v>No Aplica</v>
          </cell>
          <cell r="AS91" t="str">
            <v>No Aplica</v>
          </cell>
          <cell r="AT91" t="str">
            <v>No Disponible</v>
          </cell>
          <cell r="AU91">
            <v>3</v>
          </cell>
          <cell r="AV91">
            <v>3</v>
          </cell>
          <cell r="AW91">
            <v>3</v>
          </cell>
          <cell r="AX91">
            <v>3</v>
          </cell>
          <cell r="AY91">
            <v>3</v>
          </cell>
          <cell r="AZ91">
            <v>3</v>
          </cell>
          <cell r="BA91" t="str">
            <v>Concejo Municipal de El Rosal-Cundinamarca</v>
          </cell>
          <cell r="BB91" t="str">
            <v xml:space="preserve">Concejal </v>
          </cell>
          <cell r="BC91" t="str">
            <v>2016-2019</v>
          </cell>
          <cell r="BD91">
            <v>2016</v>
          </cell>
          <cell r="BE91">
            <v>2019</v>
          </cell>
          <cell r="BF91" t="str">
            <v>Corporación Político-Administrativa</v>
          </cell>
          <cell r="BG91" t="str">
            <v>No</v>
          </cell>
          <cell r="BH91" t="str">
            <v>Partido Alianza Verde</v>
          </cell>
        </row>
        <row r="92">
          <cell r="A92">
            <v>623</v>
          </cell>
          <cell r="C92">
            <v>2</v>
          </cell>
          <cell r="D92">
            <v>321</v>
          </cell>
          <cell r="E92">
            <v>2165</v>
          </cell>
          <cell r="F92">
            <v>1</v>
          </cell>
          <cell r="G92">
            <v>1</v>
          </cell>
          <cell r="H92">
            <v>1</v>
          </cell>
          <cell r="I92">
            <v>1</v>
          </cell>
          <cell r="J92">
            <v>1</v>
          </cell>
          <cell r="K92">
            <v>1</v>
          </cell>
          <cell r="L92">
            <v>1</v>
          </cell>
          <cell r="M92">
            <v>1</v>
          </cell>
          <cell r="N92">
            <v>1</v>
          </cell>
          <cell r="O92">
            <v>1</v>
          </cell>
          <cell r="P92">
            <v>1</v>
          </cell>
          <cell r="Q92">
            <v>2015</v>
          </cell>
          <cell r="R92">
            <v>2015</v>
          </cell>
          <cell r="S92">
            <v>2015</v>
          </cell>
          <cell r="T92">
            <v>2015</v>
          </cell>
          <cell r="U92">
            <v>2015</v>
          </cell>
          <cell r="V92">
            <v>2015</v>
          </cell>
          <cell r="W92">
            <v>2015</v>
          </cell>
          <cell r="X92">
            <v>2015</v>
          </cell>
          <cell r="Y92">
            <v>2015</v>
          </cell>
          <cell r="Z92">
            <v>2015</v>
          </cell>
          <cell r="AA92">
            <v>2015</v>
          </cell>
          <cell r="AB92" t="str">
            <v>Imputado</v>
          </cell>
          <cell r="AC92" t="str">
            <v>En libertad</v>
          </cell>
          <cell r="AD92" t="str">
            <v>Penal</v>
          </cell>
          <cell r="AE92" t="str">
            <v>Investigación</v>
          </cell>
          <cell r="AF92" t="str">
            <v>Fiscalía General de la Nación</v>
          </cell>
          <cell r="AG92">
            <v>2018</v>
          </cell>
          <cell r="AH92">
            <v>3</v>
          </cell>
          <cell r="AI92">
            <v>623</v>
          </cell>
          <cell r="AJ92" t="str">
            <v>César Fabián Villalba</v>
          </cell>
          <cell r="AK92" t="str">
            <v>M</v>
          </cell>
          <cell r="AL92" t="str">
            <v>Actor involucrado</v>
          </cell>
          <cell r="AM92">
            <v>3</v>
          </cell>
          <cell r="AN92" t="str">
            <v>Autoridad electa por votación popular</v>
          </cell>
          <cell r="AO92" t="str">
            <v>Alcalde</v>
          </cell>
          <cell r="AP92">
            <v>3</v>
          </cell>
          <cell r="AQ92" t="str">
            <v>No Aplica</v>
          </cell>
          <cell r="AR92" t="str">
            <v>No Aplica</v>
          </cell>
          <cell r="AS92" t="str">
            <v>No Aplica</v>
          </cell>
          <cell r="AT92" t="str">
            <v>Concierto para delinquir</v>
          </cell>
          <cell r="AU92" t="str">
            <v>Constreñimiento al sufragante</v>
          </cell>
          <cell r="AV92" t="str">
            <v>Corrupción al sufragante</v>
          </cell>
          <cell r="AW92" t="str">
            <v>Peculado</v>
          </cell>
          <cell r="AX92">
            <v>3</v>
          </cell>
          <cell r="AY92">
            <v>3</v>
          </cell>
          <cell r="AZ92">
            <v>3</v>
          </cell>
          <cell r="BA92" t="str">
            <v>Alcaldía Municipal de Girardot-Cundinamarca</v>
          </cell>
          <cell r="BB92" t="str">
            <v xml:space="preserve">Alcalde </v>
          </cell>
          <cell r="BC92" t="str">
            <v>2016-2019</v>
          </cell>
          <cell r="BD92">
            <v>2016</v>
          </cell>
          <cell r="BE92">
            <v>2019</v>
          </cell>
          <cell r="BF92" t="str">
            <v>Rama Ejecutiva</v>
          </cell>
          <cell r="BG92" t="str">
            <v>Si</v>
          </cell>
          <cell r="BH92" t="str">
            <v>Partido Cambio Radical</v>
          </cell>
        </row>
        <row r="93">
          <cell r="A93">
            <v>624</v>
          </cell>
          <cell r="B93">
            <v>2</v>
          </cell>
          <cell r="C93">
            <v>1</v>
          </cell>
          <cell r="D93">
            <v>321</v>
          </cell>
          <cell r="E93">
            <v>2166</v>
          </cell>
          <cell r="F93">
            <v>1</v>
          </cell>
          <cell r="G93" t="str">
            <v>2015, Girardot, Cundinamarca, Corrupción Política, Captura Alcalde (2016-2019)</v>
          </cell>
          <cell r="H93" t="str">
            <v>Mercados por votos</v>
          </cell>
          <cell r="I93" t="str">
            <v>Capturado alcalde de Girardot (2016-2019) por fraude electoral</v>
          </cell>
          <cell r="J93" t="str">
            <v>En las elecciones locales de octubre de 2015, el candidato y posteriormente alcalde electo César Fabián Villalba (2016-2019) cometió una serie de irregularidades junto con su antecesor Diego Escobar Guinea (2012-2015) para ganar las elecciones. Según las investigaciones de la Fiscalía General de la Nación, Villalba renunció a su cargo de Secretario de Desarrollo de Girardot para no estar inhabilitado como candidato. Paralelo a ello, el banco de proyectos de la alcaldía firmó y adicionó convenios por más de $ 1.400 millones de pesos en programas de nutrición y asistencia a víctimas del conflicto armado. Sin embargo, estos proyectos fueron utilizados para comprar kits de aseo y mercado con fines políticos para asegurar el voto por Villalba. La entrega de los kits y mercados estaba a cargo de candidatos al concejo y familiares de los mismos. Adicionalmente, al interior de la alcaldía se presionaba a los funcionarios para votar por el candidato para no perder sus puestos de trabajo. En 2016 el alcalde fue capturado para responder ante la justicia por estos hechos. En 2016 el alcalde se encontraba detenido por estos hechos. Sin embargo, en marzo del 2018 un juez concedió libertad a Villalba por vencimiento de términos en su proceso.</v>
          </cell>
          <cell r="K93" t="str">
            <v>No</v>
          </cell>
          <cell r="L93" t="str">
            <v>CUNDINAMARCA</v>
          </cell>
          <cell r="M93" t="str">
            <v>GIRARDOT</v>
          </cell>
          <cell r="N93" t="str">
            <v>orden municipal</v>
          </cell>
          <cell r="O93" t="str">
            <v>Electoral</v>
          </cell>
          <cell r="P93" t="str">
            <v>Octubre</v>
          </cell>
          <cell r="Q93">
            <v>2015</v>
          </cell>
          <cell r="R93">
            <v>2015</v>
          </cell>
          <cell r="S93" t="str">
            <v xml:space="preserve">No Disponible </v>
          </cell>
          <cell r="T93" t="str">
            <v xml:space="preserve">No Disponible </v>
          </cell>
          <cell r="U93" t="str">
            <v xml:space="preserve">No Disponible </v>
          </cell>
          <cell r="V93" t="str">
            <v>No aplica</v>
          </cell>
          <cell r="W93" t="str">
            <v>Derechos fundamentales, civiles y políticos</v>
          </cell>
          <cell r="X93" t="str">
            <v>Corrupción Política</v>
          </cell>
          <cell r="Y93" t="str">
            <v>Pequeña corrupción</v>
          </cell>
          <cell r="Z93" t="str">
            <v>Político/ Electoral</v>
          </cell>
          <cell r="AA93" t="str">
            <v>informe II 2016-2018</v>
          </cell>
          <cell r="AB93" t="str">
            <v>Imputado</v>
          </cell>
          <cell r="AC93" t="str">
            <v>En libertad</v>
          </cell>
          <cell r="AD93" t="str">
            <v>Penal</v>
          </cell>
          <cell r="AE93" t="str">
            <v>Investigación</v>
          </cell>
          <cell r="AF93" t="str">
            <v>Fiscalía General de la Nación</v>
          </cell>
          <cell r="AG93">
            <v>2018</v>
          </cell>
          <cell r="AH93">
            <v>3</v>
          </cell>
          <cell r="AI93">
            <v>624</v>
          </cell>
          <cell r="AJ93" t="str">
            <v>Diego Escobar Guinea</v>
          </cell>
          <cell r="AK93" t="str">
            <v>M</v>
          </cell>
          <cell r="AL93" t="str">
            <v>Actor involucrado</v>
          </cell>
          <cell r="AM93">
            <v>3</v>
          </cell>
          <cell r="AN93" t="str">
            <v>Autoridad electa por votación popular</v>
          </cell>
          <cell r="AO93" t="str">
            <v>Alcalde</v>
          </cell>
          <cell r="AP93">
            <v>3</v>
          </cell>
          <cell r="AQ93" t="str">
            <v>No Aplica</v>
          </cell>
          <cell r="AR93" t="str">
            <v>No Aplica</v>
          </cell>
          <cell r="AS93" t="str">
            <v>No Aplica</v>
          </cell>
          <cell r="AT93" t="str">
            <v>Concierto para delinquir</v>
          </cell>
          <cell r="AU93" t="str">
            <v>Constreñimiento al sufragante</v>
          </cell>
          <cell r="AV93" t="str">
            <v>Corrupción al sufragante</v>
          </cell>
          <cell r="AW93" t="str">
            <v>Peculado</v>
          </cell>
          <cell r="AX93">
            <v>3</v>
          </cell>
          <cell r="AY93">
            <v>3</v>
          </cell>
          <cell r="AZ93">
            <v>3</v>
          </cell>
          <cell r="BA93" t="str">
            <v>Alcaldía Municipal de Girardot -Cundinamarca</v>
          </cell>
          <cell r="BB93" t="str">
            <v>Alcalde</v>
          </cell>
          <cell r="BC93" t="str">
            <v>2012-2015</v>
          </cell>
          <cell r="BD93">
            <v>2012</v>
          </cell>
          <cell r="BE93">
            <v>2015</v>
          </cell>
          <cell r="BF93" t="str">
            <v>Rama Ejecutiva</v>
          </cell>
          <cell r="BG93" t="str">
            <v>Si</v>
          </cell>
          <cell r="BH93" t="str">
            <v>Partido Cambio Radical</v>
          </cell>
        </row>
        <row r="94">
          <cell r="A94">
            <v>214</v>
          </cell>
          <cell r="B94">
            <v>1</v>
          </cell>
          <cell r="C94">
            <v>1</v>
          </cell>
          <cell r="D94">
            <v>322</v>
          </cell>
          <cell r="E94">
            <v>2214</v>
          </cell>
          <cell r="F94">
            <v>1</v>
          </cell>
          <cell r="G94" t="str">
            <v>2011, Mogotes, Santander, Captura alcalde (2016-2019)</v>
          </cell>
          <cell r="H94" t="str">
            <v>Yo gestiono, Yo contrato, Yo superviso</v>
          </cell>
          <cell r="I94" t="str">
            <v>Capturado alcalde de Mogotes (2016-2019) por irregularidades en contratos cuando era funcionario público</v>
          </cell>
          <cell r="J94" t="str">
            <v>Entre 2008 y 2011, Doryam Jovanny Rodríguez Avellaneda quién fungía como Secretario de Gobierno del Municipio de Onzaga (Santander) y posteriormente elegido alcalde de Mogotes en 2015 cometió una serie de irregularidades contractuales. En 2009 el funcionario gestionó dos contratos con la Cooperativa "Gente Líder" por un monto cercano a los $50 millones de pesos. Uno para la elaboración de un manual de contratación y otro para realizar capacitación y asesoría en el proceso financiero de la Secretaría de Gobierno. La investigaciones realizadas por la Fiscalía General de la Nación determinaron que en el primer contrato el funcionario aparecía como supervisor del mismo y no se tuvieron en cuenta otros proponentes. En el segundo contrato, se comprobó que en 2008 ya se había realizado un contrato con el mismo objeto además de incluir funciones que ya eran inherentes a las de la Secretaría de Gobierno. En enero de 2017, el alcalde fue capturado.</v>
          </cell>
          <cell r="K94" t="str">
            <v>No</v>
          </cell>
          <cell r="L94" t="str">
            <v>SANTANDER</v>
          </cell>
          <cell r="M94" t="str">
            <v>MOGOTES</v>
          </cell>
          <cell r="N94" t="str">
            <v>orden municipal</v>
          </cell>
          <cell r="O94" t="str">
            <v>Función Pública</v>
          </cell>
          <cell r="P94">
            <v>1</v>
          </cell>
          <cell r="Q94">
            <v>2008</v>
          </cell>
          <cell r="R94">
            <v>2011</v>
          </cell>
          <cell r="S94" t="str">
            <v xml:space="preserve">No Disponible </v>
          </cell>
          <cell r="T94" t="str">
            <v xml:space="preserve">No Disponible </v>
          </cell>
          <cell r="U94" t="str">
            <v xml:space="preserve">No Disponible </v>
          </cell>
          <cell r="V94" t="str">
            <v>No aplica</v>
          </cell>
          <cell r="W94" t="str">
            <v>Derechos fundamentales, civiles y políticos</v>
          </cell>
          <cell r="X94" t="str">
            <v>Corrupción Administrativa</v>
          </cell>
          <cell r="Y94" t="str">
            <v>Pequeña corrupción</v>
          </cell>
          <cell r="Z94" t="str">
            <v>Contratación pública</v>
          </cell>
          <cell r="AA94" t="str">
            <v>informe II 2016-2018</v>
          </cell>
          <cell r="AB94" t="str">
            <v>Capturado</v>
          </cell>
          <cell r="AC94" t="str">
            <v>No Disponible</v>
          </cell>
          <cell r="AD94" t="str">
            <v>Penal</v>
          </cell>
          <cell r="AE94" t="str">
            <v>Formulación de imputación</v>
          </cell>
          <cell r="AF94" t="str">
            <v>Fiscalía General de la Nación</v>
          </cell>
          <cell r="AG94">
            <v>2017</v>
          </cell>
          <cell r="AH94">
            <v>9</v>
          </cell>
          <cell r="AI94">
            <v>214</v>
          </cell>
          <cell r="AJ94" t="str">
            <v>Doryam Jovanny Rodríguez Avellaneda</v>
          </cell>
          <cell r="AK94" t="str">
            <v>M</v>
          </cell>
          <cell r="AL94" t="str">
            <v>Actor involucrado</v>
          </cell>
          <cell r="AM94">
            <v>3</v>
          </cell>
          <cell r="AN94" t="str">
            <v>Autoridad electa por votación popular</v>
          </cell>
          <cell r="AO94" t="str">
            <v>Alcalde</v>
          </cell>
          <cell r="AP94">
            <v>3</v>
          </cell>
          <cell r="AQ94" t="str">
            <v>No Aplica</v>
          </cell>
          <cell r="AR94" t="str">
            <v>No Aplica</v>
          </cell>
          <cell r="AS94" t="str">
            <v>No Aplica</v>
          </cell>
          <cell r="AT94" t="str">
            <v xml:space="preserve">Celebración indebida de contratos </v>
          </cell>
          <cell r="AU94" t="str">
            <v>Peculado</v>
          </cell>
          <cell r="AV94" t="str">
            <v>Prevaricato</v>
          </cell>
          <cell r="AW94">
            <v>3</v>
          </cell>
          <cell r="AX94">
            <v>3</v>
          </cell>
          <cell r="AY94">
            <v>3</v>
          </cell>
          <cell r="AZ94">
            <v>3</v>
          </cell>
          <cell r="BA94" t="str">
            <v>Alcaldía Municipal de Mogotes-Santander</v>
          </cell>
          <cell r="BB94" t="str">
            <v>Alcalde</v>
          </cell>
          <cell r="BC94" t="str">
            <v>2016-2019</v>
          </cell>
          <cell r="BD94">
            <v>2016</v>
          </cell>
          <cell r="BE94">
            <v>2019</v>
          </cell>
          <cell r="BF94" t="str">
            <v>Rama Ejecutiva</v>
          </cell>
          <cell r="BG94" t="str">
            <v>Si</v>
          </cell>
          <cell r="BH94" t="str">
            <v>Partido Conservador Colombiano</v>
          </cell>
        </row>
        <row r="95">
          <cell r="A95">
            <v>418</v>
          </cell>
          <cell r="B95">
            <v>3</v>
          </cell>
          <cell r="C95">
            <v>1</v>
          </cell>
          <cell r="D95">
            <v>323</v>
          </cell>
          <cell r="E95">
            <v>2064</v>
          </cell>
          <cell r="F95">
            <v>1</v>
          </cell>
          <cell r="G95" t="str">
            <v>2013, Morroa, Sucre, Corrupción administrativa, Capturado el alcalde (2012-2015)</v>
          </cell>
          <cell r="H95" t="str">
            <v>no hubo kits para los kids</v>
          </cell>
          <cell r="I95" t="str">
            <v>Capturado exalcalde de Morroa (2012-2015) por irregulares en entrega de kits escolares en escuelas del municipio.</v>
          </cell>
          <cell r="J95" t="str">
            <v>En el 2013, el alcalde de Morroa, Sucre, Juan Gregorio Dominguez (2012-2015), se vio involucrado en varias irregularidades en unos contratos que tenían como objetivo disminuir los niveles de deserción escolar con la entrega de mas de 2 mil kits escolares por un valor de $250 millones de pesos y prestar servicio de transporte a 507 niños de la zona rural del municipio. En la investigación adelantada por la Fiscalía y la Procuraduría General, se comprobó que los kits no fueron entregados, de igual forma confirmaron que el proceso de contratación tenía irregularidades y se falsificaron documentos y firmas. Por estos hechos en el 2017 la Procuraduría General de la Nación destituyó e inhabilitó a el exalcalde por 12 años, decisión que ratificó en 2018 cuando la Fiscalía ordenó su captura junto con Eider Suarez quien era el Secretario de Educación y Jesús Sierra, exalmacenista. Los tres implicados se entregaron a las autoridades en julio de 2018.</v>
          </cell>
          <cell r="K95" t="str">
            <v>No</v>
          </cell>
          <cell r="L95" t="str">
            <v>SUCRE</v>
          </cell>
          <cell r="M95" t="str">
            <v>MORROA</v>
          </cell>
          <cell r="N95" t="str">
            <v>orden municipal</v>
          </cell>
          <cell r="O95" t="str">
            <v>Educación</v>
          </cell>
          <cell r="P95">
            <v>1</v>
          </cell>
          <cell r="Q95">
            <v>2013</v>
          </cell>
          <cell r="R95">
            <v>2018</v>
          </cell>
          <cell r="S95">
            <v>250000000000</v>
          </cell>
          <cell r="T95" t="str">
            <v xml:space="preserve">No Disponible </v>
          </cell>
          <cell r="U95" t="str">
            <v xml:space="preserve">No Disponible </v>
          </cell>
          <cell r="V95" t="str">
            <v>De 1001 a 5000 millones de pesos</v>
          </cell>
          <cell r="W95" t="str">
            <v>Derechos sociales, económicos y culturales</v>
          </cell>
          <cell r="X95" t="str">
            <v>Corrupción Administrativa</v>
          </cell>
          <cell r="Y95" t="str">
            <v>Pequeña corrupción</v>
          </cell>
          <cell r="Z95" t="str">
            <v>Provisión de bienes y servicios</v>
          </cell>
          <cell r="AA95" t="str">
            <v>informe II 2016-2018</v>
          </cell>
          <cell r="AB95" t="str">
            <v>Capturado</v>
          </cell>
          <cell r="AC95" t="str">
            <v>No Disponible</v>
          </cell>
          <cell r="AD95" t="str">
            <v>Penal</v>
          </cell>
          <cell r="AE95" t="str">
            <v>Investigación</v>
          </cell>
          <cell r="AF95" t="str">
            <v>Fiscalía General de la Nación</v>
          </cell>
          <cell r="AG95">
            <v>2018</v>
          </cell>
          <cell r="AH95">
            <v>5</v>
          </cell>
          <cell r="AI95">
            <v>418</v>
          </cell>
          <cell r="AJ95" t="str">
            <v>Eider Suarez</v>
          </cell>
          <cell r="AK95" t="str">
            <v>M</v>
          </cell>
          <cell r="AL95" t="str">
            <v>Actor involucrado</v>
          </cell>
          <cell r="AM95">
            <v>3</v>
          </cell>
          <cell r="AN95" t="str">
            <v>Servidores públicos</v>
          </cell>
          <cell r="AO95" t="str">
            <v>Libre nombramiento y remoción</v>
          </cell>
          <cell r="AP95">
            <v>3</v>
          </cell>
          <cell r="AQ95" t="str">
            <v>No Aplica</v>
          </cell>
          <cell r="AR95" t="str">
            <v>No Aplica</v>
          </cell>
          <cell r="AS95" t="str">
            <v>No Aplica</v>
          </cell>
          <cell r="AT95" t="str">
            <v xml:space="preserve">Celebración indebida de contratos </v>
          </cell>
          <cell r="AU95" t="str">
            <v>Falsedad en documento público</v>
          </cell>
          <cell r="AV95" t="str">
            <v>Peculado</v>
          </cell>
          <cell r="AW95">
            <v>3</v>
          </cell>
          <cell r="AX95">
            <v>3</v>
          </cell>
          <cell r="AY95">
            <v>3</v>
          </cell>
          <cell r="AZ95">
            <v>3</v>
          </cell>
          <cell r="BA95" t="str">
            <v>Secretaría de Educación de Morroa</v>
          </cell>
          <cell r="BB95" t="str">
            <v xml:space="preserve">Secretario distrital, municipal Y/o departamental </v>
          </cell>
          <cell r="BC95" t="str">
            <v>No disponible</v>
          </cell>
          <cell r="BD95" t="str">
            <v>No disponible</v>
          </cell>
          <cell r="BE95" t="str">
            <v>No disponible</v>
          </cell>
          <cell r="BF95" t="str">
            <v>Rama Ejecutiva</v>
          </cell>
          <cell r="BG95" t="str">
            <v>No</v>
          </cell>
          <cell r="BH95" t="str">
            <v>No Aplica</v>
          </cell>
        </row>
        <row r="96">
          <cell r="A96">
            <v>419</v>
          </cell>
          <cell r="C96">
            <v>3</v>
          </cell>
          <cell r="D96">
            <v>323</v>
          </cell>
          <cell r="E96">
            <v>2063</v>
          </cell>
          <cell r="F96">
            <v>1</v>
          </cell>
          <cell r="G96">
            <v>1</v>
          </cell>
          <cell r="H96">
            <v>1</v>
          </cell>
          <cell r="I96">
            <v>1</v>
          </cell>
          <cell r="J96">
            <v>1</v>
          </cell>
          <cell r="K96">
            <v>1</v>
          </cell>
          <cell r="L96">
            <v>1</v>
          </cell>
          <cell r="M96">
            <v>1</v>
          </cell>
          <cell r="N96">
            <v>1</v>
          </cell>
          <cell r="O96">
            <v>1</v>
          </cell>
          <cell r="P96">
            <v>1</v>
          </cell>
          <cell r="Q96">
            <v>2013</v>
          </cell>
          <cell r="R96">
            <v>2013</v>
          </cell>
          <cell r="S96">
            <v>2013</v>
          </cell>
          <cell r="T96">
            <v>2013</v>
          </cell>
          <cell r="U96">
            <v>2013</v>
          </cell>
          <cell r="V96">
            <v>2013</v>
          </cell>
          <cell r="W96">
            <v>2013</v>
          </cell>
          <cell r="X96">
            <v>2013</v>
          </cell>
          <cell r="Y96">
            <v>2013</v>
          </cell>
          <cell r="Z96">
            <v>2013</v>
          </cell>
          <cell r="AA96">
            <v>2013</v>
          </cell>
          <cell r="AB96" t="str">
            <v>Sancionado disciplinariamente</v>
          </cell>
          <cell r="AC96" t="str">
            <v>12 años inhabilitado</v>
          </cell>
          <cell r="AD96" t="str">
            <v>Disciplinaria</v>
          </cell>
          <cell r="AE96" t="str">
            <v>Fallo: Sanción</v>
          </cell>
          <cell r="AF96" t="str">
            <v>Procuraduría General de la Nación</v>
          </cell>
          <cell r="AG96">
            <v>2017</v>
          </cell>
          <cell r="AH96">
            <v>4</v>
          </cell>
          <cell r="AI96">
            <v>419</v>
          </cell>
          <cell r="AJ96" t="str">
            <v>Juan Gregorio Domínguez Carrascal</v>
          </cell>
          <cell r="AK96" t="str">
            <v>M</v>
          </cell>
          <cell r="AL96" t="str">
            <v>Actor involucrado</v>
          </cell>
          <cell r="AM96">
            <v>3</v>
          </cell>
          <cell r="AN96" t="str">
            <v>Autoridad electa por votación popular</v>
          </cell>
          <cell r="AO96" t="str">
            <v>Alcalde</v>
          </cell>
          <cell r="AP96">
            <v>3</v>
          </cell>
          <cell r="AQ96" t="str">
            <v>No Aplica</v>
          </cell>
          <cell r="AR96" t="str">
            <v>No Aplica</v>
          </cell>
          <cell r="AS96" t="str">
            <v>No Aplica</v>
          </cell>
          <cell r="AT96" t="str">
            <v xml:space="preserve">Celebración indebida de contratos </v>
          </cell>
          <cell r="AU96" t="str">
            <v>Falsedad en documento público</v>
          </cell>
          <cell r="AV96" t="str">
            <v>Peculado</v>
          </cell>
          <cell r="AW96">
            <v>3</v>
          </cell>
          <cell r="AX96">
            <v>3</v>
          </cell>
          <cell r="AY96">
            <v>3</v>
          </cell>
          <cell r="AZ96">
            <v>3</v>
          </cell>
          <cell r="BA96" t="str">
            <v>Alcaldía Municipal de Morroa</v>
          </cell>
          <cell r="BB96" t="str">
            <v>Alcalde</v>
          </cell>
          <cell r="BC96" t="str">
            <v>2012-2015</v>
          </cell>
          <cell r="BD96">
            <v>2012</v>
          </cell>
          <cell r="BE96">
            <v>2015</v>
          </cell>
          <cell r="BF96" t="str">
            <v>Rama Ejecutiva</v>
          </cell>
          <cell r="BG96" t="str">
            <v>Si</v>
          </cell>
          <cell r="BH96" t="str">
            <v>Otro</v>
          </cell>
        </row>
        <row r="97">
          <cell r="A97">
            <v>420</v>
          </cell>
          <cell r="C97">
            <v>2</v>
          </cell>
          <cell r="D97">
            <v>323</v>
          </cell>
          <cell r="E97">
            <v>2065</v>
          </cell>
          <cell r="F97">
            <v>1</v>
          </cell>
          <cell r="G97">
            <v>1</v>
          </cell>
          <cell r="H97">
            <v>1</v>
          </cell>
          <cell r="I97">
            <v>1</v>
          </cell>
          <cell r="J97">
            <v>1</v>
          </cell>
          <cell r="K97">
            <v>1</v>
          </cell>
          <cell r="L97">
            <v>1</v>
          </cell>
          <cell r="M97">
            <v>1</v>
          </cell>
          <cell r="N97">
            <v>1</v>
          </cell>
          <cell r="O97">
            <v>1</v>
          </cell>
          <cell r="P97">
            <v>1</v>
          </cell>
          <cell r="Q97">
            <v>2013</v>
          </cell>
          <cell r="R97">
            <v>2013</v>
          </cell>
          <cell r="S97">
            <v>2013</v>
          </cell>
          <cell r="T97">
            <v>2013</v>
          </cell>
          <cell r="U97">
            <v>2013</v>
          </cell>
          <cell r="V97">
            <v>2013</v>
          </cell>
          <cell r="W97">
            <v>2013</v>
          </cell>
          <cell r="X97">
            <v>2013</v>
          </cell>
          <cell r="Y97">
            <v>2013</v>
          </cell>
          <cell r="Z97">
            <v>2013</v>
          </cell>
          <cell r="AA97">
            <v>2013</v>
          </cell>
          <cell r="AB97" t="str">
            <v>Capturado</v>
          </cell>
          <cell r="AC97" t="str">
            <v>No Disponible</v>
          </cell>
          <cell r="AD97" t="str">
            <v>Penal</v>
          </cell>
          <cell r="AE97" t="str">
            <v>Investigación</v>
          </cell>
          <cell r="AF97" t="str">
            <v>Fiscalía General de la Nación</v>
          </cell>
          <cell r="AG97">
            <v>2018</v>
          </cell>
          <cell r="AH97">
            <v>5</v>
          </cell>
          <cell r="AI97">
            <v>420</v>
          </cell>
          <cell r="AJ97" t="str">
            <v>Jesús Enrique Sierra Guzmán</v>
          </cell>
          <cell r="AK97" t="str">
            <v>M</v>
          </cell>
          <cell r="AL97" t="str">
            <v>Actor involucrado</v>
          </cell>
          <cell r="AM97">
            <v>3</v>
          </cell>
          <cell r="AN97" t="str">
            <v>Servidores públicos</v>
          </cell>
          <cell r="AO97" t="str">
            <v>Libre nombramiento y remoción</v>
          </cell>
          <cell r="AP97">
            <v>3</v>
          </cell>
          <cell r="AQ97" t="str">
            <v>No Aplica</v>
          </cell>
          <cell r="AR97" t="str">
            <v>No Aplica</v>
          </cell>
          <cell r="AS97" t="str">
            <v>No Aplica</v>
          </cell>
          <cell r="AT97" t="str">
            <v xml:space="preserve">Celebración indebida de contratos </v>
          </cell>
          <cell r="AU97" t="str">
            <v>Falsedad en documento público</v>
          </cell>
          <cell r="AV97" t="str">
            <v>Peculado</v>
          </cell>
          <cell r="AW97">
            <v>3</v>
          </cell>
          <cell r="AX97">
            <v>3</v>
          </cell>
          <cell r="AY97">
            <v>3</v>
          </cell>
          <cell r="AZ97">
            <v>3</v>
          </cell>
          <cell r="BA97" t="str">
            <v>Alcaldía Municipal de Morroa</v>
          </cell>
          <cell r="BB97" t="str">
            <v xml:space="preserve">Otras Profesiones </v>
          </cell>
          <cell r="BC97" t="str">
            <v>No disponible</v>
          </cell>
          <cell r="BD97" t="str">
            <v>No disponible</v>
          </cell>
          <cell r="BE97" t="str">
            <v>No disponible</v>
          </cell>
          <cell r="BF97" t="str">
            <v>Rama Ejecutiva</v>
          </cell>
          <cell r="BG97" t="str">
            <v>No</v>
          </cell>
          <cell r="BH97" t="str">
            <v>No Aplica</v>
          </cell>
        </row>
        <row r="98">
          <cell r="A98">
            <v>902</v>
          </cell>
          <cell r="B98">
            <v>1</v>
          </cell>
          <cell r="C98">
            <v>1</v>
          </cell>
          <cell r="D98">
            <v>324</v>
          </cell>
          <cell r="E98">
            <v>2173</v>
          </cell>
          <cell r="F98">
            <v>1</v>
          </cell>
          <cell r="G98" t="str">
            <v>2017, Mosquera, Cundinamarca, Corrupción Administrativa, Detención a alcalde de Mosquera (2016-2019)</v>
          </cell>
          <cell r="H98" t="str">
            <v>Muchos cargos y ningún título</v>
          </cell>
          <cell r="I98" t="str">
            <v>Alcalde de Mosquera (2016-2019) detenido por falsificar su diploma profesional</v>
          </cell>
          <cell r="J98" t="str">
            <v>Raúl Emilio Casallas, alcalde electo del municipio de Mosquera para el periodo 2016-2019 falsificó un título de ingeniero mecánico de la Universidad Santo Tomás que nunca culminó y el cual le permitió ocupar varios cargos públicos entre 2003 y 2015. Con este diploma falso, el mandatario también pudo realizar una especialización en gerencia, gobierno y gestión pública de la universidad Jorge Tadeo Lozano. El hecho fue dado a conocer mediante denuncias realizadas a la Procuraduría por el excongresista Carlos Fernando Galán. La Universidad Santo Tomás confirmó que Emilio Casallas sí estuvo en la universidad entre 1994 y 1999 pero no obtuvo el diploma al no culminar el plan de estudios. Por estos hechos le fue impuesta casa por cárcel en marzo del 2017.</v>
          </cell>
          <cell r="K98" t="str">
            <v>No</v>
          </cell>
          <cell r="L98" t="str">
            <v>CUNDINAMARCA</v>
          </cell>
          <cell r="M98" t="str">
            <v>MOSQUERA</v>
          </cell>
          <cell r="N98" t="str">
            <v>orden municipal</v>
          </cell>
          <cell r="O98" t="str">
            <v>Función Pública</v>
          </cell>
          <cell r="P98">
            <v>1</v>
          </cell>
          <cell r="Q98">
            <v>2003</v>
          </cell>
          <cell r="R98">
            <v>2017</v>
          </cell>
          <cell r="S98" t="str">
            <v xml:space="preserve">No Disponible </v>
          </cell>
          <cell r="T98" t="str">
            <v xml:space="preserve">No Disponible </v>
          </cell>
          <cell r="U98" t="str">
            <v xml:space="preserve">No Disponible </v>
          </cell>
          <cell r="V98" t="str">
            <v>No aplica</v>
          </cell>
          <cell r="W98" t="str">
            <v>No aplica</v>
          </cell>
          <cell r="X98" t="str">
            <v>Corrupción Administrativa</v>
          </cell>
          <cell r="Y98" t="str">
            <v>Pequeña corrupción</v>
          </cell>
          <cell r="Z98" t="str">
            <v>Empleo Público</v>
          </cell>
          <cell r="AA98" t="str">
            <v>informe II 2016-2018</v>
          </cell>
          <cell r="AB98" t="str">
            <v>Condenado penalmente</v>
          </cell>
          <cell r="AC98" t="str">
            <v>Detención domiciliaria</v>
          </cell>
          <cell r="AD98" t="str">
            <v>Penal</v>
          </cell>
          <cell r="AE98" t="str">
            <v>Fallo: culpable</v>
          </cell>
          <cell r="AF98" t="str">
            <v>Fiscalía General de la Nación</v>
          </cell>
          <cell r="AG98">
            <v>2017</v>
          </cell>
          <cell r="AH98">
            <v>14</v>
          </cell>
          <cell r="AI98">
            <v>902</v>
          </cell>
          <cell r="AJ98" t="str">
            <v>Raúl Emilio Casallas</v>
          </cell>
          <cell r="AK98" t="str">
            <v>M</v>
          </cell>
          <cell r="AL98" t="str">
            <v>Actor involucrado</v>
          </cell>
          <cell r="AM98">
            <v>3</v>
          </cell>
          <cell r="AN98" t="str">
            <v>Autoridad electa por votación popular</v>
          </cell>
          <cell r="AO98" t="str">
            <v>Alcalde</v>
          </cell>
          <cell r="AP98">
            <v>3</v>
          </cell>
          <cell r="AQ98" t="str">
            <v>No Aplica</v>
          </cell>
          <cell r="AR98" t="str">
            <v>No Aplica</v>
          </cell>
          <cell r="AS98" t="str">
            <v>No Aplica</v>
          </cell>
          <cell r="AT98" t="str">
            <v>Falsedad en documento privado</v>
          </cell>
          <cell r="AU98" t="str">
            <v>Fraude procesal</v>
          </cell>
          <cell r="AV98">
            <v>3</v>
          </cell>
          <cell r="AW98">
            <v>3</v>
          </cell>
          <cell r="AX98">
            <v>3</v>
          </cell>
          <cell r="AY98">
            <v>3</v>
          </cell>
          <cell r="AZ98">
            <v>3</v>
          </cell>
          <cell r="BA98" t="str">
            <v>Alcadía Municipal de Mosquera-Cundinamarca</v>
          </cell>
          <cell r="BB98" t="str">
            <v xml:space="preserve">Alcalde </v>
          </cell>
          <cell r="BC98" t="str">
            <v>2016-2019</v>
          </cell>
          <cell r="BD98">
            <v>2016</v>
          </cell>
          <cell r="BE98">
            <v>2019</v>
          </cell>
          <cell r="BF98" t="str">
            <v>Rama Ejecutiva</v>
          </cell>
          <cell r="BG98" t="str">
            <v>Si</v>
          </cell>
          <cell r="BH98" t="str">
            <v>Otro</v>
          </cell>
        </row>
        <row r="99">
          <cell r="A99">
            <v>223</v>
          </cell>
          <cell r="C99">
            <v>2</v>
          </cell>
          <cell r="D99">
            <v>325</v>
          </cell>
          <cell r="E99">
            <v>2218</v>
          </cell>
          <cell r="F99">
            <v>1</v>
          </cell>
          <cell r="G99">
            <v>1</v>
          </cell>
          <cell r="H99">
            <v>1</v>
          </cell>
          <cell r="I99">
            <v>1</v>
          </cell>
          <cell r="J99">
            <v>1</v>
          </cell>
          <cell r="K99">
            <v>1</v>
          </cell>
          <cell r="L99">
            <v>1</v>
          </cell>
          <cell r="M99">
            <v>1</v>
          </cell>
          <cell r="N99">
            <v>1</v>
          </cell>
          <cell r="O99">
            <v>1</v>
          </cell>
          <cell r="P99">
            <v>1</v>
          </cell>
          <cell r="Q99">
            <v>2011</v>
          </cell>
          <cell r="R99">
            <v>2011</v>
          </cell>
          <cell r="S99">
            <v>2011</v>
          </cell>
          <cell r="T99">
            <v>2011</v>
          </cell>
          <cell r="U99">
            <v>2011</v>
          </cell>
          <cell r="V99">
            <v>2011</v>
          </cell>
          <cell r="W99">
            <v>2011</v>
          </cell>
          <cell r="X99">
            <v>2011</v>
          </cell>
          <cell r="Y99">
            <v>2011</v>
          </cell>
          <cell r="Z99">
            <v>2011</v>
          </cell>
          <cell r="AA99">
            <v>2011</v>
          </cell>
          <cell r="AB99" t="str">
            <v>Condenado penalmente</v>
          </cell>
          <cell r="AC99" t="str">
            <v>Detención domiciliaria</v>
          </cell>
          <cell r="AD99" t="str">
            <v>Penal</v>
          </cell>
          <cell r="AE99" t="str">
            <v>Fallo: culpable</v>
          </cell>
          <cell r="AF99" t="str">
            <v>Fiscalía General de la Nación</v>
          </cell>
          <cell r="AG99">
            <v>2016</v>
          </cell>
          <cell r="AH99">
            <v>5</v>
          </cell>
          <cell r="AI99">
            <v>223</v>
          </cell>
          <cell r="AJ99" t="str">
            <v>Álvaro Agón</v>
          </cell>
          <cell r="AK99" t="str">
            <v>M</v>
          </cell>
          <cell r="AL99" t="str">
            <v>Actor involucrado</v>
          </cell>
          <cell r="AM99">
            <v>3</v>
          </cell>
          <cell r="AN99" t="str">
            <v>Autoridad electa por votación popular</v>
          </cell>
          <cell r="AO99" t="str">
            <v>Alcalde</v>
          </cell>
          <cell r="AP99">
            <v>3</v>
          </cell>
          <cell r="AQ99" t="str">
            <v>No Aplica</v>
          </cell>
          <cell r="AR99" t="str">
            <v>No Aplica</v>
          </cell>
          <cell r="AS99" t="str">
            <v>No Aplica</v>
          </cell>
          <cell r="AT99" t="str">
            <v>Corrupción al sufragante</v>
          </cell>
          <cell r="AU99" t="str">
            <v>Otros</v>
          </cell>
          <cell r="AV99">
            <v>3</v>
          </cell>
          <cell r="AW99">
            <v>3</v>
          </cell>
          <cell r="AX99">
            <v>3</v>
          </cell>
          <cell r="AY99">
            <v>3</v>
          </cell>
          <cell r="AZ99">
            <v>3</v>
          </cell>
          <cell r="BA99" t="str">
            <v>Alcaldía Municipal de San Gil-Santander</v>
          </cell>
          <cell r="BB99" t="str">
            <v xml:space="preserve">Alcalde </v>
          </cell>
          <cell r="BC99" t="str">
            <v>2012-2015</v>
          </cell>
          <cell r="BD99">
            <v>2012</v>
          </cell>
          <cell r="BE99">
            <v>2015</v>
          </cell>
          <cell r="BF99" t="str">
            <v>Rama Ejecutiva</v>
          </cell>
          <cell r="BG99" t="str">
            <v>Si</v>
          </cell>
          <cell r="BH99" t="str">
            <v>Otro</v>
          </cell>
        </row>
        <row r="100">
          <cell r="A100">
            <v>224</v>
          </cell>
          <cell r="B100">
            <v>2</v>
          </cell>
          <cell r="C100">
            <v>1</v>
          </cell>
          <cell r="D100">
            <v>325</v>
          </cell>
          <cell r="E100">
            <v>2217</v>
          </cell>
          <cell r="F100">
            <v>1</v>
          </cell>
          <cell r="G100" t="str">
            <v>2011, San Gil, Santander, Corrupción Administrativa, Captura alcalde (2012-2015)</v>
          </cell>
          <cell r="H100" t="str">
            <v>Promesas incumplidas</v>
          </cell>
          <cell r="I100" t="str">
            <v>Alcalde de San Gil (2011-2015) condenado por prometer proyectos de vivienda que nunca cu p</v>
          </cell>
          <cell r="J100" t="str">
            <v>En 2011, cerca de 600 sangileños confiaron parte de su dinero al alcalde Javier Agón (2008-2011) y su hermano Álvaro Agón (2012-2015) para la construcción de un proyecto de vivienda denominado " Brisas del Porvenir" y poder adquirir casa propia, proyecto en el cual se alcanzaron a recaudar $1885 millones de pesos. Sin embargo, el mandatario no cumplió ni con el proyecto de vivienda ni con la devolución del dinero a los sangileños. En 2015 el hermano del alcalde fue capturado y posteriormente en 2017 a Javier Agón le fue dictada la sentencia de 12 años y cinco meses de prisión. El encargado de la cooperativa creada para la recolección del dinero también aceptó cargos y obtuvo prisión domiciliaria.</v>
          </cell>
          <cell r="K100" t="str">
            <v>No</v>
          </cell>
          <cell r="L100" t="str">
            <v>SANTANDER</v>
          </cell>
          <cell r="M100" t="str">
            <v>SAN GIL</v>
          </cell>
          <cell r="N100" t="str">
            <v>orden municipal</v>
          </cell>
          <cell r="O100" t="str">
            <v xml:space="preserve">Servicios Públicos, Vivienda y Medio Ambiente </v>
          </cell>
          <cell r="P100">
            <v>1</v>
          </cell>
          <cell r="Q100">
            <v>2011</v>
          </cell>
          <cell r="R100">
            <v>2011</v>
          </cell>
          <cell r="S100">
            <v>2000000000</v>
          </cell>
          <cell r="T100" t="str">
            <v xml:space="preserve">No Disponible </v>
          </cell>
          <cell r="U100" t="str">
            <v xml:space="preserve">No Disponible </v>
          </cell>
          <cell r="V100" t="str">
            <v>De 1001 a 5000 millones de pesos</v>
          </cell>
          <cell r="W100" t="str">
            <v>Derechos sociales, económicos y culturales</v>
          </cell>
          <cell r="X100" t="str">
            <v>Corrupción Administrativa</v>
          </cell>
          <cell r="Y100" t="str">
            <v>Pequeña corrupción</v>
          </cell>
          <cell r="Z100" t="str">
            <v>Provisión de bienes y servicios</v>
          </cell>
          <cell r="AA100" t="str">
            <v>informe II 2016-2018</v>
          </cell>
          <cell r="AB100" t="str">
            <v>Condenado penalmente</v>
          </cell>
          <cell r="AC100" t="str">
            <v xml:space="preserve">12 años y 5 meses de cárcel </v>
          </cell>
          <cell r="AD100" t="str">
            <v>Penal</v>
          </cell>
          <cell r="AE100" t="str">
            <v>Fallo: culpable</v>
          </cell>
          <cell r="AF100" t="str">
            <v>Fiscalía General de la Nación</v>
          </cell>
          <cell r="AG100">
            <v>2017</v>
          </cell>
          <cell r="AH100">
            <v>6</v>
          </cell>
          <cell r="AI100">
            <v>224</v>
          </cell>
          <cell r="AJ100" t="str">
            <v>Javier Agón</v>
          </cell>
          <cell r="AK100" t="str">
            <v>M</v>
          </cell>
          <cell r="AL100" t="str">
            <v>Actor involucrado</v>
          </cell>
          <cell r="AM100">
            <v>3</v>
          </cell>
          <cell r="AN100" t="str">
            <v>Autoridad electa por votación popular</v>
          </cell>
          <cell r="AO100" t="str">
            <v>Alcalde</v>
          </cell>
          <cell r="AP100">
            <v>3</v>
          </cell>
          <cell r="AQ100" t="str">
            <v>No Aplica</v>
          </cell>
          <cell r="AR100" t="str">
            <v>No Aplica</v>
          </cell>
          <cell r="AS100" t="str">
            <v>No Aplica</v>
          </cell>
          <cell r="AT100" t="str">
            <v>Corrupción al sufragante</v>
          </cell>
          <cell r="AU100" t="str">
            <v>Otros</v>
          </cell>
          <cell r="AV100">
            <v>3</v>
          </cell>
          <cell r="AW100">
            <v>3</v>
          </cell>
          <cell r="AX100">
            <v>3</v>
          </cell>
          <cell r="AY100">
            <v>3</v>
          </cell>
          <cell r="AZ100">
            <v>3</v>
          </cell>
          <cell r="BA100" t="str">
            <v>Alcaldía Municipal de San Gil-Santander</v>
          </cell>
          <cell r="BB100" t="str">
            <v xml:space="preserve">Alcalde </v>
          </cell>
          <cell r="BC100" t="str">
            <v>2008-2011</v>
          </cell>
          <cell r="BD100">
            <v>2008</v>
          </cell>
          <cell r="BE100">
            <v>2011</v>
          </cell>
          <cell r="BF100" t="str">
            <v>Rama Ejecutiva</v>
          </cell>
          <cell r="BG100" t="str">
            <v>Si</v>
          </cell>
          <cell r="BH100" t="str">
            <v>Partido Conservador Colombiano</v>
          </cell>
        </row>
        <row r="101">
          <cell r="A101">
            <v>93</v>
          </cell>
          <cell r="B101">
            <v>1</v>
          </cell>
          <cell r="C101">
            <v>1</v>
          </cell>
          <cell r="D101">
            <v>326</v>
          </cell>
          <cell r="E101">
            <v>2150</v>
          </cell>
          <cell r="F101">
            <v>1</v>
          </cell>
          <cell r="G101" t="str">
            <v>2008-2011, Tocancipá, Cundinamarca, Corrupción Administrativa, Captura Alcalde</v>
          </cell>
          <cell r="H101" t="str">
            <v>Un juicio muy raro</v>
          </cell>
          <cell r="I101" t="str">
            <v>Alcalde de Tocancipá (2008-2011) capturado por irregularidades en contratación genera polémica por cambios inesperados en su juicio.</v>
          </cell>
          <cell r="J101" t="str">
            <v>Entre 2008 y 2011, periodo donde ejercía como alcalde Walfrando Adolfo Forero, se cometieron fraudes en el mantenimiento de vehículos oficiales dados de baja. La Fiscalía General de la Nación dio inicio a una serie de investigaciones para comprobar si el mandatario alteró documentación con el propósito de ocultar dichas conductas. En diciembre de 2016 el alcalde fue capturado por estos hechos. Durante su proceso de legalización de cargos, el fiscal encargado del caso solicitó privar de la libertad a Forero mientras culminaba su proceso. Pero de un momento a otro, cambió la decisión indicando que lo dejaran el libertad. Este cambio de decisión generó polémica pues el abogado defensor del mandatario fue exjefe del CTI -José Eduardo Saavedra Roa- aliado cercano al exmagistrado Leonidas Bustos, investigado por el caso del Cartel de la Toga.</v>
          </cell>
          <cell r="K101" t="str">
            <v>No</v>
          </cell>
          <cell r="L101" t="str">
            <v>CUNDINAMARCA</v>
          </cell>
          <cell r="M101" t="str">
            <v>TOCANCIPA</v>
          </cell>
          <cell r="N101" t="str">
            <v>orden municipal</v>
          </cell>
          <cell r="O101" t="str">
            <v xml:space="preserve">Infraestructura y Transporte </v>
          </cell>
          <cell r="P101">
            <v>1</v>
          </cell>
          <cell r="Q101">
            <v>2008</v>
          </cell>
          <cell r="R101">
            <v>2011</v>
          </cell>
          <cell r="S101" t="str">
            <v xml:space="preserve">No Disponible </v>
          </cell>
          <cell r="T101" t="str">
            <v xml:space="preserve">No Disponible </v>
          </cell>
          <cell r="U101" t="str">
            <v xml:space="preserve">No Disponible </v>
          </cell>
          <cell r="V101" t="str">
            <v>No aplica</v>
          </cell>
          <cell r="W101" t="str">
            <v>Derechos fundamentales, civiles y políticos</v>
          </cell>
          <cell r="X101" t="str">
            <v>Corrupción Administrativa</v>
          </cell>
          <cell r="Y101" t="str">
            <v>Pequeña corrupción</v>
          </cell>
          <cell r="Z101" t="str">
            <v>Otros procesos administrativos</v>
          </cell>
          <cell r="AA101" t="str">
            <v>informe II 2016-2018</v>
          </cell>
          <cell r="AB101" t="str">
            <v>Otros</v>
          </cell>
          <cell r="AC101" t="str">
            <v>En libertad</v>
          </cell>
          <cell r="AD101" t="str">
            <v>Penal</v>
          </cell>
          <cell r="AE101" t="str">
            <v>Investigación</v>
          </cell>
          <cell r="AF101" t="str">
            <v>Fiscalía General de la Nación</v>
          </cell>
          <cell r="AG101">
            <v>2017</v>
          </cell>
          <cell r="AH101">
            <v>9</v>
          </cell>
          <cell r="AI101">
            <v>93</v>
          </cell>
          <cell r="AJ101" t="str">
            <v>Walfrando Adolfo Forero</v>
          </cell>
          <cell r="AK101" t="str">
            <v>M</v>
          </cell>
          <cell r="AL101" t="str">
            <v>Actor involucrado</v>
          </cell>
          <cell r="AM101">
            <v>3</v>
          </cell>
          <cell r="AN101" t="str">
            <v>Autoridad electa por votación popular</v>
          </cell>
          <cell r="AO101" t="str">
            <v>Alcalde</v>
          </cell>
          <cell r="AP101">
            <v>3</v>
          </cell>
          <cell r="AQ101" t="str">
            <v>No Aplica</v>
          </cell>
          <cell r="AR101" t="str">
            <v>No Aplica</v>
          </cell>
          <cell r="AS101" t="str">
            <v>No Aplica</v>
          </cell>
          <cell r="AT101" t="str">
            <v xml:space="preserve">Celebración indebida de contratos </v>
          </cell>
          <cell r="AU101" t="str">
            <v>Fraude procesal</v>
          </cell>
          <cell r="AV101" t="str">
            <v>Peculado</v>
          </cell>
          <cell r="AW101">
            <v>3</v>
          </cell>
          <cell r="AX101">
            <v>3</v>
          </cell>
          <cell r="AY101">
            <v>3</v>
          </cell>
          <cell r="AZ101">
            <v>3</v>
          </cell>
          <cell r="BA101" t="str">
            <v>Alcaldía Municipal de Tocancipá-Cundinamarca</v>
          </cell>
          <cell r="BB101" t="str">
            <v xml:space="preserve">Alcalde </v>
          </cell>
          <cell r="BC101" t="str">
            <v>2008-2011</v>
          </cell>
          <cell r="BD101">
            <v>2008</v>
          </cell>
          <cell r="BE101">
            <v>2011</v>
          </cell>
          <cell r="BF101" t="str">
            <v>Rama Ejecutiva</v>
          </cell>
          <cell r="BG101" t="str">
            <v>Si</v>
          </cell>
          <cell r="BH101" t="str">
            <v>Centro Democrático</v>
          </cell>
        </row>
        <row r="102">
          <cell r="A102">
            <v>919</v>
          </cell>
          <cell r="C102">
            <v>2</v>
          </cell>
          <cell r="D102">
            <v>327</v>
          </cell>
          <cell r="E102">
            <v>2538</v>
          </cell>
          <cell r="F102">
            <v>2538</v>
          </cell>
          <cell r="G102">
            <v>2538</v>
          </cell>
          <cell r="H102">
            <v>2538</v>
          </cell>
          <cell r="I102">
            <v>2538</v>
          </cell>
          <cell r="J102">
            <v>2538</v>
          </cell>
          <cell r="K102">
            <v>2538</v>
          </cell>
          <cell r="L102">
            <v>2538</v>
          </cell>
          <cell r="M102">
            <v>2538</v>
          </cell>
          <cell r="N102">
            <v>2538</v>
          </cell>
          <cell r="O102">
            <v>2538</v>
          </cell>
          <cell r="P102">
            <v>2538</v>
          </cell>
          <cell r="Q102">
            <v>2016</v>
          </cell>
          <cell r="R102">
            <v>2016</v>
          </cell>
          <cell r="S102">
            <v>2016</v>
          </cell>
          <cell r="T102">
            <v>2016</v>
          </cell>
          <cell r="U102">
            <v>2016</v>
          </cell>
          <cell r="V102">
            <v>2016</v>
          </cell>
          <cell r="W102">
            <v>2016</v>
          </cell>
          <cell r="X102">
            <v>2016</v>
          </cell>
          <cell r="Y102">
            <v>2016</v>
          </cell>
          <cell r="Z102">
            <v>2016</v>
          </cell>
          <cell r="AA102">
            <v>2016</v>
          </cell>
          <cell r="AB102" t="str">
            <v>Capturado</v>
          </cell>
          <cell r="AC102" t="str">
            <v>No Disponible</v>
          </cell>
          <cell r="AD102" t="str">
            <v>Penal</v>
          </cell>
          <cell r="AE102" t="str">
            <v>Formulación de imputación</v>
          </cell>
          <cell r="AF102" t="str">
            <v>Fiscalía General de la Nación</v>
          </cell>
          <cell r="AG102">
            <v>2017</v>
          </cell>
          <cell r="AH102">
            <v>1</v>
          </cell>
          <cell r="AI102">
            <v>919</v>
          </cell>
          <cell r="AJ102" t="str">
            <v>Jorge Luis Salazar Urzola</v>
          </cell>
          <cell r="AK102" t="str">
            <v>M</v>
          </cell>
          <cell r="AL102" t="str">
            <v>Actor involucrado</v>
          </cell>
          <cell r="AM102">
            <v>3</v>
          </cell>
          <cell r="AN102" t="str">
            <v>Miembro del tercer sector</v>
          </cell>
          <cell r="AO102" t="str">
            <v>Miembro de una Fundación</v>
          </cell>
          <cell r="AP102">
            <v>3</v>
          </cell>
          <cell r="AQ102" t="str">
            <v>No Aplica</v>
          </cell>
          <cell r="AR102" t="str">
            <v>No Aplica</v>
          </cell>
          <cell r="AS102" t="str">
            <v>No Aplica</v>
          </cell>
          <cell r="AT102" t="str">
            <v xml:space="preserve">Celebración indebida de contratos </v>
          </cell>
          <cell r="AU102" t="str">
            <v>Falsedad en documento público</v>
          </cell>
          <cell r="AV102" t="str">
            <v>Peculado</v>
          </cell>
          <cell r="AW102">
            <v>3</v>
          </cell>
          <cell r="AX102">
            <v>3</v>
          </cell>
          <cell r="AY102">
            <v>3</v>
          </cell>
          <cell r="AZ102">
            <v>3</v>
          </cell>
          <cell r="BA102" t="str">
            <v>Fundación Fe y Salud</v>
          </cell>
          <cell r="BB102" t="str">
            <v>Representante legal</v>
          </cell>
          <cell r="BC102" t="str">
            <v>No disponible</v>
          </cell>
          <cell r="BD102" t="str">
            <v>No disponible</v>
          </cell>
          <cell r="BE102" t="str">
            <v>No disponible</v>
          </cell>
          <cell r="BF102" t="str">
            <v>No Aplica</v>
          </cell>
          <cell r="BG102" t="str">
            <v>No</v>
          </cell>
          <cell r="BH102" t="str">
            <v>No Aplica</v>
          </cell>
        </row>
        <row r="103">
          <cell r="A103">
            <v>920</v>
          </cell>
          <cell r="C103">
            <v>3</v>
          </cell>
          <cell r="D103">
            <v>327</v>
          </cell>
          <cell r="E103">
            <v>2066</v>
          </cell>
          <cell r="F103">
            <v>1</v>
          </cell>
          <cell r="G103">
            <v>1</v>
          </cell>
          <cell r="H103">
            <v>1</v>
          </cell>
          <cell r="I103">
            <v>1</v>
          </cell>
          <cell r="J103">
            <v>1</v>
          </cell>
          <cell r="K103">
            <v>1</v>
          </cell>
          <cell r="L103">
            <v>1</v>
          </cell>
          <cell r="M103">
            <v>1</v>
          </cell>
          <cell r="N103">
            <v>1</v>
          </cell>
          <cell r="O103">
            <v>1</v>
          </cell>
          <cell r="P103">
            <v>1</v>
          </cell>
          <cell r="Q103">
            <v>2016</v>
          </cell>
          <cell r="R103">
            <v>2016</v>
          </cell>
          <cell r="S103">
            <v>2016</v>
          </cell>
          <cell r="T103">
            <v>2016</v>
          </cell>
          <cell r="U103">
            <v>2016</v>
          </cell>
          <cell r="V103">
            <v>2016</v>
          </cell>
          <cell r="W103">
            <v>2016</v>
          </cell>
          <cell r="X103">
            <v>2016</v>
          </cell>
          <cell r="Y103">
            <v>2016</v>
          </cell>
          <cell r="Z103">
            <v>2016</v>
          </cell>
          <cell r="AA103">
            <v>2016</v>
          </cell>
          <cell r="AB103" t="str">
            <v>Capturado</v>
          </cell>
          <cell r="AC103" t="str">
            <v>No Disponible</v>
          </cell>
          <cell r="AD103" t="str">
            <v>Penal</v>
          </cell>
          <cell r="AE103" t="str">
            <v>Formulación de imputación</v>
          </cell>
          <cell r="AF103" t="str">
            <v>Fiscalía General de la Nación</v>
          </cell>
          <cell r="AG103">
            <v>2017</v>
          </cell>
          <cell r="AH103">
            <v>1</v>
          </cell>
          <cell r="AI103">
            <v>920</v>
          </cell>
          <cell r="AJ103" t="str">
            <v>Alcides José Pérez Barrios</v>
          </cell>
          <cell r="AK103" t="str">
            <v>M</v>
          </cell>
          <cell r="AL103" t="str">
            <v>Actor involucrado</v>
          </cell>
          <cell r="AM103">
            <v>3</v>
          </cell>
          <cell r="AN103" t="str">
            <v>Autoridad electa por votación popular</v>
          </cell>
          <cell r="AO103" t="str">
            <v>Alcalde</v>
          </cell>
          <cell r="AP103">
            <v>3</v>
          </cell>
          <cell r="AQ103" t="str">
            <v>No Aplica</v>
          </cell>
          <cell r="AR103" t="str">
            <v>No Aplica</v>
          </cell>
          <cell r="AS103" t="str">
            <v>No Aplica</v>
          </cell>
          <cell r="AT103" t="str">
            <v xml:space="preserve">Celebración indebida de contratos </v>
          </cell>
          <cell r="AU103" t="str">
            <v>Falsedad en documento público</v>
          </cell>
          <cell r="AV103" t="str">
            <v>Peculado</v>
          </cell>
          <cell r="AW103">
            <v>3</v>
          </cell>
          <cell r="AX103">
            <v>3</v>
          </cell>
          <cell r="AY103">
            <v>3</v>
          </cell>
          <cell r="AZ103">
            <v>3</v>
          </cell>
          <cell r="BA103" t="str">
            <v>Alcaldía Municipal de Palmito</v>
          </cell>
          <cell r="BB103" t="str">
            <v xml:space="preserve">Alcalde </v>
          </cell>
          <cell r="BC103" t="str">
            <v>2016-2019</v>
          </cell>
          <cell r="BD103">
            <v>2016</v>
          </cell>
          <cell r="BE103">
            <v>2019</v>
          </cell>
          <cell r="BF103" t="str">
            <v>Rama Ejecutiva</v>
          </cell>
          <cell r="BG103" t="str">
            <v>Si</v>
          </cell>
          <cell r="BH103" t="str">
            <v>Partido Conservador Colombiano</v>
          </cell>
        </row>
        <row r="104">
          <cell r="A104">
            <v>921</v>
          </cell>
          <cell r="B104">
            <v>3</v>
          </cell>
          <cell r="C104">
            <v>1</v>
          </cell>
          <cell r="D104">
            <v>327</v>
          </cell>
          <cell r="E104">
            <v>2068</v>
          </cell>
          <cell r="F104">
            <v>1</v>
          </cell>
          <cell r="G104" t="str">
            <v>2017, Palmito, Sucre, Corrupción Administrativa, Capturado Alcalde por irregularidades en contrato para mejorar la calidad de vida de los adultos mayores.</v>
          </cell>
          <cell r="H104" t="str">
            <v>No celebremos tanto</v>
          </cell>
          <cell r="I104" t="str">
            <v>Por irregularidades en contratos para beneficiar a los adultos mayores, fue destituido el alcalde y varios funcionarios.</v>
          </cell>
          <cell r="J104" t="str">
            <v>En julio de 2017, luego de que la revocatoria en contra del alcalde de Palmito, Alcides Pérez (2016-2019) no prosperara, éste decidió recorrer las calles del municipio para celebrar. En medio del recorrido fue capturado , ya que las indagaciones realizadas por la Fiscalía General de la Nación arrojaron muestras de posibles irregularidades en varios contratos celebrados con la Fundación Fé y Salud que tenían como objetivo mejorar la calidad de vida de los adultos mayores del municipio, por un valor mayor a los $500 millones de pesos. Junto con el alcalde fueron capturados Jorge Luis Salazar Urzola, representante legal de la Fundación Fé y Salud y Denis del Carmen Anaya Herazo, coordinadora de la misma. Los implicados fueron señalados de cometer los delitos de peculado por apropiación, contratación sin el lleno de los requisitos legales y falsedad en documento público y privado. Las investigaciones iniciaron debido a denuncias de veedores municipales, quienes afirmaron irregularidades en la ejecución en 2016 de un contrato de $ 260 millones de pesos ejecutado en 22 días con motivo de una cena navideña en la cual cada plato tenía un valor de 100 mil pesos.</v>
          </cell>
          <cell r="K104" t="str">
            <v>No</v>
          </cell>
          <cell r="L104" t="str">
            <v>SUCRE</v>
          </cell>
          <cell r="M104" t="str">
            <v>PALMITO</v>
          </cell>
          <cell r="N104" t="str">
            <v>orden municipal</v>
          </cell>
          <cell r="O104" t="str">
            <v>Salud</v>
          </cell>
          <cell r="P104">
            <v>1</v>
          </cell>
          <cell r="Q104">
            <v>2016</v>
          </cell>
          <cell r="R104">
            <v>2017</v>
          </cell>
          <cell r="S104">
            <v>500000000</v>
          </cell>
          <cell r="T104" t="str">
            <v xml:space="preserve">No Disponible </v>
          </cell>
          <cell r="U104" t="str">
            <v xml:space="preserve">No Disponible </v>
          </cell>
          <cell r="V104" t="str">
            <v>De 501 a 1000 millones de pesos</v>
          </cell>
          <cell r="W104" t="str">
            <v>Derechos sociales, económicos y culturales</v>
          </cell>
          <cell r="X104" t="str">
            <v>Corrupción Administrativa</v>
          </cell>
          <cell r="Y104" t="str">
            <v>Pequeña corrupción</v>
          </cell>
          <cell r="Z104" t="str">
            <v>Contratación pública</v>
          </cell>
          <cell r="AA104" t="str">
            <v>informe II 2016-2018</v>
          </cell>
          <cell r="AB104" t="str">
            <v>Capturado</v>
          </cell>
          <cell r="AC104" t="str">
            <v>No Disponible</v>
          </cell>
          <cell r="AD104" t="str">
            <v>Penal</v>
          </cell>
          <cell r="AE104" t="str">
            <v>Formulación de imputación</v>
          </cell>
          <cell r="AF104" t="str">
            <v>Fiscalía General de la Nación</v>
          </cell>
          <cell r="AG104">
            <v>2017</v>
          </cell>
          <cell r="AH104">
            <v>1</v>
          </cell>
          <cell r="AI104">
            <v>921</v>
          </cell>
          <cell r="AJ104" t="str">
            <v>Denis del Carmen Anaya Herazo</v>
          </cell>
          <cell r="AK104" t="str">
            <v>F</v>
          </cell>
          <cell r="AL104" t="str">
            <v>Actor involucrado</v>
          </cell>
          <cell r="AM104">
            <v>3</v>
          </cell>
          <cell r="AN104" t="str">
            <v>Miembro del tercer sector</v>
          </cell>
          <cell r="AO104" t="str">
            <v>Miembro de una Fundación</v>
          </cell>
          <cell r="AP104">
            <v>3</v>
          </cell>
          <cell r="AQ104" t="str">
            <v>No Aplica</v>
          </cell>
          <cell r="AR104" t="str">
            <v>No Aplica</v>
          </cell>
          <cell r="AS104" t="str">
            <v>No Aplica</v>
          </cell>
          <cell r="AT104" t="str">
            <v xml:space="preserve">Celebración indebida de contratos </v>
          </cell>
          <cell r="AU104" t="str">
            <v>Falsedad en documento público</v>
          </cell>
          <cell r="AV104" t="str">
            <v>Peculado</v>
          </cell>
          <cell r="AW104">
            <v>3</v>
          </cell>
          <cell r="AX104">
            <v>3</v>
          </cell>
          <cell r="AY104">
            <v>3</v>
          </cell>
          <cell r="AZ104">
            <v>3</v>
          </cell>
          <cell r="BA104" t="str">
            <v>Fundación Fe y Salud</v>
          </cell>
          <cell r="BB104" t="str">
            <v xml:space="preserve">Cargo de Coordinación </v>
          </cell>
          <cell r="BC104" t="str">
            <v>No disponible</v>
          </cell>
          <cell r="BD104" t="str">
            <v>No disponible</v>
          </cell>
          <cell r="BE104" t="str">
            <v>No disponible</v>
          </cell>
          <cell r="BF104" t="str">
            <v>No Aplica</v>
          </cell>
          <cell r="BG104" t="str">
            <v>No</v>
          </cell>
          <cell r="BH104" t="str">
            <v>No Aplica</v>
          </cell>
        </row>
        <row r="105">
          <cell r="A105">
            <v>84</v>
          </cell>
          <cell r="B105">
            <v>2</v>
          </cell>
          <cell r="C105">
            <v>1</v>
          </cell>
          <cell r="D105">
            <v>328</v>
          </cell>
          <cell r="E105">
            <v>2431</v>
          </cell>
          <cell r="F105">
            <v>1</v>
          </cell>
          <cell r="G105" t="str">
            <v>2008-2009, Mariquita, Tolima, Corrupción Administrativa, Condena Alcalde (2016-2019) y Esposa</v>
          </cell>
          <cell r="H105" t="str">
            <v>La dama de las viviendas</v>
          </cell>
          <cell r="I105" t="str">
            <v>Capturado alcalde de Mariquita (2008-2011) y su esposa por estafa con proyectos de vivienda en el municipio</v>
          </cell>
          <cell r="J105" t="str">
            <v>Entre 2008 y 2009, cuando fungía como alcalde de Mariquita Alejandro Galindo (2008-2011) , se presentaron irregularidades con la venta de lotes para construcción de viviendas de interés social. Muchos mariquiteños entregaron dinero al mandatario y a su esposa Ángela Gutiérrez para obtener vivienda propia. En 2009 el alcalde adquirió el predio y lo vendió a la Asociación de Vivienda de Interés Social Balcones del Prado, de la cual era miembro la misma esposa del alcalde Galindo. Las irregularidades comenzaron a detectarse cuando los propietarios de las viviendas se encontraban sin escrituras, no tenían razón de su dinero y encontraron que sus lotes habían sido revendidos 5, 8 y hasta 15 veces. Se calcula en total que la primera dama estafó a unas 500 familias. Por estos hechos, fueron capturados en 2017 el exmandatario junto con su esposa y enviados a la cárcel La Picota.</v>
          </cell>
          <cell r="K105" t="str">
            <v>No</v>
          </cell>
          <cell r="L105" t="str">
            <v>TOLIMA</v>
          </cell>
          <cell r="M105" t="str">
            <v>MARIQUITA</v>
          </cell>
          <cell r="N105" t="str">
            <v>orden municipal</v>
          </cell>
          <cell r="O105" t="str">
            <v xml:space="preserve">Servicios Públicos, Vivienda y Medio Ambiente </v>
          </cell>
          <cell r="P105">
            <v>1</v>
          </cell>
          <cell r="Q105">
            <v>2008</v>
          </cell>
          <cell r="R105">
            <v>2009</v>
          </cell>
          <cell r="S105" t="str">
            <v xml:space="preserve">No Disponible </v>
          </cell>
          <cell r="T105" t="str">
            <v xml:space="preserve">No Disponible </v>
          </cell>
          <cell r="U105" t="str">
            <v xml:space="preserve">No Disponible </v>
          </cell>
          <cell r="V105" t="str">
            <v>No aplica</v>
          </cell>
          <cell r="W105" t="str">
            <v>Derechos sociales, económicos y culturales</v>
          </cell>
          <cell r="X105" t="str">
            <v>Corrupción Administrativa</v>
          </cell>
          <cell r="Y105" t="str">
            <v>Pequeña corrupción</v>
          </cell>
          <cell r="Z105" t="str">
            <v>Provisión de bienes y servicios</v>
          </cell>
          <cell r="AA105" t="str">
            <v>informe II 2016-2018</v>
          </cell>
          <cell r="AB105" t="str">
            <v>Capturado</v>
          </cell>
          <cell r="AC105" t="str">
            <v>No Disponible</v>
          </cell>
          <cell r="AD105" t="str">
            <v>Penal</v>
          </cell>
          <cell r="AE105" t="str">
            <v>Orden de captura</v>
          </cell>
          <cell r="AF105" t="str">
            <v>Fiscalía General de la Nación</v>
          </cell>
          <cell r="AG105">
            <v>2017</v>
          </cell>
          <cell r="AH105">
            <v>9</v>
          </cell>
          <cell r="AI105">
            <v>84</v>
          </cell>
          <cell r="AJ105" t="str">
            <v>Alejandro Galindo</v>
          </cell>
          <cell r="AK105" t="str">
            <v>M</v>
          </cell>
          <cell r="AL105" t="str">
            <v>Actor involucrado</v>
          </cell>
          <cell r="AM105">
            <v>3</v>
          </cell>
          <cell r="AN105" t="str">
            <v>Autoridad electa por votación popular</v>
          </cell>
          <cell r="AO105" t="str">
            <v>Alcalde</v>
          </cell>
          <cell r="AP105">
            <v>3</v>
          </cell>
          <cell r="AQ105" t="str">
            <v>No Aplica</v>
          </cell>
          <cell r="AR105" t="str">
            <v>No Aplica</v>
          </cell>
          <cell r="AS105" t="str">
            <v>No Aplica</v>
          </cell>
          <cell r="AT105" t="str">
            <v>Falsedad en documento privado</v>
          </cell>
          <cell r="AU105" t="str">
            <v>Fraudes</v>
          </cell>
          <cell r="AV105" t="str">
            <v>Otros</v>
          </cell>
          <cell r="AW105">
            <v>3</v>
          </cell>
          <cell r="AX105">
            <v>3</v>
          </cell>
          <cell r="AY105">
            <v>3</v>
          </cell>
          <cell r="AZ105">
            <v>3</v>
          </cell>
          <cell r="BA105" t="str">
            <v>Alcaldía Municipal de Mariquita-Tolima</v>
          </cell>
          <cell r="BB105" t="str">
            <v xml:space="preserve">Alcalde </v>
          </cell>
          <cell r="BC105" t="str">
            <v>2008-2011</v>
          </cell>
          <cell r="BD105">
            <v>2008</v>
          </cell>
          <cell r="BE105">
            <v>2011</v>
          </cell>
          <cell r="BF105" t="str">
            <v>Rama Ejecutiva</v>
          </cell>
          <cell r="BG105" t="str">
            <v>Si</v>
          </cell>
          <cell r="BH105" t="str">
            <v>Partido Cambio Radical</v>
          </cell>
        </row>
        <row r="106">
          <cell r="A106">
            <v>85</v>
          </cell>
          <cell r="C106">
            <v>2</v>
          </cell>
          <cell r="D106">
            <v>328</v>
          </cell>
          <cell r="E106">
            <v>2432</v>
          </cell>
          <cell r="F106">
            <v>1</v>
          </cell>
          <cell r="G106">
            <v>1</v>
          </cell>
          <cell r="H106">
            <v>1</v>
          </cell>
          <cell r="I106">
            <v>1</v>
          </cell>
          <cell r="J106">
            <v>1</v>
          </cell>
          <cell r="K106">
            <v>1</v>
          </cell>
          <cell r="L106">
            <v>1</v>
          </cell>
          <cell r="M106">
            <v>1</v>
          </cell>
          <cell r="N106">
            <v>1</v>
          </cell>
          <cell r="O106">
            <v>1</v>
          </cell>
          <cell r="P106">
            <v>1</v>
          </cell>
          <cell r="Q106">
            <v>2008</v>
          </cell>
          <cell r="R106">
            <v>2008</v>
          </cell>
          <cell r="S106">
            <v>2008</v>
          </cell>
          <cell r="T106">
            <v>2008</v>
          </cell>
          <cell r="U106">
            <v>2008</v>
          </cell>
          <cell r="V106">
            <v>2008</v>
          </cell>
          <cell r="W106">
            <v>2008</v>
          </cell>
          <cell r="X106">
            <v>2008</v>
          </cell>
          <cell r="Y106">
            <v>2008</v>
          </cell>
          <cell r="Z106">
            <v>2008</v>
          </cell>
          <cell r="AA106">
            <v>2008</v>
          </cell>
          <cell r="AB106" t="str">
            <v>Capturado</v>
          </cell>
          <cell r="AC106" t="str">
            <v>No Disponible</v>
          </cell>
          <cell r="AD106" t="str">
            <v>Penal</v>
          </cell>
          <cell r="AE106" t="str">
            <v>Orden de captura</v>
          </cell>
          <cell r="AF106" t="str">
            <v>Fiscalía General de la Nación</v>
          </cell>
          <cell r="AG106">
            <v>2017</v>
          </cell>
          <cell r="AH106">
            <v>9</v>
          </cell>
          <cell r="AI106">
            <v>85</v>
          </cell>
          <cell r="AJ106" t="str">
            <v>Ángela Gutiérrez</v>
          </cell>
          <cell r="AK106" t="str">
            <v>F</v>
          </cell>
          <cell r="AL106" t="str">
            <v>Actor involucrado</v>
          </cell>
          <cell r="AM106">
            <v>3</v>
          </cell>
          <cell r="AN106" t="str">
            <v>Miembro del tercer sector</v>
          </cell>
          <cell r="AO106" t="str">
            <v>Miembro de sociedad civil organizada</v>
          </cell>
          <cell r="AP106">
            <v>3</v>
          </cell>
          <cell r="AQ106" t="str">
            <v>No Aplica</v>
          </cell>
          <cell r="AR106" t="str">
            <v>No Aplica</v>
          </cell>
          <cell r="AS106" t="str">
            <v>No Aplica</v>
          </cell>
          <cell r="AT106" t="str">
            <v>Falsedad en documento privado</v>
          </cell>
          <cell r="AU106" t="str">
            <v>Fraudes</v>
          </cell>
          <cell r="AV106" t="str">
            <v>Otros</v>
          </cell>
          <cell r="AW106">
            <v>3</v>
          </cell>
          <cell r="AX106">
            <v>3</v>
          </cell>
          <cell r="AY106">
            <v>3</v>
          </cell>
          <cell r="AZ106">
            <v>3</v>
          </cell>
          <cell r="BA106" t="str">
            <v>Asociación de Vivienda de Interés Social Balcones del Prado</v>
          </cell>
          <cell r="BB106" t="str">
            <v>Líder Social</v>
          </cell>
          <cell r="BC106" t="str">
            <v xml:space="preserve">No Disponible </v>
          </cell>
          <cell r="BD106" t="str">
            <v xml:space="preserve">No Disponible </v>
          </cell>
          <cell r="BE106" t="str">
            <v xml:space="preserve">No Disponible </v>
          </cell>
          <cell r="BF106" t="str">
            <v>No Aplica</v>
          </cell>
          <cell r="BG106" t="str">
            <v>No</v>
          </cell>
          <cell r="BH106" t="str">
            <v>No Aplica</v>
          </cell>
        </row>
        <row r="107">
          <cell r="A107">
            <v>806</v>
          </cell>
          <cell r="B107">
            <v>1</v>
          </cell>
          <cell r="C107">
            <v>1</v>
          </cell>
          <cell r="D107">
            <v>329</v>
          </cell>
          <cell r="E107">
            <v>2679</v>
          </cell>
          <cell r="F107">
            <v>1</v>
          </cell>
          <cell r="G107" t="str">
            <v>2016, Prado, Tolima, Corrupción Administrativa, Captura alcalde (2016-2019)</v>
          </cell>
          <cell r="H107" t="str">
            <v>Contratos con urgencia</v>
          </cell>
          <cell r="I107" t="str">
            <v>Inhabilitado alcalde de El Prado (2016-2019) por irregularidades en contratos de obra</v>
          </cell>
          <cell r="J107" t="str">
            <v>En 2016, Álvaro González Murillo , alcalde de Prado incurrió en una serie de irregularidades con el contrato para la construcción de un puente sobre un río en la cual se invirtieron alrededor de $ 2.500 millones de pesos . El mandatario celebró los contratos con empresas privadas sin tener en cuenta la normativa de contratación pública y usando la modalidad de urgencia manifiesta para contratar de manera directa. Para la Procuraduría General de la Nación estos hechos constituyen una falta gravísima por lo cual decidió mediante fallo emitido en 2018 la suspensión e inhabilidad de González Murillo por 12 años. En mayo del mismo año, la Fiscalía ordenó detención domiciliaria para el alcalde.</v>
          </cell>
          <cell r="K107" t="str">
            <v>No</v>
          </cell>
          <cell r="L107" t="str">
            <v>TOLIMA</v>
          </cell>
          <cell r="M107" t="str">
            <v>PRADO</v>
          </cell>
          <cell r="N107" t="str">
            <v>orden municipal</v>
          </cell>
          <cell r="O107" t="str">
            <v xml:space="preserve">Infraestructura y Transporte </v>
          </cell>
          <cell r="P107">
            <v>1</v>
          </cell>
          <cell r="Q107">
            <v>2016</v>
          </cell>
          <cell r="R107">
            <v>2018</v>
          </cell>
          <cell r="S107">
            <v>2500000000</v>
          </cell>
          <cell r="T107" t="str">
            <v xml:space="preserve">No Disponible </v>
          </cell>
          <cell r="U107" t="str">
            <v xml:space="preserve">No Disponible </v>
          </cell>
          <cell r="V107" t="str">
            <v>De 1001 a 5000 millones de pesos</v>
          </cell>
          <cell r="W107" t="str">
            <v>Derechos fundamentales, civiles y políticos</v>
          </cell>
          <cell r="X107" t="str">
            <v>Corrupción Administrativa</v>
          </cell>
          <cell r="Y107" t="str">
            <v>Pequeña corrupción</v>
          </cell>
          <cell r="Z107" t="str">
            <v>Contratación pública</v>
          </cell>
          <cell r="AA107" t="str">
            <v>informe II 2016-2018</v>
          </cell>
          <cell r="AB107" t="str">
            <v>Sancionado disciplinariamente</v>
          </cell>
          <cell r="AC107" t="str">
            <v>Inhabilitado por 12 años</v>
          </cell>
          <cell r="AD107" t="str">
            <v>Disciplinaria</v>
          </cell>
          <cell r="AE107" t="str">
            <v>Fallo: Sanción</v>
          </cell>
          <cell r="AF107" t="str">
            <v>Procuraduría General de la Nación</v>
          </cell>
          <cell r="AG107">
            <v>2018</v>
          </cell>
          <cell r="AH107">
            <v>2</v>
          </cell>
          <cell r="AI107">
            <v>806</v>
          </cell>
          <cell r="AJ107" t="str">
            <v>Álvaro González Murillo</v>
          </cell>
          <cell r="AK107" t="str">
            <v>M</v>
          </cell>
          <cell r="AL107" t="str">
            <v>Actor involucrado</v>
          </cell>
          <cell r="AM107">
            <v>3</v>
          </cell>
          <cell r="AN107" t="str">
            <v>Autoridad electa por votación popular</v>
          </cell>
          <cell r="AO107" t="str">
            <v>Alcalde</v>
          </cell>
          <cell r="AP107">
            <v>3</v>
          </cell>
          <cell r="AQ107" t="str">
            <v>No Aplica</v>
          </cell>
          <cell r="AR107" t="str">
            <v>No Aplica</v>
          </cell>
          <cell r="AS107" t="str">
            <v>No Aplica</v>
          </cell>
          <cell r="AT107" t="str">
            <v xml:space="preserve">Celebración indebida de contratos </v>
          </cell>
          <cell r="AU107" t="str">
            <v>Falsedad en documento público</v>
          </cell>
          <cell r="AV107" t="str">
            <v>Prevaricato</v>
          </cell>
          <cell r="AW107">
            <v>3</v>
          </cell>
          <cell r="AX107">
            <v>3</v>
          </cell>
          <cell r="AY107">
            <v>3</v>
          </cell>
          <cell r="AZ107">
            <v>3</v>
          </cell>
          <cell r="BA107" t="str">
            <v>Alcaldía Municipal de Prado-Tolima</v>
          </cell>
          <cell r="BB107" t="str">
            <v>Alcalde</v>
          </cell>
          <cell r="BC107" t="str">
            <v>2016-2019</v>
          </cell>
          <cell r="BD107">
            <v>2016</v>
          </cell>
          <cell r="BE107">
            <v>2019</v>
          </cell>
          <cell r="BF107" t="str">
            <v>Rama Ejecutiva</v>
          </cell>
          <cell r="BG107" t="str">
            <v>Si</v>
          </cell>
          <cell r="BH107" t="str">
            <v>Partido de la U</v>
          </cell>
        </row>
        <row r="108">
          <cell r="A108">
            <v>314</v>
          </cell>
          <cell r="B108">
            <v>1</v>
          </cell>
          <cell r="C108">
            <v>1</v>
          </cell>
          <cell r="D108">
            <v>330</v>
          </cell>
          <cell r="E108">
            <v>2069</v>
          </cell>
          <cell r="F108">
            <v>1</v>
          </cell>
          <cell r="G108" t="str">
            <v>2012, San jacinto del Cauca, Bolívar, Corrupción Administrativa. Capturados exalcaldes por irregularidades en la ejecución de proyecto de viviendas</v>
          </cell>
          <cell r="H108" t="str">
            <v>No hay viviendas en San Jacinto.</v>
          </cell>
          <cell r="I108" t="str">
            <v>Capturado exalcalde de San Jacinto por irregularidades en mejoramiento de viviendas.</v>
          </cell>
          <cell r="J108" t="str">
            <v>Entre 2012 y 2015, periodo a cargo de Jairo Hernández Payares como alcalde de San Jacinto del Cauca se presentaron ciertas irregularidades en varios contratos para proyectos de saneamiento y mejoramiento de viviendas en varios corregimientos aledaños a San Jacinto , en el cual se realizó una inversión de más de $ 600 millones de pesos. En un informe entregado por la Fiscalía General de la Nación se expone que del presupuesto de los contratos no se ejecutaron alrededor de $190 millones de pesos y las obras no fueron culminadas. A los implicados se les dictó medida de aseguramiento por los delitos de peculado por apropiación y celebración de contratos sin cumplimiento de los requisitos legales. En 2016, el exalcalde Jairo Hernandez fue capturado por parte del CTI de la Fiscalía.</v>
          </cell>
          <cell r="K108" t="str">
            <v>No</v>
          </cell>
          <cell r="L108" t="str">
            <v>BOLIVAR</v>
          </cell>
          <cell r="M108" t="str">
            <v>SAN JACINTO DEL CAUCA</v>
          </cell>
          <cell r="N108" t="str">
            <v>orden municipal</v>
          </cell>
          <cell r="O108" t="str">
            <v xml:space="preserve">Servicios Públicos, Vivienda y Medio Ambiente </v>
          </cell>
          <cell r="P108">
            <v>1</v>
          </cell>
          <cell r="Q108">
            <v>2011</v>
          </cell>
          <cell r="R108">
            <v>2016</v>
          </cell>
          <cell r="S108">
            <v>600000000</v>
          </cell>
          <cell r="T108" t="str">
            <v xml:space="preserve">No Disponible </v>
          </cell>
          <cell r="U108" t="str">
            <v xml:space="preserve">No Disponible </v>
          </cell>
          <cell r="V108" t="str">
            <v>De 501 a 1000 millones de pesos</v>
          </cell>
          <cell r="W108" t="str">
            <v>Derechos sociales, económicos y culturales</v>
          </cell>
          <cell r="X108" t="str">
            <v>Corrupción Administrativa</v>
          </cell>
          <cell r="Y108" t="str">
            <v>Pequeña corrupción</v>
          </cell>
          <cell r="Z108" t="str">
            <v>Contratación pública</v>
          </cell>
          <cell r="AA108" t="str">
            <v>informe II 2016-2018</v>
          </cell>
          <cell r="AB108" t="str">
            <v>Capturado</v>
          </cell>
          <cell r="AC108" t="str">
            <v>No Disponible</v>
          </cell>
          <cell r="AD108" t="str">
            <v>Penal</v>
          </cell>
          <cell r="AE108" t="str">
            <v>Orden de captura</v>
          </cell>
          <cell r="AF108" t="str">
            <v>Fiscalía General de la Nación</v>
          </cell>
          <cell r="AG108">
            <v>2016</v>
          </cell>
          <cell r="AH108">
            <v>5</v>
          </cell>
          <cell r="AI108">
            <v>314</v>
          </cell>
          <cell r="AJ108" t="str">
            <v>Jairo Manuel Hernández Payares</v>
          </cell>
          <cell r="AK108" t="str">
            <v>M</v>
          </cell>
          <cell r="AL108" t="str">
            <v>Actor involucrado</v>
          </cell>
          <cell r="AM108">
            <v>3</v>
          </cell>
          <cell r="AN108" t="str">
            <v>Autoridad electa por votación popular</v>
          </cell>
          <cell r="AO108" t="str">
            <v>Alcalde</v>
          </cell>
          <cell r="AP108">
            <v>3</v>
          </cell>
          <cell r="AQ108" t="str">
            <v>No Aplica</v>
          </cell>
          <cell r="AR108" t="str">
            <v>No Aplica</v>
          </cell>
          <cell r="AS108" t="str">
            <v>No Aplica</v>
          </cell>
          <cell r="AT108" t="str">
            <v xml:space="preserve">Celebración indebida de contratos </v>
          </cell>
          <cell r="AU108" t="str">
            <v>Peculado</v>
          </cell>
          <cell r="AV108">
            <v>3</v>
          </cell>
          <cell r="AW108">
            <v>3</v>
          </cell>
          <cell r="AX108">
            <v>3</v>
          </cell>
          <cell r="AY108">
            <v>3</v>
          </cell>
          <cell r="AZ108">
            <v>3</v>
          </cell>
          <cell r="BA108" t="str">
            <v>Alcaldía Municipal de San Jacinto del Cauca</v>
          </cell>
          <cell r="BB108" t="str">
            <v xml:space="preserve">Alcalde </v>
          </cell>
          <cell r="BC108" t="str">
            <v>2012-2015</v>
          </cell>
          <cell r="BD108">
            <v>2012</v>
          </cell>
          <cell r="BE108">
            <v>2015</v>
          </cell>
          <cell r="BF108" t="str">
            <v>Rama Ejecutiva</v>
          </cell>
          <cell r="BG108" t="str">
            <v>Si</v>
          </cell>
          <cell r="BH108" t="str">
            <v>Partido Liberal Colombiano</v>
          </cell>
        </row>
        <row r="109">
          <cell r="A109">
            <v>627</v>
          </cell>
          <cell r="C109">
            <v>3</v>
          </cell>
          <cell r="D109">
            <v>331</v>
          </cell>
          <cell r="E109">
            <v>2678</v>
          </cell>
          <cell r="F109">
            <v>1</v>
          </cell>
          <cell r="G109">
            <v>1</v>
          </cell>
          <cell r="H109">
            <v>1</v>
          </cell>
          <cell r="I109">
            <v>1</v>
          </cell>
          <cell r="J109">
            <v>1</v>
          </cell>
          <cell r="K109">
            <v>1</v>
          </cell>
          <cell r="L109">
            <v>1</v>
          </cell>
          <cell r="M109">
            <v>1</v>
          </cell>
          <cell r="N109">
            <v>1</v>
          </cell>
          <cell r="O109">
            <v>1</v>
          </cell>
          <cell r="P109">
            <v>1</v>
          </cell>
          <cell r="Q109">
            <v>2015</v>
          </cell>
          <cell r="R109">
            <v>2015</v>
          </cell>
          <cell r="S109">
            <v>2015</v>
          </cell>
          <cell r="T109">
            <v>2015</v>
          </cell>
          <cell r="U109">
            <v>2015</v>
          </cell>
          <cell r="V109">
            <v>2015</v>
          </cell>
          <cell r="W109">
            <v>2015</v>
          </cell>
          <cell r="X109">
            <v>2015</v>
          </cell>
          <cell r="Y109">
            <v>2015</v>
          </cell>
          <cell r="Z109">
            <v>2015</v>
          </cell>
          <cell r="AA109">
            <v>2015</v>
          </cell>
          <cell r="AB109" t="str">
            <v>Condenado penalmente</v>
          </cell>
          <cell r="AC109" t="str">
            <v>No Disponible</v>
          </cell>
          <cell r="AD109" t="str">
            <v>Penal</v>
          </cell>
          <cell r="AE109" t="str">
            <v>Fallo: culpable</v>
          </cell>
          <cell r="AF109" t="str">
            <v>Fiscalía General de la Nación</v>
          </cell>
          <cell r="AG109">
            <v>2017</v>
          </cell>
          <cell r="AH109">
            <v>2</v>
          </cell>
          <cell r="AI109">
            <v>627</v>
          </cell>
          <cell r="AJ109" t="str">
            <v>Carlos Heberto Àngel</v>
          </cell>
          <cell r="AK109" t="str">
            <v>M</v>
          </cell>
          <cell r="AL109" t="str">
            <v>Actor involucrado</v>
          </cell>
          <cell r="AM109">
            <v>3</v>
          </cell>
          <cell r="AN109" t="str">
            <v>Servidores públicos</v>
          </cell>
          <cell r="AO109" t="str">
            <v>No disponible</v>
          </cell>
          <cell r="AP109">
            <v>3</v>
          </cell>
          <cell r="AQ109" t="str">
            <v>No Aplica</v>
          </cell>
          <cell r="AR109" t="str">
            <v>No Aplica</v>
          </cell>
          <cell r="AS109" t="str">
            <v>No Aplica</v>
          </cell>
          <cell r="AT109" t="str">
            <v xml:space="preserve">Celebración indebida de contratos </v>
          </cell>
          <cell r="AU109" t="str">
            <v>Peculado</v>
          </cell>
          <cell r="AV109" t="str">
            <v>Prevaricato</v>
          </cell>
          <cell r="AW109">
            <v>3</v>
          </cell>
          <cell r="AX109">
            <v>3</v>
          </cell>
          <cell r="AY109">
            <v>3</v>
          </cell>
          <cell r="AZ109">
            <v>3</v>
          </cell>
          <cell r="BA109" t="str">
            <v>Instituto Municipal de Deportes de Ibagué</v>
          </cell>
          <cell r="BB109" t="str">
            <v xml:space="preserve">Cargo Gerencial </v>
          </cell>
          <cell r="BC109" t="str">
            <v>No disponible</v>
          </cell>
          <cell r="BD109" t="str">
            <v>No disponible</v>
          </cell>
          <cell r="BE109" t="str">
            <v>No disponible</v>
          </cell>
          <cell r="BF109" t="str">
            <v>Otras instituciones del Estado</v>
          </cell>
          <cell r="BG109" t="str">
            <v>No</v>
          </cell>
          <cell r="BH109" t="str">
            <v>No Aplica</v>
          </cell>
        </row>
        <row r="110">
          <cell r="A110">
            <v>628</v>
          </cell>
          <cell r="C110">
            <v>4</v>
          </cell>
          <cell r="D110">
            <v>331</v>
          </cell>
          <cell r="E110">
            <v>2677</v>
          </cell>
          <cell r="F110">
            <v>1</v>
          </cell>
          <cell r="G110">
            <v>1</v>
          </cell>
          <cell r="H110">
            <v>1</v>
          </cell>
          <cell r="I110">
            <v>1</v>
          </cell>
          <cell r="J110">
            <v>1</v>
          </cell>
          <cell r="K110">
            <v>1</v>
          </cell>
          <cell r="L110">
            <v>1</v>
          </cell>
          <cell r="M110">
            <v>1</v>
          </cell>
          <cell r="N110">
            <v>1</v>
          </cell>
          <cell r="O110">
            <v>1</v>
          </cell>
          <cell r="P110">
            <v>1</v>
          </cell>
          <cell r="Q110">
            <v>2015</v>
          </cell>
          <cell r="R110">
            <v>2015</v>
          </cell>
          <cell r="S110">
            <v>2015</v>
          </cell>
          <cell r="T110">
            <v>2015</v>
          </cell>
          <cell r="U110">
            <v>2015</v>
          </cell>
          <cell r="V110">
            <v>2015</v>
          </cell>
          <cell r="W110">
            <v>2015</v>
          </cell>
          <cell r="X110">
            <v>2015</v>
          </cell>
          <cell r="Y110">
            <v>2015</v>
          </cell>
          <cell r="Z110">
            <v>2015</v>
          </cell>
          <cell r="AA110">
            <v>2015</v>
          </cell>
          <cell r="AB110" t="str">
            <v>Capturado</v>
          </cell>
          <cell r="AC110" t="str">
            <v>No Disponible</v>
          </cell>
          <cell r="AD110" t="str">
            <v>Penal</v>
          </cell>
          <cell r="AE110" t="str">
            <v>Formulación de imputación</v>
          </cell>
          <cell r="AF110" t="str">
            <v>Fiscalía General de la Nación</v>
          </cell>
          <cell r="AG110">
            <v>2017</v>
          </cell>
          <cell r="AH110">
            <v>2</v>
          </cell>
          <cell r="AI110">
            <v>628</v>
          </cell>
          <cell r="AJ110" t="str">
            <v>Luis Hernando Rodríguez</v>
          </cell>
          <cell r="AK110" t="str">
            <v>M</v>
          </cell>
          <cell r="AL110" t="str">
            <v>Actor involucrado</v>
          </cell>
          <cell r="AM110">
            <v>3</v>
          </cell>
          <cell r="AN110" t="str">
            <v>Autoridad electa por votación popular</v>
          </cell>
          <cell r="AO110" t="str">
            <v>Alcalde</v>
          </cell>
          <cell r="AP110">
            <v>3</v>
          </cell>
          <cell r="AQ110" t="str">
            <v>No Aplica</v>
          </cell>
          <cell r="AR110" t="str">
            <v>No Aplica</v>
          </cell>
          <cell r="AS110" t="str">
            <v>No Aplica</v>
          </cell>
          <cell r="AT110" t="str">
            <v xml:space="preserve">Celebración indebida de contratos </v>
          </cell>
          <cell r="AU110" t="str">
            <v>Peculado</v>
          </cell>
          <cell r="AV110" t="str">
            <v>Prevaricato</v>
          </cell>
          <cell r="AW110">
            <v>3</v>
          </cell>
          <cell r="AX110">
            <v>3</v>
          </cell>
          <cell r="AY110">
            <v>3</v>
          </cell>
          <cell r="AZ110">
            <v>3</v>
          </cell>
          <cell r="BA110" t="str">
            <v>Alcaldía Municipal de Ibagué-Tolima</v>
          </cell>
          <cell r="BB110" t="str">
            <v xml:space="preserve">Alcalde </v>
          </cell>
          <cell r="BC110" t="str">
            <v>2012-2015</v>
          </cell>
          <cell r="BD110">
            <v>2012</v>
          </cell>
          <cell r="BE110">
            <v>2015</v>
          </cell>
          <cell r="BF110" t="str">
            <v>Rama Ejecutiva</v>
          </cell>
          <cell r="BG110" t="str">
            <v>Si</v>
          </cell>
          <cell r="BH110" t="str">
            <v>Partido Liberal Colombiano</v>
          </cell>
        </row>
        <row r="111">
          <cell r="A111">
            <v>629</v>
          </cell>
          <cell r="C111">
            <v>2</v>
          </cell>
          <cell r="D111">
            <v>331</v>
          </cell>
          <cell r="E111">
            <v>853</v>
          </cell>
          <cell r="F111">
            <v>853</v>
          </cell>
          <cell r="G111">
            <v>853</v>
          </cell>
          <cell r="H111">
            <v>853</v>
          </cell>
          <cell r="I111">
            <v>853</v>
          </cell>
          <cell r="J111">
            <v>853</v>
          </cell>
          <cell r="K111">
            <v>853</v>
          </cell>
          <cell r="L111">
            <v>853</v>
          </cell>
          <cell r="M111">
            <v>853</v>
          </cell>
          <cell r="N111">
            <v>853</v>
          </cell>
          <cell r="O111">
            <v>853</v>
          </cell>
          <cell r="P111">
            <v>853</v>
          </cell>
          <cell r="Q111">
            <v>2015</v>
          </cell>
          <cell r="R111">
            <v>2015</v>
          </cell>
          <cell r="S111">
            <v>2015</v>
          </cell>
          <cell r="T111">
            <v>2015</v>
          </cell>
          <cell r="U111">
            <v>2015</v>
          </cell>
          <cell r="V111">
            <v>2015</v>
          </cell>
          <cell r="W111">
            <v>2015</v>
          </cell>
          <cell r="X111">
            <v>2015</v>
          </cell>
          <cell r="Y111">
            <v>2015</v>
          </cell>
          <cell r="Z111">
            <v>2015</v>
          </cell>
          <cell r="AA111">
            <v>2015</v>
          </cell>
          <cell r="AB111" t="str">
            <v>Condenado penalmente</v>
          </cell>
          <cell r="AC111" t="str">
            <v>No Disponible</v>
          </cell>
          <cell r="AD111" t="str">
            <v>Penal</v>
          </cell>
          <cell r="AE111" t="str">
            <v>Fallo: culpable</v>
          </cell>
          <cell r="AF111" t="str">
            <v>Fiscalía General de la Nación</v>
          </cell>
          <cell r="AG111">
            <v>2017</v>
          </cell>
          <cell r="AH111">
            <v>2</v>
          </cell>
          <cell r="AI111">
            <v>629</v>
          </cell>
          <cell r="AJ111" t="str">
            <v>Orlando Arciniegas Lagos</v>
          </cell>
          <cell r="AK111" t="str">
            <v>M</v>
          </cell>
          <cell r="AL111" t="str">
            <v>Actor involucrado</v>
          </cell>
          <cell r="AM111">
            <v>3</v>
          </cell>
          <cell r="AN111" t="str">
            <v>Servidores públicos</v>
          </cell>
          <cell r="AO111" t="str">
            <v>Libre nombramiento y remoción</v>
          </cell>
          <cell r="AP111">
            <v>3</v>
          </cell>
          <cell r="AQ111" t="str">
            <v>No Aplica</v>
          </cell>
          <cell r="AR111" t="str">
            <v>No Aplica</v>
          </cell>
          <cell r="AS111" t="str">
            <v>No Aplica</v>
          </cell>
          <cell r="AT111" t="str">
            <v xml:space="preserve">Celebración indebida de contratos </v>
          </cell>
          <cell r="AU111" t="str">
            <v>Peculado</v>
          </cell>
          <cell r="AV111" t="str">
            <v>Prevaricato</v>
          </cell>
          <cell r="AW111">
            <v>3</v>
          </cell>
          <cell r="AX111">
            <v>3</v>
          </cell>
          <cell r="AY111">
            <v>3</v>
          </cell>
          <cell r="AZ111">
            <v>3</v>
          </cell>
          <cell r="BA111" t="str">
            <v>Alcaldía Municipal de Ibagué</v>
          </cell>
          <cell r="BB111" t="str">
            <v xml:space="preserve">Funcionario público </v>
          </cell>
          <cell r="BC111" t="str">
            <v>No disponible</v>
          </cell>
          <cell r="BD111" t="str">
            <v>No disponible</v>
          </cell>
          <cell r="BE111" t="str">
            <v>No disponible</v>
          </cell>
          <cell r="BF111" t="str">
            <v>Rama Ejecutiva</v>
          </cell>
          <cell r="BG111" t="str">
            <v>No</v>
          </cell>
          <cell r="BH111" t="str">
            <v>No Aplica</v>
          </cell>
        </row>
        <row r="112">
          <cell r="A112">
            <v>630</v>
          </cell>
          <cell r="B112">
            <v>4</v>
          </cell>
          <cell r="C112">
            <v>1</v>
          </cell>
          <cell r="D112">
            <v>331</v>
          </cell>
          <cell r="E112">
            <v>856</v>
          </cell>
          <cell r="F112">
            <v>856</v>
          </cell>
          <cell r="G112" t="str">
            <v>2015, Ibagué, Tolima, Captura alcalde (2012-2015)</v>
          </cell>
          <cell r="H112" t="str">
            <v>Jugando con las obras Ibagué se quedó sin juegos</v>
          </cell>
          <cell r="I112" t="str">
            <v>Capturado alcalde de Ibagué (2012-2015) por corrución en obras de los Juegos Nacionales</v>
          </cell>
          <cell r="J112" t="str">
            <v>En 2015, Luis Hernando Rodríguez, alcalde de Ibagué ( 2012-2015) firmó el contrato en el que fueron aprobados los estudios y diseño de una Unidad Deportiva para los Juegos Nacionales, contrato que tenía un valor aproximado a los 38 mil millones de pesos. Dos años y medio después, las obras estaban inconclusas y no se ejecutaron en su totalidad. Durante las investigaciones adelantadas por la Fiscalía General de la Nación se demostró que el mandatario tuvo un interés corrupto en el proceso de contratación y continuó con las obras a pesar de las alertas emitidas por Coldeportes, la Secretaría de Transparencia de la Presidencia y los medios de comunicación. En noviembre de 2017 fue capturado y enviado a prisión al no aceptar los cargos impuestos por la Fiscalía. Por este hecho también se encontraban detenidos el ex secretario de Hacienda Oswaldo Mestre, el abogado Orlando Arciniegas Lagos, acusado por la Fiscalía de ser el 'cerebro' de este desfalco, quién fue condenado a 36 años de cárcel. También fue condenado Carlos Heberto Àngel, gerente del Instituto Municipal de Deportes de Ibagué.</v>
          </cell>
          <cell r="K112" t="str">
            <v>No</v>
          </cell>
          <cell r="L112" t="str">
            <v>TOLIMA</v>
          </cell>
          <cell r="M112" t="str">
            <v>IBAGUE</v>
          </cell>
          <cell r="N112" t="str">
            <v>orden municipal</v>
          </cell>
          <cell r="O112" t="str">
            <v xml:space="preserve">Deporte y Cultura </v>
          </cell>
          <cell r="P112">
            <v>856</v>
          </cell>
          <cell r="Q112">
            <v>2015</v>
          </cell>
          <cell r="R112">
            <v>2017</v>
          </cell>
          <cell r="S112">
            <v>37299884006</v>
          </cell>
          <cell r="T112" t="str">
            <v xml:space="preserve">No Disponible </v>
          </cell>
          <cell r="U112" t="str">
            <v xml:space="preserve">No Disponible </v>
          </cell>
          <cell r="V112" t="str">
            <v>Más de 10.000</v>
          </cell>
          <cell r="W112" t="str">
            <v>Derechos fundamentales, civiles y políticos</v>
          </cell>
          <cell r="X112" t="str">
            <v>Corrupción Administrativa</v>
          </cell>
          <cell r="Y112" t="str">
            <v>Pequeña corrupción</v>
          </cell>
          <cell r="Z112" t="str">
            <v>Contratación pública</v>
          </cell>
          <cell r="AA112" t="str">
            <v>informe II 2016-2018</v>
          </cell>
          <cell r="AB112" t="str">
            <v>Condenado penalmente</v>
          </cell>
          <cell r="AC112" t="str">
            <v>No Disponible</v>
          </cell>
          <cell r="AD112" t="str">
            <v>Penal</v>
          </cell>
          <cell r="AE112" t="str">
            <v>Fallo: culpable</v>
          </cell>
          <cell r="AF112" t="str">
            <v>Fiscalía General de la Nación</v>
          </cell>
          <cell r="AG112">
            <v>2017</v>
          </cell>
          <cell r="AH112">
            <v>2</v>
          </cell>
          <cell r="AI112">
            <v>630</v>
          </cell>
          <cell r="AJ112" t="str">
            <v>Oswaldo Mestre</v>
          </cell>
          <cell r="AK112" t="str">
            <v>M</v>
          </cell>
          <cell r="AL112" t="str">
            <v>Actor involucrado</v>
          </cell>
          <cell r="AM112">
            <v>3</v>
          </cell>
          <cell r="AN112" t="str">
            <v>Servidores públicos</v>
          </cell>
          <cell r="AO112" t="str">
            <v>No disponible</v>
          </cell>
          <cell r="AP112">
            <v>3</v>
          </cell>
          <cell r="AQ112" t="str">
            <v>No Aplica</v>
          </cell>
          <cell r="AR112" t="str">
            <v>No Aplica</v>
          </cell>
          <cell r="AS112" t="str">
            <v>No Aplica</v>
          </cell>
          <cell r="AT112" t="str">
            <v xml:space="preserve">Celebración indebida de contratos </v>
          </cell>
          <cell r="AU112" t="str">
            <v>Peculado</v>
          </cell>
          <cell r="AV112" t="str">
            <v>Prevaricato</v>
          </cell>
          <cell r="AW112">
            <v>3</v>
          </cell>
          <cell r="AX112">
            <v>3</v>
          </cell>
          <cell r="AY112">
            <v>3</v>
          </cell>
          <cell r="AZ112">
            <v>3</v>
          </cell>
          <cell r="BA112" t="str">
            <v>Alcaldía Municipal de Ibagué</v>
          </cell>
          <cell r="BB112" t="str">
            <v xml:space="preserve">Secretario distrital, municipal Y/o departamental </v>
          </cell>
          <cell r="BC112" t="str">
            <v>No disponible</v>
          </cell>
          <cell r="BD112" t="str">
            <v>No disponible</v>
          </cell>
          <cell r="BE112" t="str">
            <v>No disponible</v>
          </cell>
          <cell r="BF112" t="str">
            <v>Rama Ejecutiva</v>
          </cell>
          <cell r="BG112" t="str">
            <v>No</v>
          </cell>
          <cell r="BH112" t="str">
            <v>No Aplica</v>
          </cell>
        </row>
        <row r="113">
          <cell r="A113">
            <v>751</v>
          </cell>
          <cell r="B113">
            <v>1</v>
          </cell>
          <cell r="C113">
            <v>1</v>
          </cell>
          <cell r="D113">
            <v>332</v>
          </cell>
          <cell r="E113">
            <v>884</v>
          </cell>
          <cell r="F113">
            <v>1</v>
          </cell>
          <cell r="G113" t="str">
            <v>2016, Ibagué, Tolima, Corrupción Administrativa, Imputación de cargos alcalde (2016-2019)</v>
          </cell>
          <cell r="H113" t="str">
            <v>Se le fueron las luces</v>
          </cell>
          <cell r="I113" t="str">
            <v>Alcalde de Ibagué (2016-2019) involucrado en investigaciones judiciales por irregularidades en contrato de alumbrado navideño</v>
          </cell>
          <cell r="J113" t="str">
            <v>En 2016 cuando Guillermo Alfonso Jaramillo (2016-2019) era alcalde de Ibagué, se firmó un convenio con la Corporación Festival Folclórico Colombiano por un valor cercano a los $ 600 millones de pesos para instalar el alumbrado navideño en vías y espacios públicos de la ciudad. No obstante, en 2017 mediante una auditoría realizada por la Contraloría General de la República se detectaron irregularidades en la legalización de los recursos destinados al alumbrado. Se evidenciaron sobrecostos en las luces y las instalaciones y deficiencias en el proceso de contratación pues no se realizó una contratación pública sino una triangulación por medio de un convenio con la Corporación Festival Folclórico, que no tenía ninguna experiencia en temas de alumbrado navideño. Por estos hechos en 2018, al alcalde le fueron imputados cargos por el delito de contrato sin el cumplimiento de los requisitos legales y se avanzaba en su proceso de acusación.</v>
          </cell>
          <cell r="K113" t="str">
            <v>No</v>
          </cell>
          <cell r="L113" t="str">
            <v>TOLIMA</v>
          </cell>
          <cell r="M113" t="str">
            <v>IBAGUE</v>
          </cell>
          <cell r="N113" t="str">
            <v>orden municipal</v>
          </cell>
          <cell r="O113" t="str">
            <v xml:space="preserve">Servicios Públicos, Vivienda y Medio Ambiente </v>
          </cell>
          <cell r="P113">
            <v>1</v>
          </cell>
          <cell r="Q113">
            <v>2016</v>
          </cell>
          <cell r="R113">
            <v>2016</v>
          </cell>
          <cell r="S113">
            <v>600000000</v>
          </cell>
          <cell r="T113" t="str">
            <v xml:space="preserve">No Disponible </v>
          </cell>
          <cell r="U113" t="str">
            <v xml:space="preserve">No Disponible </v>
          </cell>
          <cell r="V113" t="str">
            <v>De 501 a 1000 millones de pesos</v>
          </cell>
          <cell r="W113" t="str">
            <v>Derechos sociales, económicos y culturales</v>
          </cell>
          <cell r="X113" t="str">
            <v>Corrupción Administrativa</v>
          </cell>
          <cell r="Y113" t="str">
            <v>Pequeña corrupción</v>
          </cell>
          <cell r="Z113" t="str">
            <v>Presupuesto y gasto público</v>
          </cell>
          <cell r="AA113" t="str">
            <v>informe II 2016-2018</v>
          </cell>
          <cell r="AB113" t="str">
            <v>Imputado</v>
          </cell>
          <cell r="AC113" t="str">
            <v>No Disponible</v>
          </cell>
          <cell r="AD113" t="str">
            <v>Penal</v>
          </cell>
          <cell r="AE113" t="str">
            <v>Formulación de imputación</v>
          </cell>
          <cell r="AF113" t="str">
            <v>Fiscalía General de la Nación</v>
          </cell>
          <cell r="AG113">
            <v>2018</v>
          </cell>
          <cell r="AH113">
            <v>2</v>
          </cell>
          <cell r="AI113">
            <v>751</v>
          </cell>
          <cell r="AJ113" t="str">
            <v>Guillermo Alfonso Jaramillo Martínez</v>
          </cell>
          <cell r="AK113" t="str">
            <v>M</v>
          </cell>
          <cell r="AL113" t="str">
            <v>Actor involucrado</v>
          </cell>
          <cell r="AM113">
            <v>3</v>
          </cell>
          <cell r="AN113" t="str">
            <v>Autoridad electa por votación popular</v>
          </cell>
          <cell r="AO113" t="str">
            <v>Alcalde</v>
          </cell>
          <cell r="AP113">
            <v>3</v>
          </cell>
          <cell r="AQ113" t="str">
            <v>No Aplica</v>
          </cell>
          <cell r="AR113" t="str">
            <v>No Aplica</v>
          </cell>
          <cell r="AS113" t="str">
            <v>No Aplica</v>
          </cell>
          <cell r="AT113" t="str">
            <v>Celebración indebida de contratos</v>
          </cell>
          <cell r="AU113">
            <v>3</v>
          </cell>
          <cell r="AV113">
            <v>3</v>
          </cell>
          <cell r="AW113">
            <v>3</v>
          </cell>
          <cell r="AX113">
            <v>3</v>
          </cell>
          <cell r="AY113">
            <v>3</v>
          </cell>
          <cell r="AZ113">
            <v>3</v>
          </cell>
          <cell r="BA113" t="str">
            <v>Alcaldía municipal de Ibagué</v>
          </cell>
          <cell r="BB113" t="str">
            <v xml:space="preserve">Alcalde </v>
          </cell>
          <cell r="BC113" t="str">
            <v>2016-2019</v>
          </cell>
          <cell r="BD113">
            <v>2016</v>
          </cell>
          <cell r="BE113">
            <v>2019</v>
          </cell>
          <cell r="BF113" t="str">
            <v>Rama Ejecutiva</v>
          </cell>
          <cell r="BG113" t="str">
            <v>Si</v>
          </cell>
          <cell r="BH113" t="str">
            <v>Movimiento Alternativo Indígena y Social - MAIS</v>
          </cell>
        </row>
        <row r="114">
          <cell r="A114">
            <v>16</v>
          </cell>
          <cell r="B114">
            <v>2</v>
          </cell>
          <cell r="C114">
            <v>1</v>
          </cell>
          <cell r="D114">
            <v>333</v>
          </cell>
          <cell r="E114">
            <v>2071</v>
          </cell>
          <cell r="F114">
            <v>1</v>
          </cell>
          <cell r="G114" t="str">
            <v>2002, San Marcos, Sucre. Corrupción administrativa. Condena a alcalde de San Marcos (2002-2006)</v>
          </cell>
          <cell r="H114" t="str">
            <v>La corrupción quedó en la vía</v>
          </cell>
          <cell r="I114" t="str">
            <v>Alcalde de San Marcos (2002-2006) condenado por irregularidades en contratación vial</v>
          </cell>
          <cell r="J114" t="str">
            <v>Entre 2002 y 2006, el alcalde de San Marcos- Sucre, Luis Acosta Bravo (2002-2006) suscribió varios contratos para mejorar las vías del municipio. En la investigación realizada por la Fiscalía General de la Nación se determinó que el alcalde Acosta y el interventor del contrato, Lisandro Cortavarria autorizaron el pago del 100% del contrato sin ser ejecutada la obra. Adicionalmente, se destacó que las irregularidades se presentaron solo en la construcción de la vía El Torno-Caño. En mayo del 2017, los implicados fueron inhabilitados para ejercer cargos públicos y condenados a prisión a cuatro años y dos meses y debieron pagar una multa de 50 salarios mínimos.</v>
          </cell>
          <cell r="K114" t="str">
            <v>No</v>
          </cell>
          <cell r="L114" t="str">
            <v>SUCRE</v>
          </cell>
          <cell r="M114" t="str">
            <v>SAN MARCOS</v>
          </cell>
          <cell r="N114" t="str">
            <v>orden municipal</v>
          </cell>
          <cell r="O114" t="str">
            <v xml:space="preserve">Infraestructura y Transporte </v>
          </cell>
          <cell r="P114">
            <v>1</v>
          </cell>
          <cell r="Q114">
            <v>2002</v>
          </cell>
          <cell r="R114">
            <v>2006</v>
          </cell>
          <cell r="S114" t="str">
            <v xml:space="preserve">No Disponible </v>
          </cell>
          <cell r="T114" t="str">
            <v xml:space="preserve">No Disponible </v>
          </cell>
          <cell r="U114" t="str">
            <v xml:space="preserve">No Disponible </v>
          </cell>
          <cell r="V114" t="str">
            <v>No aplica</v>
          </cell>
          <cell r="W114" t="str">
            <v>Derechos fundamentales, civiles y políticos</v>
          </cell>
          <cell r="X114" t="str">
            <v>Corrupción Administrativa</v>
          </cell>
          <cell r="Y114" t="str">
            <v>Pequeña corrupción</v>
          </cell>
          <cell r="Z114" t="str">
            <v>Contratación pública</v>
          </cell>
          <cell r="AA114" t="str">
            <v>informe II 2016-2018</v>
          </cell>
          <cell r="AB114" t="str">
            <v>Condenado penalmente</v>
          </cell>
          <cell r="AC114" t="str">
            <v>4 años y 2 meses de cárcel/Multa de:  50 salarios mínimos</v>
          </cell>
          <cell r="AD114" t="str">
            <v>Penal</v>
          </cell>
          <cell r="AE114" t="str">
            <v>Formulación de imputación</v>
          </cell>
          <cell r="AF114" t="str">
            <v>Fiscalía General de la Nación</v>
          </cell>
          <cell r="AG114">
            <v>2017</v>
          </cell>
          <cell r="AH114">
            <v>15</v>
          </cell>
          <cell r="AI114">
            <v>16</v>
          </cell>
          <cell r="AJ114" t="str">
            <v>Lisandro Cortavarria</v>
          </cell>
          <cell r="AK114" t="str">
            <v>M</v>
          </cell>
          <cell r="AL114" t="str">
            <v>Actor involucrado</v>
          </cell>
          <cell r="AM114">
            <v>3</v>
          </cell>
          <cell r="AN114" t="str">
            <v>Miembro del tercer sector</v>
          </cell>
          <cell r="AO114" t="str">
            <v>Miembro de Corporación Privada</v>
          </cell>
          <cell r="AP114">
            <v>3</v>
          </cell>
          <cell r="AQ114" t="str">
            <v>No Aplica</v>
          </cell>
          <cell r="AR114" t="str">
            <v>No Aplica</v>
          </cell>
          <cell r="AS114" t="str">
            <v>No Aplica</v>
          </cell>
          <cell r="AT114" t="str">
            <v>No Disponible</v>
          </cell>
          <cell r="AU114">
            <v>3</v>
          </cell>
          <cell r="AV114">
            <v>3</v>
          </cell>
          <cell r="AW114">
            <v>3</v>
          </cell>
          <cell r="AX114">
            <v>3</v>
          </cell>
          <cell r="AY114">
            <v>3</v>
          </cell>
          <cell r="AZ114">
            <v>3</v>
          </cell>
          <cell r="BA114" t="str">
            <v>No disponible</v>
          </cell>
          <cell r="BB114" t="str">
            <v xml:space="preserve">Interventor </v>
          </cell>
          <cell r="BC114" t="str">
            <v xml:space="preserve">No Disponible </v>
          </cell>
          <cell r="BD114" t="str">
            <v xml:space="preserve">No Disponible </v>
          </cell>
          <cell r="BE114" t="str">
            <v xml:space="preserve">No Disponible </v>
          </cell>
          <cell r="BF114" t="str">
            <v>No Aplica</v>
          </cell>
          <cell r="BG114" t="str">
            <v>No</v>
          </cell>
          <cell r="BH114" t="str">
            <v>No Aplica</v>
          </cell>
        </row>
        <row r="115">
          <cell r="A115">
            <v>17</v>
          </cell>
          <cell r="C115">
            <v>2</v>
          </cell>
          <cell r="D115">
            <v>333</v>
          </cell>
          <cell r="E115">
            <v>2070</v>
          </cell>
          <cell r="F115">
            <v>1</v>
          </cell>
          <cell r="G115">
            <v>1</v>
          </cell>
          <cell r="H115">
            <v>1</v>
          </cell>
          <cell r="I115">
            <v>1</v>
          </cell>
          <cell r="J115">
            <v>1</v>
          </cell>
          <cell r="K115">
            <v>1</v>
          </cell>
          <cell r="L115">
            <v>1</v>
          </cell>
          <cell r="M115">
            <v>1</v>
          </cell>
          <cell r="N115">
            <v>1</v>
          </cell>
          <cell r="O115">
            <v>1</v>
          </cell>
          <cell r="P115">
            <v>1</v>
          </cell>
          <cell r="Q115">
            <v>2002</v>
          </cell>
          <cell r="R115">
            <v>2002</v>
          </cell>
          <cell r="S115">
            <v>2002</v>
          </cell>
          <cell r="T115">
            <v>2002</v>
          </cell>
          <cell r="U115">
            <v>2002</v>
          </cell>
          <cell r="V115">
            <v>2002</v>
          </cell>
          <cell r="W115">
            <v>2002</v>
          </cell>
          <cell r="X115">
            <v>2002</v>
          </cell>
          <cell r="Y115">
            <v>2002</v>
          </cell>
          <cell r="Z115">
            <v>2002</v>
          </cell>
          <cell r="AA115">
            <v>2002</v>
          </cell>
          <cell r="AB115" t="str">
            <v>Condenado penalmente</v>
          </cell>
          <cell r="AC115" t="str">
            <v>4 años y 2 meses de cárcel/Multa de:  50 salarios mínimos</v>
          </cell>
          <cell r="AD115" t="str">
            <v>Penal</v>
          </cell>
          <cell r="AE115" t="str">
            <v>Formulación de imputación</v>
          </cell>
          <cell r="AF115" t="str">
            <v>Fiscalía General de la Nación</v>
          </cell>
          <cell r="AG115">
            <v>2017</v>
          </cell>
          <cell r="AH115">
            <v>15</v>
          </cell>
          <cell r="AI115">
            <v>17</v>
          </cell>
          <cell r="AJ115" t="str">
            <v>Luis Acosta Bravo</v>
          </cell>
          <cell r="AK115" t="str">
            <v>M</v>
          </cell>
          <cell r="AL115" t="str">
            <v>Actor involucrado</v>
          </cell>
          <cell r="AM115">
            <v>3</v>
          </cell>
          <cell r="AN115" t="str">
            <v>Autoridad electa por votación popular</v>
          </cell>
          <cell r="AO115" t="str">
            <v>Alcalde</v>
          </cell>
          <cell r="AP115">
            <v>3</v>
          </cell>
          <cell r="AQ115" t="str">
            <v>No Aplica</v>
          </cell>
          <cell r="AR115" t="str">
            <v>No Aplica</v>
          </cell>
          <cell r="AS115" t="str">
            <v>No Aplica</v>
          </cell>
          <cell r="AT115" t="str">
            <v>No Disponible</v>
          </cell>
          <cell r="AU115">
            <v>3</v>
          </cell>
          <cell r="AV115">
            <v>3</v>
          </cell>
          <cell r="AW115">
            <v>3</v>
          </cell>
          <cell r="AX115">
            <v>3</v>
          </cell>
          <cell r="AY115">
            <v>3</v>
          </cell>
          <cell r="AZ115">
            <v>3</v>
          </cell>
          <cell r="BA115" t="str">
            <v>Alcaldía Municipal de San Marcos</v>
          </cell>
          <cell r="BB115" t="str">
            <v xml:space="preserve">Alcalde </v>
          </cell>
          <cell r="BC115" t="str">
            <v>2003-2007</v>
          </cell>
          <cell r="BD115">
            <v>2003</v>
          </cell>
          <cell r="BE115">
            <v>2007</v>
          </cell>
          <cell r="BF115" t="str">
            <v>Rama Ejecutiva</v>
          </cell>
          <cell r="BG115" t="str">
            <v>Si</v>
          </cell>
          <cell r="BH115" t="str">
            <v>No Disponible</v>
          </cell>
        </row>
        <row r="116">
          <cell r="A116">
            <v>89</v>
          </cell>
          <cell r="C116">
            <v>2</v>
          </cell>
          <cell r="D116">
            <v>334</v>
          </cell>
          <cell r="E116">
            <v>2200</v>
          </cell>
          <cell r="F116">
            <v>1</v>
          </cell>
          <cell r="G116">
            <v>1</v>
          </cell>
          <cell r="H116">
            <v>1</v>
          </cell>
          <cell r="I116">
            <v>1</v>
          </cell>
          <cell r="J116">
            <v>1</v>
          </cell>
          <cell r="K116">
            <v>1</v>
          </cell>
          <cell r="L116">
            <v>1</v>
          </cell>
          <cell r="M116">
            <v>1</v>
          </cell>
          <cell r="N116">
            <v>1</v>
          </cell>
          <cell r="O116">
            <v>1</v>
          </cell>
          <cell r="P116">
            <v>1</v>
          </cell>
          <cell r="Q116">
            <v>2008</v>
          </cell>
          <cell r="R116">
            <v>2008</v>
          </cell>
          <cell r="S116">
            <v>2008</v>
          </cell>
          <cell r="T116">
            <v>2008</v>
          </cell>
          <cell r="U116">
            <v>2008</v>
          </cell>
          <cell r="V116">
            <v>2008</v>
          </cell>
          <cell r="W116">
            <v>2008</v>
          </cell>
          <cell r="X116">
            <v>2008</v>
          </cell>
          <cell r="Y116">
            <v>2008</v>
          </cell>
          <cell r="Z116">
            <v>2008</v>
          </cell>
          <cell r="AA116">
            <v>2008</v>
          </cell>
          <cell r="AB116" t="str">
            <v>Condenado penalmente</v>
          </cell>
          <cell r="AC116" t="str">
            <v>Detención domiciliaria</v>
          </cell>
          <cell r="AD116" t="str">
            <v>Penal</v>
          </cell>
          <cell r="AE116" t="str">
            <v>Fallo: culpable</v>
          </cell>
          <cell r="AF116" t="str">
            <v>Fiscalía General de la Nación</v>
          </cell>
          <cell r="AG116">
            <v>2018</v>
          </cell>
          <cell r="AH116">
            <v>10</v>
          </cell>
          <cell r="AI116">
            <v>89</v>
          </cell>
          <cell r="AJ116" t="str">
            <v>Edgar Uribe Schroeder</v>
          </cell>
          <cell r="AK116" t="str">
            <v>M</v>
          </cell>
          <cell r="AL116" t="str">
            <v>Actor involucrado</v>
          </cell>
          <cell r="AM116">
            <v>3</v>
          </cell>
          <cell r="AN116" t="str">
            <v>Miembro del tercer sector</v>
          </cell>
          <cell r="AO116" t="str">
            <v>Otros</v>
          </cell>
          <cell r="AP116">
            <v>3</v>
          </cell>
          <cell r="AQ116" t="str">
            <v>No Aplica</v>
          </cell>
          <cell r="AR116" t="str">
            <v>No Aplica</v>
          </cell>
          <cell r="AS116" t="str">
            <v>No Aplica</v>
          </cell>
          <cell r="AT116" t="str">
            <v xml:space="preserve">Celebración indebida de contratos </v>
          </cell>
          <cell r="AU116" t="str">
            <v>Falsedad en documento público</v>
          </cell>
          <cell r="AV116" t="str">
            <v>Peculado</v>
          </cell>
          <cell r="AW116">
            <v>3</v>
          </cell>
          <cell r="AX116">
            <v>3</v>
          </cell>
          <cell r="AY116">
            <v>3</v>
          </cell>
          <cell r="AZ116">
            <v>3</v>
          </cell>
          <cell r="BA116" t="str">
            <v>No disponible</v>
          </cell>
          <cell r="BB116" t="str">
            <v xml:space="preserve">Interventor </v>
          </cell>
          <cell r="BC116" t="str">
            <v xml:space="preserve">No Disponible </v>
          </cell>
          <cell r="BD116" t="str">
            <v xml:space="preserve">No Disponible </v>
          </cell>
          <cell r="BE116" t="str">
            <v xml:space="preserve">No Disponible </v>
          </cell>
          <cell r="BF116" t="str">
            <v>No Aplica</v>
          </cell>
          <cell r="BG116" t="str">
            <v>No</v>
          </cell>
          <cell r="BH116" t="str">
            <v>No Aplica</v>
          </cell>
        </row>
        <row r="117">
          <cell r="A117">
            <v>90</v>
          </cell>
          <cell r="B117">
            <v>3</v>
          </cell>
          <cell r="C117">
            <v>1</v>
          </cell>
          <cell r="D117">
            <v>334</v>
          </cell>
          <cell r="E117">
            <v>2198</v>
          </cell>
          <cell r="F117">
            <v>1</v>
          </cell>
          <cell r="G117" t="str">
            <v>2008-2011, San Vicente de Chucurí, Santander, Capturada exalcaldesa</v>
          </cell>
          <cell r="H117" t="str">
            <v>Un mamut en Santander</v>
          </cell>
          <cell r="I117" t="str">
            <v>Alcaldesa de San Vicente de Chucurí (2008-2011) a la cárcel por acueducto que nunca construyó</v>
          </cell>
          <cell r="J117" t="str">
            <v>En diciembre de 2008, la entonces alcaldesa del San Vicente de Chucurí, Enilce Suarez (2008-2011) suscribió un contrato con el Consorcio Lizama III cercano a los $ 1.200 millones de pesos para la construcción del acueducto en tres veredas de municipio. No obstante, los habitantes de las veredas beneficiarias del acueducto se percataron que al finalizar el periodo de gobierno de la alcaldesa, el acueducto nunca se terminó. La Fiscalía General de la Nación investigó los hechos y comprobó que el lote en el cual debía estar el acueducto se encontraba en estado de abandono y sólo se encontraba un tanque en mal estado. En 2018, Enilce Suarez fue condenada a 14 años de cárcel. El Contratista de la obra, Libardo Angulo Rojas el interventor Édgar Uribe Schroeder también fueron condenados a 9 años de prisión.</v>
          </cell>
          <cell r="K117" t="str">
            <v>No</v>
          </cell>
          <cell r="L117" t="str">
            <v>SANTANDER</v>
          </cell>
          <cell r="M117" t="str">
            <v>SAN VICENTE DE CHUCURI</v>
          </cell>
          <cell r="N117" t="str">
            <v>orden municipal</v>
          </cell>
          <cell r="O117" t="str">
            <v xml:space="preserve">Servicios Públicos, Vivienda y Medio Ambiente </v>
          </cell>
          <cell r="P117">
            <v>1</v>
          </cell>
          <cell r="Q117">
            <v>2008</v>
          </cell>
          <cell r="R117">
            <v>2011</v>
          </cell>
          <cell r="S117">
            <v>1119140889</v>
          </cell>
          <cell r="T117" t="str">
            <v xml:space="preserve">No Disponible </v>
          </cell>
          <cell r="U117" t="str">
            <v xml:space="preserve">No Disponible </v>
          </cell>
          <cell r="V117" t="str">
            <v>De 1001 a 5000 millones de pesos</v>
          </cell>
          <cell r="W117" t="str">
            <v>Derechos sociales, económicos y culturales</v>
          </cell>
          <cell r="X117" t="str">
            <v>Corrupción Administrativa</v>
          </cell>
          <cell r="Y117" t="str">
            <v>Pequeña corrupción</v>
          </cell>
          <cell r="Z117" t="str">
            <v>Provisión de bienes y servicios</v>
          </cell>
          <cell r="AA117" t="str">
            <v>informe II 2016-2018</v>
          </cell>
          <cell r="AB117" t="str">
            <v>Condenado penalmente</v>
          </cell>
          <cell r="AC117" t="str">
            <v>14 años de cárcel</v>
          </cell>
          <cell r="AD117" t="str">
            <v>Penal</v>
          </cell>
          <cell r="AE117" t="str">
            <v>Fallo: culpable</v>
          </cell>
          <cell r="AF117" t="str">
            <v>Fiscalía General de la Nación</v>
          </cell>
          <cell r="AG117">
            <v>2018</v>
          </cell>
          <cell r="AH117">
            <v>10</v>
          </cell>
          <cell r="AI117">
            <v>90</v>
          </cell>
          <cell r="AJ117" t="str">
            <v>Enilce Suárez</v>
          </cell>
          <cell r="AK117" t="str">
            <v>F</v>
          </cell>
          <cell r="AL117" t="str">
            <v>Actor involucrado</v>
          </cell>
          <cell r="AM117">
            <v>3</v>
          </cell>
          <cell r="AN117" t="str">
            <v>Autoridad electa por votación popular</v>
          </cell>
          <cell r="AO117" t="str">
            <v>Alcalde</v>
          </cell>
          <cell r="AP117">
            <v>3</v>
          </cell>
          <cell r="AQ117" t="str">
            <v>No Aplica</v>
          </cell>
          <cell r="AR117" t="str">
            <v>No Aplica</v>
          </cell>
          <cell r="AS117" t="str">
            <v>No Aplica</v>
          </cell>
          <cell r="AT117" t="str">
            <v xml:space="preserve">Celebración indebida de contratos </v>
          </cell>
          <cell r="AU117" t="str">
            <v>Falsedad en documento público</v>
          </cell>
          <cell r="AV117" t="str">
            <v>Peculado</v>
          </cell>
          <cell r="AW117">
            <v>3</v>
          </cell>
          <cell r="AX117">
            <v>3</v>
          </cell>
          <cell r="AY117">
            <v>3</v>
          </cell>
          <cell r="AZ117">
            <v>3</v>
          </cell>
          <cell r="BA117" t="str">
            <v>Alcaldía Municipal de San Vicente de Chucurí-Santander</v>
          </cell>
          <cell r="BB117" t="str">
            <v xml:space="preserve">Alcalde </v>
          </cell>
          <cell r="BC117" t="str">
            <v>2008-2011</v>
          </cell>
          <cell r="BD117">
            <v>2008</v>
          </cell>
          <cell r="BE117">
            <v>2011</v>
          </cell>
          <cell r="BF117" t="str">
            <v>Rama Ejecutiva</v>
          </cell>
          <cell r="BG117" t="str">
            <v>Si</v>
          </cell>
          <cell r="BH117" t="str">
            <v>Otro</v>
          </cell>
        </row>
        <row r="118">
          <cell r="A118">
            <v>91</v>
          </cell>
          <cell r="C118">
            <v>3</v>
          </cell>
          <cell r="D118">
            <v>334</v>
          </cell>
          <cell r="E118">
            <v>2199</v>
          </cell>
          <cell r="F118">
            <v>1</v>
          </cell>
          <cell r="G118">
            <v>1</v>
          </cell>
          <cell r="H118">
            <v>1</v>
          </cell>
          <cell r="I118">
            <v>1</v>
          </cell>
          <cell r="J118">
            <v>1</v>
          </cell>
          <cell r="K118">
            <v>1</v>
          </cell>
          <cell r="L118">
            <v>1</v>
          </cell>
          <cell r="M118">
            <v>1</v>
          </cell>
          <cell r="N118">
            <v>1</v>
          </cell>
          <cell r="O118">
            <v>1</v>
          </cell>
          <cell r="P118">
            <v>1</v>
          </cell>
          <cell r="Q118">
            <v>2008</v>
          </cell>
          <cell r="R118">
            <v>2008</v>
          </cell>
          <cell r="S118">
            <v>2008</v>
          </cell>
          <cell r="T118">
            <v>2008</v>
          </cell>
          <cell r="U118">
            <v>2008</v>
          </cell>
          <cell r="V118">
            <v>2008</v>
          </cell>
          <cell r="W118">
            <v>2008</v>
          </cell>
          <cell r="X118">
            <v>2008</v>
          </cell>
          <cell r="Y118">
            <v>2008</v>
          </cell>
          <cell r="Z118">
            <v>2008</v>
          </cell>
          <cell r="AA118">
            <v>2008</v>
          </cell>
          <cell r="AB118" t="str">
            <v>Condenado penalmente</v>
          </cell>
          <cell r="AC118" t="str">
            <v>9 años de cárcel</v>
          </cell>
          <cell r="AD118" t="str">
            <v>Penal</v>
          </cell>
          <cell r="AE118" t="str">
            <v>Fallo: culpable</v>
          </cell>
          <cell r="AF118" t="str">
            <v>Fiscalía General de la Nación</v>
          </cell>
          <cell r="AG118">
            <v>2018</v>
          </cell>
          <cell r="AH118">
            <v>10</v>
          </cell>
          <cell r="AI118">
            <v>91</v>
          </cell>
          <cell r="AJ118" t="str">
            <v>Libardo Angulo Rojas</v>
          </cell>
          <cell r="AK118" t="str">
            <v>M</v>
          </cell>
          <cell r="AL118" t="str">
            <v>Actor involucrado</v>
          </cell>
          <cell r="AM118">
            <v>3</v>
          </cell>
          <cell r="AN118" t="str">
            <v>Miembro del tercer sector</v>
          </cell>
          <cell r="AO118" t="str">
            <v>Miembro de Consorcio</v>
          </cell>
          <cell r="AP118">
            <v>3</v>
          </cell>
          <cell r="AQ118" t="str">
            <v>No Aplica</v>
          </cell>
          <cell r="AR118" t="str">
            <v>No Aplica</v>
          </cell>
          <cell r="AS118" t="str">
            <v>No Aplica</v>
          </cell>
          <cell r="AT118" t="str">
            <v xml:space="preserve">Celebración indebida de contratos </v>
          </cell>
          <cell r="AU118" t="str">
            <v>Falsedad en documento público</v>
          </cell>
          <cell r="AV118" t="str">
            <v>Peculado</v>
          </cell>
          <cell r="AW118">
            <v>3</v>
          </cell>
          <cell r="AX118">
            <v>3</v>
          </cell>
          <cell r="AY118">
            <v>3</v>
          </cell>
          <cell r="AZ118">
            <v>3</v>
          </cell>
          <cell r="BA118" t="str">
            <v>Consorcio Lizama III</v>
          </cell>
          <cell r="BB118" t="str">
            <v>Representante legal</v>
          </cell>
          <cell r="BC118" t="str">
            <v xml:space="preserve">No Disponible </v>
          </cell>
          <cell r="BD118" t="str">
            <v xml:space="preserve">No Disponible </v>
          </cell>
          <cell r="BE118" t="str">
            <v xml:space="preserve">No Disponible </v>
          </cell>
          <cell r="BF118" t="str">
            <v>No Aplica</v>
          </cell>
          <cell r="BG118" t="str">
            <v>No</v>
          </cell>
          <cell r="BH118" t="str">
            <v>No Aplica</v>
          </cell>
        </row>
        <row r="119">
          <cell r="A119">
            <v>80</v>
          </cell>
          <cell r="B119">
            <v>3</v>
          </cell>
          <cell r="C119">
            <v>1</v>
          </cell>
          <cell r="D119">
            <v>335</v>
          </cell>
          <cell r="E119">
            <v>2074</v>
          </cell>
          <cell r="F119">
            <v>1</v>
          </cell>
          <cell r="G119" t="str">
            <v>2008, San Pelayo,Córdoba. Corrupción administrativa. Hallazgos fiscales en las transacciones del régimen subsidiado</v>
          </cell>
          <cell r="H119" t="str">
            <v>Transacciones sin aprobaciones</v>
          </cell>
          <cell r="I119" t="str">
            <v>Alcalde de San Pelayo (2008-2011) sancionado por irregularidades en transacciones del régimen subsidiado</v>
          </cell>
          <cell r="J119" t="str">
            <v>En el periodo 2008-2011, cuando Oswaldo Negrete llegó a la alcaldía de San Pelayo-Córdoba, se realizó un pago a la IPS Unisalud E.A.T por un valor superior a los $ 5.000 millones de pesos, sin que existiera relación contractual entre la entidad y la alcaldía. Luego de recibir una querella en 2013 por parte del tesorero de la administración (2012-2015), la Contraloría de Córdoba realizó una auditoria que arrojó varios hallazgos fiscales por irregularidades que se encontraron en las transacciones electrónicas de recursos del régimen subsidiado. Junto al alcalde Negrete, estuvieron vinculados al hecho Óscar Augusto Hernández, exsecretario de Salud de San Pelayo y el extesorero Marco Tulio Orozco. En noviembre de 2016, la Procuraduría General de la Nación formuló pliego de cargos contra los implicados y en febrero de 2017, el Contralor confirmó el fallo de responsabilidad fiscal en contra de Negrete, que lo obligó a restituir los recursos desviados. Por otro lado el alcalde Negrete también fue vinculado a una investigación por presunto detrimento patrimonial en el 2007, luego de que se autorizara la ejecución de los proyectos San Pelayo I, II, III, IV y V que consistieron en la construcción de 386 viviendas para los damnificados por la ola invernal. El proyecto tuvo una inversión de más de $3.000 millones de pesos y las viviendas no fueron entregadas.</v>
          </cell>
          <cell r="K119" t="str">
            <v>No</v>
          </cell>
          <cell r="L119" t="str">
            <v>CORDOBA</v>
          </cell>
          <cell r="M119" t="str">
            <v>SAN PELAYO</v>
          </cell>
          <cell r="N119" t="str">
            <v>orden municipal</v>
          </cell>
          <cell r="O119" t="str">
            <v>Salud</v>
          </cell>
          <cell r="P119">
            <v>1</v>
          </cell>
          <cell r="Q119">
            <v>2008</v>
          </cell>
          <cell r="R119">
            <v>2016</v>
          </cell>
          <cell r="S119">
            <v>5000000</v>
          </cell>
          <cell r="T119" t="str">
            <v xml:space="preserve">No Disponible </v>
          </cell>
          <cell r="U119" t="str">
            <v xml:space="preserve">No Disponible </v>
          </cell>
          <cell r="V119" t="str">
            <v>De 5001 a 10.000 millones de pesos</v>
          </cell>
          <cell r="W119" t="str">
            <v>Derechos sociales, económicos y culturales</v>
          </cell>
          <cell r="X119" t="str">
            <v>Corrupción Administrativa</v>
          </cell>
          <cell r="Y119" t="str">
            <v>Pequeña corrupción</v>
          </cell>
          <cell r="Z119" t="str">
            <v>Presupuesto y gasto público</v>
          </cell>
          <cell r="AA119" t="str">
            <v>informe II 2016-2018</v>
          </cell>
          <cell r="AB119" t="str">
            <v>Imputado</v>
          </cell>
          <cell r="AC119" t="str">
            <v>No Disponible</v>
          </cell>
          <cell r="AD119" t="str">
            <v>Disciplinaria</v>
          </cell>
          <cell r="AE119" t="str">
            <v>Formulación de pliego de cargos</v>
          </cell>
          <cell r="AF119" t="str">
            <v>Procuraduría General de la Nación</v>
          </cell>
          <cell r="AG119">
            <v>2017</v>
          </cell>
          <cell r="AH119">
            <v>9</v>
          </cell>
          <cell r="AI119">
            <v>80</v>
          </cell>
          <cell r="AJ119" t="str">
            <v>Marco Tulio Orozco Portillo</v>
          </cell>
          <cell r="AK119" t="str">
            <v>M</v>
          </cell>
          <cell r="AL119" t="str">
            <v>Actor involucrado</v>
          </cell>
          <cell r="AM119">
            <v>3</v>
          </cell>
          <cell r="AN119" t="str">
            <v>Servidores públicos</v>
          </cell>
          <cell r="AO119" t="str">
            <v>Libre nombramiento y remoción</v>
          </cell>
          <cell r="AP119">
            <v>3</v>
          </cell>
          <cell r="AQ119" t="str">
            <v>No Aplica</v>
          </cell>
          <cell r="AR119" t="str">
            <v>No Aplica</v>
          </cell>
          <cell r="AS119" t="str">
            <v>No Aplica</v>
          </cell>
          <cell r="AT119" t="str">
            <v>Detrimento patrimonial</v>
          </cell>
          <cell r="AU119">
            <v>3</v>
          </cell>
          <cell r="AV119">
            <v>3</v>
          </cell>
          <cell r="AW119">
            <v>3</v>
          </cell>
          <cell r="AX119">
            <v>3</v>
          </cell>
          <cell r="AY119">
            <v>3</v>
          </cell>
          <cell r="AZ119">
            <v>3</v>
          </cell>
          <cell r="BA119" t="str">
            <v>Secretaría de Hacienda de San Pelayo- Córdoba.</v>
          </cell>
          <cell r="BB119" t="str">
            <v xml:space="preserve">Funcionario público </v>
          </cell>
          <cell r="BC119" t="str">
            <v xml:space="preserve">No Disponible </v>
          </cell>
          <cell r="BD119" t="str">
            <v xml:space="preserve">No Disponible </v>
          </cell>
          <cell r="BE119" t="str">
            <v xml:space="preserve">No Disponible </v>
          </cell>
          <cell r="BF119" t="str">
            <v>Rama Ejecutiva</v>
          </cell>
          <cell r="BG119" t="str">
            <v>No</v>
          </cell>
          <cell r="BH119" t="str">
            <v>No Aplica</v>
          </cell>
        </row>
        <row r="120">
          <cell r="A120">
            <v>81</v>
          </cell>
          <cell r="C120">
            <v>3</v>
          </cell>
          <cell r="D120">
            <v>335</v>
          </cell>
          <cell r="E120">
            <v>2073</v>
          </cell>
          <cell r="F120">
            <v>1</v>
          </cell>
          <cell r="G120">
            <v>1</v>
          </cell>
          <cell r="H120">
            <v>1</v>
          </cell>
          <cell r="I120">
            <v>1</v>
          </cell>
          <cell r="J120">
            <v>1</v>
          </cell>
          <cell r="K120">
            <v>1</v>
          </cell>
          <cell r="L120">
            <v>1</v>
          </cell>
          <cell r="M120">
            <v>1</v>
          </cell>
          <cell r="N120">
            <v>1</v>
          </cell>
          <cell r="O120">
            <v>1</v>
          </cell>
          <cell r="P120">
            <v>1</v>
          </cell>
          <cell r="Q120">
            <v>2008</v>
          </cell>
          <cell r="R120">
            <v>2008</v>
          </cell>
          <cell r="S120">
            <v>2008</v>
          </cell>
          <cell r="T120">
            <v>2008</v>
          </cell>
          <cell r="U120">
            <v>2008</v>
          </cell>
          <cell r="V120">
            <v>2008</v>
          </cell>
          <cell r="W120">
            <v>2008</v>
          </cell>
          <cell r="X120">
            <v>2008</v>
          </cell>
          <cell r="Y120">
            <v>2008</v>
          </cell>
          <cell r="Z120">
            <v>2008</v>
          </cell>
          <cell r="AA120">
            <v>2008</v>
          </cell>
          <cell r="AB120" t="str">
            <v>Imputado</v>
          </cell>
          <cell r="AC120" t="str">
            <v>No Disponible</v>
          </cell>
          <cell r="AD120" t="str">
            <v>Disciplinaria</v>
          </cell>
          <cell r="AE120" t="str">
            <v>Formulación de pliego de cargos</v>
          </cell>
          <cell r="AF120" t="str">
            <v>Procuraduría General de la Nación</v>
          </cell>
          <cell r="AG120">
            <v>2017</v>
          </cell>
          <cell r="AH120">
            <v>9</v>
          </cell>
          <cell r="AI120">
            <v>81</v>
          </cell>
          <cell r="AJ120" t="str">
            <v>Óscar Augusto Hernández Álvarez</v>
          </cell>
          <cell r="AK120" t="str">
            <v>M</v>
          </cell>
          <cell r="AL120" t="str">
            <v>Actor involucrado</v>
          </cell>
          <cell r="AM120">
            <v>3</v>
          </cell>
          <cell r="AN120" t="str">
            <v>Servidores públicos</v>
          </cell>
          <cell r="AO120" t="str">
            <v>Libre nombramiento y remoción</v>
          </cell>
          <cell r="AP120">
            <v>3</v>
          </cell>
          <cell r="AQ120" t="str">
            <v>No Aplica</v>
          </cell>
          <cell r="AR120" t="str">
            <v>No Aplica</v>
          </cell>
          <cell r="AS120" t="str">
            <v>No Aplica</v>
          </cell>
          <cell r="AT120" t="str">
            <v>Detrimento patrimonial</v>
          </cell>
          <cell r="AU120">
            <v>3</v>
          </cell>
          <cell r="AV120">
            <v>3</v>
          </cell>
          <cell r="AW120">
            <v>3</v>
          </cell>
          <cell r="AX120">
            <v>3</v>
          </cell>
          <cell r="AY120">
            <v>3</v>
          </cell>
          <cell r="AZ120">
            <v>3</v>
          </cell>
          <cell r="BA120" t="str">
            <v>Secretaría de salud Municipal de San Pleayo- Córdoba.</v>
          </cell>
          <cell r="BB120" t="str">
            <v xml:space="preserve">Secretario distrital, municipal Y/o departamental </v>
          </cell>
          <cell r="BC120" t="str">
            <v xml:space="preserve">No Disponible </v>
          </cell>
          <cell r="BD120" t="str">
            <v xml:space="preserve">No Disponible </v>
          </cell>
          <cell r="BE120" t="str">
            <v xml:space="preserve">No Disponible </v>
          </cell>
          <cell r="BF120" t="str">
            <v>Rama Ejecutiva</v>
          </cell>
          <cell r="BG120" t="str">
            <v>No</v>
          </cell>
          <cell r="BH120" t="str">
            <v>No Aplica</v>
          </cell>
        </row>
        <row r="121">
          <cell r="A121">
            <v>82</v>
          </cell>
          <cell r="C121">
            <v>2</v>
          </cell>
          <cell r="D121">
            <v>335</v>
          </cell>
          <cell r="E121">
            <v>2072</v>
          </cell>
          <cell r="F121">
            <v>1</v>
          </cell>
          <cell r="G121">
            <v>1</v>
          </cell>
          <cell r="H121">
            <v>1</v>
          </cell>
          <cell r="I121">
            <v>1</v>
          </cell>
          <cell r="J121">
            <v>1</v>
          </cell>
          <cell r="K121">
            <v>1</v>
          </cell>
          <cell r="L121">
            <v>1</v>
          </cell>
          <cell r="M121">
            <v>1</v>
          </cell>
          <cell r="N121">
            <v>1</v>
          </cell>
          <cell r="O121">
            <v>1</v>
          </cell>
          <cell r="P121">
            <v>1</v>
          </cell>
          <cell r="Q121">
            <v>2008</v>
          </cell>
          <cell r="R121">
            <v>2008</v>
          </cell>
          <cell r="S121">
            <v>2008</v>
          </cell>
          <cell r="T121">
            <v>2008</v>
          </cell>
          <cell r="U121">
            <v>2008</v>
          </cell>
          <cell r="V121">
            <v>2008</v>
          </cell>
          <cell r="W121">
            <v>2008</v>
          </cell>
          <cell r="X121">
            <v>2008</v>
          </cell>
          <cell r="Y121">
            <v>2008</v>
          </cell>
          <cell r="Z121">
            <v>2008</v>
          </cell>
          <cell r="AA121">
            <v>2008</v>
          </cell>
          <cell r="AB121" t="str">
            <v>Responsable fiscalmente</v>
          </cell>
          <cell r="AC121" t="str">
            <v>No Disponible</v>
          </cell>
          <cell r="AD121" t="str">
            <v>Fiscal</v>
          </cell>
          <cell r="AE121" t="str">
            <v>Fallo: con responsabilidad fiscal</v>
          </cell>
          <cell r="AF121" t="str">
            <v>Contraloría General de la República</v>
          </cell>
          <cell r="AG121">
            <v>2017</v>
          </cell>
          <cell r="AH121">
            <v>9</v>
          </cell>
          <cell r="AI121">
            <v>82</v>
          </cell>
          <cell r="AJ121" t="str">
            <v>Oswaldo Manuel Negrete Causil</v>
          </cell>
          <cell r="AK121" t="str">
            <v>M</v>
          </cell>
          <cell r="AL121" t="str">
            <v>Actor involucrado</v>
          </cell>
          <cell r="AM121">
            <v>3</v>
          </cell>
          <cell r="AN121" t="str">
            <v>Autoridad electa por votación popular</v>
          </cell>
          <cell r="AO121" t="str">
            <v>Alcalde</v>
          </cell>
          <cell r="AP121">
            <v>3</v>
          </cell>
          <cell r="AQ121" t="str">
            <v>No Aplica</v>
          </cell>
          <cell r="AR121" t="str">
            <v>No Aplica</v>
          </cell>
          <cell r="AS121" t="str">
            <v>No Aplica</v>
          </cell>
          <cell r="AT121" t="str">
            <v>Detrimento patrimonial</v>
          </cell>
          <cell r="AU121">
            <v>3</v>
          </cell>
          <cell r="AV121">
            <v>3</v>
          </cell>
          <cell r="AW121">
            <v>3</v>
          </cell>
          <cell r="AX121">
            <v>3</v>
          </cell>
          <cell r="AY121">
            <v>3</v>
          </cell>
          <cell r="AZ121">
            <v>3</v>
          </cell>
          <cell r="BA121" t="str">
            <v>Alcaldía Municipal de San Pelayo- Córdoba.</v>
          </cell>
          <cell r="BB121" t="str">
            <v>Alcalde</v>
          </cell>
          <cell r="BC121" t="str">
            <v>2008-2011</v>
          </cell>
          <cell r="BD121">
            <v>2008</v>
          </cell>
          <cell r="BE121">
            <v>2011</v>
          </cell>
          <cell r="BF121" t="str">
            <v>Rama Ejecutiva</v>
          </cell>
          <cell r="BG121" t="str">
            <v>Si</v>
          </cell>
          <cell r="BH121" t="str">
            <v>Otro</v>
          </cell>
        </row>
        <row r="122">
          <cell r="A122">
            <v>283</v>
          </cell>
          <cell r="B122">
            <v>1</v>
          </cell>
          <cell r="C122">
            <v>1</v>
          </cell>
          <cell r="D122">
            <v>336</v>
          </cell>
          <cell r="E122">
            <v>2075</v>
          </cell>
          <cell r="F122">
            <v>1</v>
          </cell>
          <cell r="G122" t="str">
            <v>2012, Lorica-Córdoba, Corrupción administrativa. Imputación de cargos a exalcalde (2012- 2015) por irregularides en contratación escolar.</v>
          </cell>
          <cell r="H122" t="str">
            <v>Estudiantes fantasmas se paseaban por Córdoba</v>
          </cell>
          <cell r="I122" t="str">
            <v>Imputación de cargos a exalcalde por alumnos inexistentes</v>
          </cell>
          <cell r="J122" t="str">
            <v>Entre 2012 y 2015, periodo de gobierno de Francisco Jattin como alcalde de Lorica-Córdoba, se celebró un contrato con la Unión Temporal S.O.S, sin contar con la autorización del Ministerio de Educación, ya que éste consideraba que el municipio no requería la prestación del servicio educativo en la vigencia 2012, por contar con las capacidades necesarias. Lo que llamó la atención de esta contratación es que el representante legal de la Unión Temporal, Pedro Llanos Corrales era familiar del alcalde, por esta razón el presidente de la Veeduría Ciudadana de Lorica, denunció las irregularidades de la contratación que tuvo un valor mayor a los $ 2.500 millones y beneficiaría a aproximadamente 1.500 alumnos. También aseguró que los alumnos eran inexistentes y que las instituciones educativas también estarían vinculadas al hecho. Las indagaciones realizadas por la Contraloría General de la República arrojaron un hallazgo de más de $ 1.000 millones de pesos. En 2017, la Fiscalía le imputó cargos al alcalde Jattin y solicitó medida de aseguramiento.</v>
          </cell>
          <cell r="K122" t="str">
            <v>No</v>
          </cell>
          <cell r="L122" t="str">
            <v>CORDOBA</v>
          </cell>
          <cell r="M122" t="str">
            <v>LORICA</v>
          </cell>
          <cell r="N122" t="str">
            <v>orden municipal</v>
          </cell>
          <cell r="O122" t="str">
            <v>Educación</v>
          </cell>
          <cell r="P122">
            <v>1</v>
          </cell>
          <cell r="Q122">
            <v>2012</v>
          </cell>
          <cell r="R122">
            <v>2017</v>
          </cell>
          <cell r="S122">
            <v>2500000</v>
          </cell>
          <cell r="T122" t="str">
            <v xml:space="preserve">No Disponible </v>
          </cell>
          <cell r="U122" t="str">
            <v xml:space="preserve">No Disponible </v>
          </cell>
          <cell r="V122" t="str">
            <v>De 1001 a 5000 millones de pesos</v>
          </cell>
          <cell r="W122" t="str">
            <v>Derechos sociales, económicos y culturales</v>
          </cell>
          <cell r="X122" t="str">
            <v>Corrupción Administrativa</v>
          </cell>
          <cell r="Y122" t="str">
            <v>Pequeña corrupción</v>
          </cell>
          <cell r="Z122" t="str">
            <v>Contratación pública</v>
          </cell>
          <cell r="AA122" t="str">
            <v>informe II 2016-2018</v>
          </cell>
          <cell r="AB122" t="str">
            <v>Capturado</v>
          </cell>
          <cell r="AC122" t="str">
            <v>No Disponible</v>
          </cell>
          <cell r="AD122" t="str">
            <v>Penal</v>
          </cell>
          <cell r="AE122" t="str">
            <v>Formulación de imputación</v>
          </cell>
          <cell r="AF122" t="str">
            <v>Fiscalía General de la Nación</v>
          </cell>
          <cell r="AG122">
            <v>2017</v>
          </cell>
          <cell r="AH122">
            <v>5</v>
          </cell>
          <cell r="AI122">
            <v>283</v>
          </cell>
          <cell r="AJ122" t="str">
            <v>Francisco José Jattin Corrales</v>
          </cell>
          <cell r="AK122" t="str">
            <v>M</v>
          </cell>
          <cell r="AL122" t="str">
            <v>Actor involucrado</v>
          </cell>
          <cell r="AM122">
            <v>3</v>
          </cell>
          <cell r="AN122" t="str">
            <v>Autoridad electa por votación popular</v>
          </cell>
          <cell r="AO122" t="str">
            <v>Alcalde</v>
          </cell>
          <cell r="AP122">
            <v>3</v>
          </cell>
          <cell r="AQ122" t="str">
            <v>No Aplica</v>
          </cell>
          <cell r="AR122" t="str">
            <v>No Aplica</v>
          </cell>
          <cell r="AS122" t="str">
            <v>No Aplica</v>
          </cell>
          <cell r="AT122" t="str">
            <v xml:space="preserve">Celebración indebida de contratos </v>
          </cell>
          <cell r="AU122" t="str">
            <v>Peculado</v>
          </cell>
          <cell r="AV122">
            <v>3</v>
          </cell>
          <cell r="AW122">
            <v>3</v>
          </cell>
          <cell r="AX122">
            <v>3</v>
          </cell>
          <cell r="AY122">
            <v>3</v>
          </cell>
          <cell r="AZ122">
            <v>3</v>
          </cell>
          <cell r="BA122" t="str">
            <v>Alcaldía Municipal de Lorica-Córdoba</v>
          </cell>
          <cell r="BB122" t="str">
            <v>Alcalde</v>
          </cell>
          <cell r="BC122" t="str">
            <v>2012-2015</v>
          </cell>
          <cell r="BD122">
            <v>2012</v>
          </cell>
          <cell r="BE122">
            <v>2015</v>
          </cell>
          <cell r="BF122" t="str">
            <v>Rama Ejecutiva</v>
          </cell>
          <cell r="BG122" t="str">
            <v>Si</v>
          </cell>
          <cell r="BH122" t="str">
            <v>Partido de la U</v>
          </cell>
        </row>
        <row r="123">
          <cell r="A123">
            <v>658</v>
          </cell>
          <cell r="C123">
            <v>3</v>
          </cell>
          <cell r="D123">
            <v>337</v>
          </cell>
          <cell r="E123">
            <v>2330</v>
          </cell>
          <cell r="F123">
            <v>1</v>
          </cell>
          <cell r="G123">
            <v>1</v>
          </cell>
          <cell r="H123">
            <v>1</v>
          </cell>
          <cell r="I123">
            <v>1</v>
          </cell>
          <cell r="J123">
            <v>1</v>
          </cell>
          <cell r="K123">
            <v>1</v>
          </cell>
          <cell r="L123">
            <v>1</v>
          </cell>
          <cell r="M123">
            <v>1</v>
          </cell>
          <cell r="N123">
            <v>1</v>
          </cell>
          <cell r="O123">
            <v>1</v>
          </cell>
          <cell r="P123">
            <v>1</v>
          </cell>
          <cell r="Q123">
            <v>2015</v>
          </cell>
          <cell r="R123">
            <v>2015</v>
          </cell>
          <cell r="S123">
            <v>2015</v>
          </cell>
          <cell r="T123">
            <v>2015</v>
          </cell>
          <cell r="U123">
            <v>2015</v>
          </cell>
          <cell r="V123">
            <v>2015</v>
          </cell>
          <cell r="W123">
            <v>2015</v>
          </cell>
          <cell r="X123">
            <v>2015</v>
          </cell>
          <cell r="Y123">
            <v>2015</v>
          </cell>
          <cell r="Z123">
            <v>2015</v>
          </cell>
          <cell r="AA123">
            <v>2015</v>
          </cell>
          <cell r="AB123" t="str">
            <v>Capturado</v>
          </cell>
          <cell r="AC123" t="str">
            <v>Detención Domiciliaria</v>
          </cell>
          <cell r="AD123" t="str">
            <v>Penal</v>
          </cell>
          <cell r="AE123" t="str">
            <v>Orden de captura</v>
          </cell>
          <cell r="AF123" t="str">
            <v>Fiscalía General de la Nación</v>
          </cell>
          <cell r="AG123">
            <v>2017</v>
          </cell>
          <cell r="AH123">
            <v>2</v>
          </cell>
          <cell r="AI123">
            <v>658</v>
          </cell>
          <cell r="AJ123" t="str">
            <v>Ciro Moreno</v>
          </cell>
          <cell r="AK123" t="str">
            <v>M</v>
          </cell>
          <cell r="AL123" t="str">
            <v>Actor involucrado</v>
          </cell>
          <cell r="AM123">
            <v>3</v>
          </cell>
          <cell r="AN123" t="str">
            <v>Autoridad electa por votación popular</v>
          </cell>
          <cell r="AO123" t="str">
            <v>Concejal</v>
          </cell>
          <cell r="AP123">
            <v>3</v>
          </cell>
          <cell r="AQ123" t="str">
            <v>No Aplica</v>
          </cell>
          <cell r="AR123" t="str">
            <v>No Aplica</v>
          </cell>
          <cell r="AS123" t="str">
            <v>No Aplica</v>
          </cell>
          <cell r="AT123" t="str">
            <v xml:space="preserve">Fraude a resolución judicial o administrativa </v>
          </cell>
          <cell r="AU123" t="str">
            <v>Prevaricato</v>
          </cell>
          <cell r="AV123">
            <v>3</v>
          </cell>
          <cell r="AW123">
            <v>3</v>
          </cell>
          <cell r="AX123">
            <v>3</v>
          </cell>
          <cell r="AY123">
            <v>3</v>
          </cell>
          <cell r="AZ123">
            <v>3</v>
          </cell>
          <cell r="BA123" t="str">
            <v>Concejo Municipal de San Gil-Santander</v>
          </cell>
          <cell r="BB123" t="str">
            <v xml:space="preserve">Concejal </v>
          </cell>
          <cell r="BC123" t="str">
            <v>2016-2019</v>
          </cell>
          <cell r="BD123">
            <v>2016</v>
          </cell>
          <cell r="BE123">
            <v>2019</v>
          </cell>
          <cell r="BF123" t="str">
            <v>Corporación Político-Administrativa</v>
          </cell>
          <cell r="BG123" t="str">
            <v>No</v>
          </cell>
          <cell r="BH123" t="str">
            <v>Partido Cambio Radical</v>
          </cell>
        </row>
        <row r="124">
          <cell r="A124">
            <v>659</v>
          </cell>
          <cell r="B124">
            <v>3</v>
          </cell>
          <cell r="C124">
            <v>1</v>
          </cell>
          <cell r="D124">
            <v>337</v>
          </cell>
          <cell r="E124">
            <v>2331</v>
          </cell>
          <cell r="F124">
            <v>1</v>
          </cell>
          <cell r="G124" t="str">
            <v>2015, San Gil, Santander, Corrupción Política , Captura Concejales</v>
          </cell>
          <cell r="H124" t="str">
            <v>Una elección personal de personero</v>
          </cell>
          <cell r="I124" t="str">
            <v>Concejales de San Gil involucrados en elección irregular del personero del municipio</v>
          </cell>
          <cell r="J124" t="str">
            <v>En 2015, el Concejo Municipal de San Gil debía realizar la elección del personero del municipio para el periodo (2016-2019). El día de la posesión de los cabildantes, debía tomarse la decisión de elección del personero, sin embargo el nuevo presidente decidió aplazar esta elección. Mediante una resolución declaró la nulidad del concurso, emitió un nuevo cronograma y convocó a los aspirantes que estuvieron habilitados en el primer proceso. Esto generó una disputa jurídica y Viviana Silva Torres, candidata que en el segundo proceso alcanzó el mayor puntaje, se posesionó hasta el 1 de agosto de 2016, pero en marzo de 2017 su elección fue anulada. Por estos hechos, La Fiscalía General de la Nación emitió orden de captura contra tres concejales Ciro Moreno de Cambio Radical, Juan Carlos Sánchez del Partido de la U y Carlos Eduardo Burgos del Centro Democrático . A julio de 2017 sólo Ciro Moreno se encontraba en prisión domiciliaria.</v>
          </cell>
          <cell r="K124" t="str">
            <v>No</v>
          </cell>
          <cell r="L124" t="str">
            <v>SANTANDER</v>
          </cell>
          <cell r="M124" t="str">
            <v>SAN GIL</v>
          </cell>
          <cell r="N124" t="str">
            <v>orden municipal</v>
          </cell>
          <cell r="O124" t="str">
            <v>Función Pública</v>
          </cell>
          <cell r="P124">
            <v>1</v>
          </cell>
          <cell r="Q124">
            <v>2015</v>
          </cell>
          <cell r="R124">
            <v>2017</v>
          </cell>
          <cell r="S124" t="str">
            <v xml:space="preserve">No Disponible </v>
          </cell>
          <cell r="T124" t="str">
            <v xml:space="preserve">No Disponible </v>
          </cell>
          <cell r="U124" t="str">
            <v xml:space="preserve">No Disponible </v>
          </cell>
          <cell r="V124" t="str">
            <v>No aplica</v>
          </cell>
          <cell r="W124" t="str">
            <v>Derechos fundamentales, civiles y políticos</v>
          </cell>
          <cell r="X124" t="str">
            <v>Corrupción Administrativa</v>
          </cell>
          <cell r="Y124" t="str">
            <v>Pequeña corrupción</v>
          </cell>
          <cell r="Z124" t="str">
            <v>Empleo Público</v>
          </cell>
          <cell r="AA124" t="str">
            <v>informe II 2016-2018</v>
          </cell>
          <cell r="AB124" t="str">
            <v>Imputado</v>
          </cell>
          <cell r="AC124" t="str">
            <v>En libertad</v>
          </cell>
          <cell r="AD124" t="str">
            <v>Penal</v>
          </cell>
          <cell r="AE124" t="str">
            <v>Orden de captura</v>
          </cell>
          <cell r="AF124" t="str">
            <v>Fiscalía General de la Nación</v>
          </cell>
          <cell r="AG124">
            <v>2017</v>
          </cell>
          <cell r="AH124">
            <v>2</v>
          </cell>
          <cell r="AI124">
            <v>659</v>
          </cell>
          <cell r="AJ124" t="str">
            <v>Juan Carlos Sánchez</v>
          </cell>
          <cell r="AK124" t="str">
            <v>M</v>
          </cell>
          <cell r="AL124" t="str">
            <v>Actor involucrado</v>
          </cell>
          <cell r="AM124">
            <v>3</v>
          </cell>
          <cell r="AN124" t="str">
            <v>Autoridad electa por votación popular</v>
          </cell>
          <cell r="AO124" t="str">
            <v>Concejal</v>
          </cell>
          <cell r="AP124">
            <v>3</v>
          </cell>
          <cell r="AQ124" t="str">
            <v>No Aplica</v>
          </cell>
          <cell r="AR124" t="str">
            <v>No Aplica</v>
          </cell>
          <cell r="AS124" t="str">
            <v>No Aplica</v>
          </cell>
          <cell r="AT124" t="str">
            <v xml:space="preserve">Fraude a resolución judicial o administrativa </v>
          </cell>
          <cell r="AU124" t="str">
            <v>Prevaricato</v>
          </cell>
          <cell r="AV124">
            <v>3</v>
          </cell>
          <cell r="AW124">
            <v>3</v>
          </cell>
          <cell r="AX124">
            <v>3</v>
          </cell>
          <cell r="AY124">
            <v>3</v>
          </cell>
          <cell r="AZ124">
            <v>3</v>
          </cell>
          <cell r="BA124" t="str">
            <v>Concejo Municipal de San Gil-Santander</v>
          </cell>
          <cell r="BB124" t="str">
            <v xml:space="preserve">Concejal </v>
          </cell>
          <cell r="BC124" t="str">
            <v>2016-2019</v>
          </cell>
          <cell r="BD124">
            <v>2016</v>
          </cell>
          <cell r="BE124">
            <v>2019</v>
          </cell>
          <cell r="BF124" t="str">
            <v>Corporación Político-Administrativa</v>
          </cell>
          <cell r="BG124" t="str">
            <v>No</v>
          </cell>
          <cell r="BH124" t="str">
            <v>Partido de la U</v>
          </cell>
        </row>
        <row r="125">
          <cell r="A125">
            <v>660</v>
          </cell>
          <cell r="C125">
            <v>2</v>
          </cell>
          <cell r="D125">
            <v>337</v>
          </cell>
          <cell r="E125">
            <v>2332</v>
          </cell>
          <cell r="F125">
            <v>1</v>
          </cell>
          <cell r="G125">
            <v>1</v>
          </cell>
          <cell r="H125">
            <v>1</v>
          </cell>
          <cell r="I125">
            <v>1</v>
          </cell>
          <cell r="J125">
            <v>1</v>
          </cell>
          <cell r="K125">
            <v>1</v>
          </cell>
          <cell r="L125">
            <v>1</v>
          </cell>
          <cell r="M125">
            <v>1</v>
          </cell>
          <cell r="N125">
            <v>1</v>
          </cell>
          <cell r="O125">
            <v>1</v>
          </cell>
          <cell r="P125">
            <v>1</v>
          </cell>
          <cell r="Q125">
            <v>2015</v>
          </cell>
          <cell r="R125">
            <v>2015</v>
          </cell>
          <cell r="S125">
            <v>2015</v>
          </cell>
          <cell r="T125">
            <v>2015</v>
          </cell>
          <cell r="U125">
            <v>2015</v>
          </cell>
          <cell r="V125">
            <v>2015</v>
          </cell>
          <cell r="W125">
            <v>2015</v>
          </cell>
          <cell r="X125">
            <v>2015</v>
          </cell>
          <cell r="Y125">
            <v>2015</v>
          </cell>
          <cell r="Z125">
            <v>2015</v>
          </cell>
          <cell r="AA125">
            <v>2015</v>
          </cell>
          <cell r="AB125" t="str">
            <v>Imputado</v>
          </cell>
          <cell r="AC125" t="str">
            <v>En libertad</v>
          </cell>
          <cell r="AD125" t="str">
            <v>Penal</v>
          </cell>
          <cell r="AE125" t="str">
            <v>Orden de captura</v>
          </cell>
          <cell r="AF125" t="str">
            <v>Fiscalía General de la Nación</v>
          </cell>
          <cell r="AG125">
            <v>2017</v>
          </cell>
          <cell r="AH125">
            <v>2</v>
          </cell>
          <cell r="AI125">
            <v>660</v>
          </cell>
          <cell r="AJ125" t="str">
            <v>Carlos Eduardo Burgos</v>
          </cell>
          <cell r="AK125" t="str">
            <v>M</v>
          </cell>
          <cell r="AL125" t="str">
            <v>Actor involucrado</v>
          </cell>
          <cell r="AM125">
            <v>3</v>
          </cell>
          <cell r="AN125" t="str">
            <v>Autoridad electa por votación popular</v>
          </cell>
          <cell r="AO125" t="str">
            <v>Concejal</v>
          </cell>
          <cell r="AP125">
            <v>3</v>
          </cell>
          <cell r="AQ125" t="str">
            <v>No Aplica</v>
          </cell>
          <cell r="AR125" t="str">
            <v>No Aplica</v>
          </cell>
          <cell r="AS125" t="str">
            <v>No Aplica</v>
          </cell>
          <cell r="AT125" t="str">
            <v xml:space="preserve">Fraude a resolución judicial o administrativa </v>
          </cell>
          <cell r="AU125" t="str">
            <v>Prevaricato</v>
          </cell>
          <cell r="AV125">
            <v>3</v>
          </cell>
          <cell r="AW125">
            <v>3</v>
          </cell>
          <cell r="AX125">
            <v>3</v>
          </cell>
          <cell r="AY125">
            <v>3</v>
          </cell>
          <cell r="AZ125">
            <v>3</v>
          </cell>
          <cell r="BA125" t="str">
            <v>Concejo Municipal de San Gil-Santander</v>
          </cell>
          <cell r="BB125" t="str">
            <v xml:space="preserve">Concejal </v>
          </cell>
          <cell r="BC125" t="str">
            <v>2016-2019</v>
          </cell>
          <cell r="BD125">
            <v>2016</v>
          </cell>
          <cell r="BE125">
            <v>2019</v>
          </cell>
          <cell r="BF125" t="str">
            <v>Corporación Político-Administrativa</v>
          </cell>
          <cell r="BG125" t="str">
            <v>No</v>
          </cell>
          <cell r="BH125" t="str">
            <v>Centro Democrático</v>
          </cell>
        </row>
        <row r="126">
          <cell r="A126">
            <v>364</v>
          </cell>
          <cell r="C126">
            <v>5</v>
          </cell>
          <cell r="D126">
            <v>338</v>
          </cell>
          <cell r="E126">
            <v>2244</v>
          </cell>
          <cell r="F126">
            <v>1</v>
          </cell>
          <cell r="G126">
            <v>1</v>
          </cell>
          <cell r="H126">
            <v>1</v>
          </cell>
          <cell r="I126">
            <v>1</v>
          </cell>
          <cell r="J126">
            <v>1</v>
          </cell>
          <cell r="K126">
            <v>1</v>
          </cell>
          <cell r="L126">
            <v>1</v>
          </cell>
          <cell r="M126">
            <v>1</v>
          </cell>
          <cell r="N126">
            <v>1</v>
          </cell>
          <cell r="O126">
            <v>1</v>
          </cell>
          <cell r="P126">
            <v>1</v>
          </cell>
          <cell r="Q126">
            <v>2013</v>
          </cell>
          <cell r="R126">
            <v>2013</v>
          </cell>
          <cell r="S126">
            <v>2013</v>
          </cell>
          <cell r="T126">
            <v>2013</v>
          </cell>
          <cell r="U126">
            <v>2013</v>
          </cell>
          <cell r="V126">
            <v>2013</v>
          </cell>
          <cell r="W126">
            <v>2013</v>
          </cell>
          <cell r="X126">
            <v>2013</v>
          </cell>
          <cell r="Y126">
            <v>2013</v>
          </cell>
          <cell r="Z126">
            <v>2013</v>
          </cell>
          <cell r="AA126">
            <v>2013</v>
          </cell>
          <cell r="AB126" t="str">
            <v>Sancionado disciplinariamente</v>
          </cell>
          <cell r="AC126" t="str">
            <v xml:space="preserve">Suspendido 9 meses </v>
          </cell>
          <cell r="AD126" t="str">
            <v>Disciplinaria</v>
          </cell>
          <cell r="AE126" t="str">
            <v>Fallo: Sanción</v>
          </cell>
          <cell r="AF126" t="str">
            <v>Procuraduría General de la Nación</v>
          </cell>
          <cell r="AG126">
            <v>2017</v>
          </cell>
          <cell r="AH126">
            <v>4</v>
          </cell>
          <cell r="AI126">
            <v>364</v>
          </cell>
          <cell r="AJ126" t="str">
            <v>Luis Eduardo Díaz Mateus</v>
          </cell>
          <cell r="AK126" t="str">
            <v>M</v>
          </cell>
          <cell r="AL126" t="str">
            <v>Actor involucrado</v>
          </cell>
          <cell r="AM126">
            <v>3</v>
          </cell>
          <cell r="AN126" t="str">
            <v>Autoridad electa por votación popular</v>
          </cell>
          <cell r="AO126" t="str">
            <v>Diputado</v>
          </cell>
          <cell r="AP126">
            <v>3</v>
          </cell>
          <cell r="AQ126" t="str">
            <v>No Aplica</v>
          </cell>
          <cell r="AR126" t="str">
            <v>No Aplica</v>
          </cell>
          <cell r="AS126" t="str">
            <v>No Aplica</v>
          </cell>
          <cell r="AT126" t="str">
            <v>Otros</v>
          </cell>
          <cell r="AU126">
            <v>3</v>
          </cell>
          <cell r="AV126">
            <v>3</v>
          </cell>
          <cell r="AW126">
            <v>3</v>
          </cell>
          <cell r="AX126">
            <v>3</v>
          </cell>
          <cell r="AY126">
            <v>3</v>
          </cell>
          <cell r="AZ126">
            <v>3</v>
          </cell>
          <cell r="BA126" t="str">
            <v>Asamblea Departamental de Santander</v>
          </cell>
          <cell r="BB126" t="str">
            <v xml:space="preserve">Diputado </v>
          </cell>
          <cell r="BC126" t="str">
            <v>2012-2015</v>
          </cell>
          <cell r="BD126">
            <v>2012</v>
          </cell>
          <cell r="BE126">
            <v>2015</v>
          </cell>
          <cell r="BF126" t="str">
            <v>Corporación Político-Administrativa</v>
          </cell>
          <cell r="BG126" t="str">
            <v>No</v>
          </cell>
          <cell r="BH126" t="str">
            <v>Partido Conservador Colombiano</v>
          </cell>
        </row>
        <row r="127">
          <cell r="A127">
            <v>365</v>
          </cell>
          <cell r="C127">
            <v>12</v>
          </cell>
          <cell r="D127">
            <v>338</v>
          </cell>
          <cell r="E127">
            <v>2243</v>
          </cell>
          <cell r="F127">
            <v>1</v>
          </cell>
          <cell r="G127">
            <v>1</v>
          </cell>
          <cell r="H127">
            <v>1</v>
          </cell>
          <cell r="I127">
            <v>1</v>
          </cell>
          <cell r="J127">
            <v>1</v>
          </cell>
          <cell r="K127">
            <v>1</v>
          </cell>
          <cell r="L127">
            <v>1</v>
          </cell>
          <cell r="M127">
            <v>1</v>
          </cell>
          <cell r="N127">
            <v>1</v>
          </cell>
          <cell r="O127">
            <v>1</v>
          </cell>
          <cell r="P127">
            <v>1</v>
          </cell>
          <cell r="Q127">
            <v>2013</v>
          </cell>
          <cell r="R127">
            <v>2013</v>
          </cell>
          <cell r="S127">
            <v>2013</v>
          </cell>
          <cell r="T127">
            <v>2013</v>
          </cell>
          <cell r="U127">
            <v>2013</v>
          </cell>
          <cell r="V127">
            <v>2013</v>
          </cell>
          <cell r="W127">
            <v>2013</v>
          </cell>
          <cell r="X127">
            <v>2013</v>
          </cell>
          <cell r="Y127">
            <v>2013</v>
          </cell>
          <cell r="Z127">
            <v>2013</v>
          </cell>
          <cell r="AA127">
            <v>2013</v>
          </cell>
          <cell r="AB127" t="str">
            <v>Sancionado disciplinariamente</v>
          </cell>
          <cell r="AC127" t="str">
            <v xml:space="preserve">Suspendido 9 meses </v>
          </cell>
          <cell r="AD127" t="str">
            <v>Disciplinaria</v>
          </cell>
          <cell r="AE127" t="str">
            <v>Fallo: Sanción</v>
          </cell>
          <cell r="AF127" t="str">
            <v>Procuraduría General de la Nación</v>
          </cell>
          <cell r="AG127">
            <v>2017</v>
          </cell>
          <cell r="AH127">
            <v>4</v>
          </cell>
          <cell r="AI127">
            <v>365</v>
          </cell>
          <cell r="AJ127" t="str">
            <v>Álvaro Celis Carrillo</v>
          </cell>
          <cell r="AK127" t="str">
            <v>M</v>
          </cell>
          <cell r="AL127" t="str">
            <v>Actor involucrado</v>
          </cell>
          <cell r="AM127">
            <v>3</v>
          </cell>
          <cell r="AN127" t="str">
            <v>Autoridad electa por votación popular</v>
          </cell>
          <cell r="AO127" t="str">
            <v>Diputado</v>
          </cell>
          <cell r="AP127">
            <v>3</v>
          </cell>
          <cell r="AQ127" t="str">
            <v>No Aplica</v>
          </cell>
          <cell r="AR127" t="str">
            <v>No Aplica</v>
          </cell>
          <cell r="AS127" t="str">
            <v>No Aplica</v>
          </cell>
          <cell r="AT127" t="str">
            <v>Otros</v>
          </cell>
          <cell r="AU127">
            <v>3</v>
          </cell>
          <cell r="AV127">
            <v>3</v>
          </cell>
          <cell r="AW127">
            <v>3</v>
          </cell>
          <cell r="AX127">
            <v>3</v>
          </cell>
          <cell r="AY127">
            <v>3</v>
          </cell>
          <cell r="AZ127">
            <v>3</v>
          </cell>
          <cell r="BA127" t="str">
            <v>Asamblea Departamental de Santander</v>
          </cell>
          <cell r="BB127" t="str">
            <v xml:space="preserve">Diputado </v>
          </cell>
          <cell r="BC127" t="str">
            <v>2012-2015</v>
          </cell>
          <cell r="BD127">
            <v>2012</v>
          </cell>
          <cell r="BE127">
            <v>2015</v>
          </cell>
          <cell r="BF127" t="str">
            <v>Corporación Político-Administrativa</v>
          </cell>
          <cell r="BG127" t="str">
            <v>No</v>
          </cell>
          <cell r="BH127" t="str">
            <v>Partido Cambio Radical</v>
          </cell>
        </row>
        <row r="128">
          <cell r="A128">
            <v>366</v>
          </cell>
          <cell r="C128">
            <v>7</v>
          </cell>
          <cell r="D128">
            <v>338</v>
          </cell>
          <cell r="E128">
            <v>2251</v>
          </cell>
          <cell r="F128">
            <v>1</v>
          </cell>
          <cell r="G128">
            <v>1</v>
          </cell>
          <cell r="H128">
            <v>1</v>
          </cell>
          <cell r="I128">
            <v>1</v>
          </cell>
          <cell r="J128">
            <v>1</v>
          </cell>
          <cell r="K128">
            <v>1</v>
          </cell>
          <cell r="L128">
            <v>1</v>
          </cell>
          <cell r="M128">
            <v>1</v>
          </cell>
          <cell r="N128">
            <v>1</v>
          </cell>
          <cell r="O128">
            <v>1</v>
          </cell>
          <cell r="P128">
            <v>1</v>
          </cell>
          <cell r="Q128">
            <v>2013</v>
          </cell>
          <cell r="R128">
            <v>2013</v>
          </cell>
          <cell r="S128">
            <v>2013</v>
          </cell>
          <cell r="T128">
            <v>2013</v>
          </cell>
          <cell r="U128">
            <v>2013</v>
          </cell>
          <cell r="V128">
            <v>2013</v>
          </cell>
          <cell r="W128">
            <v>2013</v>
          </cell>
          <cell r="X128">
            <v>2013</v>
          </cell>
          <cell r="Y128">
            <v>2013</v>
          </cell>
          <cell r="Z128">
            <v>2013</v>
          </cell>
          <cell r="AA128">
            <v>2013</v>
          </cell>
          <cell r="AB128" t="str">
            <v>Sancionado disciplinariamente</v>
          </cell>
          <cell r="AC128" t="str">
            <v xml:space="preserve">Suspendido 9 meses </v>
          </cell>
          <cell r="AD128" t="str">
            <v>Disciplinaria</v>
          </cell>
          <cell r="AE128" t="str">
            <v>Fallo: Sanción</v>
          </cell>
          <cell r="AF128" t="str">
            <v>Procuraduría General de la Nación</v>
          </cell>
          <cell r="AG128">
            <v>2017</v>
          </cell>
          <cell r="AH128">
            <v>4</v>
          </cell>
          <cell r="AI128">
            <v>366</v>
          </cell>
          <cell r="AJ128" t="str">
            <v>Camilo Andrés Arenas Valdivieso</v>
          </cell>
          <cell r="AK128" t="str">
            <v>M</v>
          </cell>
          <cell r="AL128" t="str">
            <v>Actor involucrado</v>
          </cell>
          <cell r="AM128">
            <v>3</v>
          </cell>
          <cell r="AN128" t="str">
            <v>Autoridad electa por votación popular</v>
          </cell>
          <cell r="AO128" t="str">
            <v>Diputado</v>
          </cell>
          <cell r="AP128">
            <v>3</v>
          </cell>
          <cell r="AQ128" t="str">
            <v>No Aplica</v>
          </cell>
          <cell r="AR128" t="str">
            <v>No Aplica</v>
          </cell>
          <cell r="AS128" t="str">
            <v>No Aplica</v>
          </cell>
          <cell r="AT128" t="str">
            <v>Otros</v>
          </cell>
          <cell r="AU128">
            <v>3</v>
          </cell>
          <cell r="AV128">
            <v>3</v>
          </cell>
          <cell r="AW128">
            <v>3</v>
          </cell>
          <cell r="AX128">
            <v>3</v>
          </cell>
          <cell r="AY128">
            <v>3</v>
          </cell>
          <cell r="AZ128">
            <v>3</v>
          </cell>
          <cell r="BA128" t="str">
            <v>Asamblea Departamental de Santander</v>
          </cell>
          <cell r="BB128" t="str">
            <v xml:space="preserve">Diputado </v>
          </cell>
          <cell r="BC128" t="str">
            <v>2012-2015</v>
          </cell>
          <cell r="BD128">
            <v>2012</v>
          </cell>
          <cell r="BE128">
            <v>2015</v>
          </cell>
          <cell r="BF128" t="str">
            <v>Corporación Político-Administrativa</v>
          </cell>
          <cell r="BG128" t="str">
            <v>No</v>
          </cell>
          <cell r="BH128" t="str">
            <v>Partido Liberal Colombiano</v>
          </cell>
        </row>
        <row r="129">
          <cell r="A129">
            <v>367</v>
          </cell>
          <cell r="C129">
            <v>11</v>
          </cell>
          <cell r="D129">
            <v>338</v>
          </cell>
          <cell r="E129">
            <v>2250</v>
          </cell>
          <cell r="F129">
            <v>1</v>
          </cell>
          <cell r="G129">
            <v>1</v>
          </cell>
          <cell r="H129">
            <v>1</v>
          </cell>
          <cell r="I129">
            <v>1</v>
          </cell>
          <cell r="J129">
            <v>1</v>
          </cell>
          <cell r="K129">
            <v>1</v>
          </cell>
          <cell r="L129">
            <v>1</v>
          </cell>
          <cell r="M129">
            <v>1</v>
          </cell>
          <cell r="N129">
            <v>1</v>
          </cell>
          <cell r="O129">
            <v>1</v>
          </cell>
          <cell r="P129">
            <v>1</v>
          </cell>
          <cell r="Q129">
            <v>2013</v>
          </cell>
          <cell r="R129">
            <v>2013</v>
          </cell>
          <cell r="S129">
            <v>2013</v>
          </cell>
          <cell r="T129">
            <v>2013</v>
          </cell>
          <cell r="U129">
            <v>2013</v>
          </cell>
          <cell r="V129">
            <v>2013</v>
          </cell>
          <cell r="W129">
            <v>2013</v>
          </cell>
          <cell r="X129">
            <v>2013</v>
          </cell>
          <cell r="Y129">
            <v>2013</v>
          </cell>
          <cell r="Z129">
            <v>2013</v>
          </cell>
          <cell r="AA129">
            <v>2013</v>
          </cell>
          <cell r="AB129" t="str">
            <v>Sancionado disciplinariamente</v>
          </cell>
          <cell r="AC129" t="str">
            <v xml:space="preserve">Suspendido 9 meses </v>
          </cell>
          <cell r="AD129" t="str">
            <v>Disciplinaria</v>
          </cell>
          <cell r="AE129" t="str">
            <v>Fallo: Sanción</v>
          </cell>
          <cell r="AF129" t="str">
            <v>Procuraduría General de la Nación</v>
          </cell>
          <cell r="AG129">
            <v>2017</v>
          </cell>
          <cell r="AH129">
            <v>4</v>
          </cell>
          <cell r="AI129">
            <v>367</v>
          </cell>
          <cell r="AJ129" t="str">
            <v>Édgar Higinio Villabona Carrero</v>
          </cell>
          <cell r="AK129" t="str">
            <v>M</v>
          </cell>
          <cell r="AL129" t="str">
            <v>Actor involucrado</v>
          </cell>
          <cell r="AM129">
            <v>3</v>
          </cell>
          <cell r="AN129" t="str">
            <v>Autoridad electa por votación popular</v>
          </cell>
          <cell r="AO129" t="str">
            <v>Diputado</v>
          </cell>
          <cell r="AP129">
            <v>3</v>
          </cell>
          <cell r="AQ129" t="str">
            <v>No Aplica</v>
          </cell>
          <cell r="AR129" t="str">
            <v>No Aplica</v>
          </cell>
          <cell r="AS129" t="str">
            <v>No Aplica</v>
          </cell>
          <cell r="AT129" t="str">
            <v>Otros</v>
          </cell>
          <cell r="AU129">
            <v>3</v>
          </cell>
          <cell r="AV129">
            <v>3</v>
          </cell>
          <cell r="AW129">
            <v>3</v>
          </cell>
          <cell r="AX129">
            <v>3</v>
          </cell>
          <cell r="AY129">
            <v>3</v>
          </cell>
          <cell r="AZ129">
            <v>3</v>
          </cell>
          <cell r="BA129" t="str">
            <v>Asamblea Departamental de Santander</v>
          </cell>
          <cell r="BB129" t="str">
            <v xml:space="preserve">Diputado </v>
          </cell>
          <cell r="BC129" t="str">
            <v>2012-2015</v>
          </cell>
          <cell r="BD129">
            <v>2012</v>
          </cell>
          <cell r="BE129">
            <v>2015</v>
          </cell>
          <cell r="BF129" t="str">
            <v>Corporación Político-Administrativa</v>
          </cell>
          <cell r="BG129" t="str">
            <v>No</v>
          </cell>
          <cell r="BH129" t="str">
            <v>Partido Conservador Colombiano</v>
          </cell>
        </row>
        <row r="130">
          <cell r="A130">
            <v>368</v>
          </cell>
          <cell r="C130">
            <v>8</v>
          </cell>
          <cell r="D130">
            <v>338</v>
          </cell>
          <cell r="E130">
            <v>2241</v>
          </cell>
          <cell r="F130">
            <v>1</v>
          </cell>
          <cell r="G130">
            <v>1</v>
          </cell>
          <cell r="H130">
            <v>1</v>
          </cell>
          <cell r="I130">
            <v>1</v>
          </cell>
          <cell r="J130">
            <v>1</v>
          </cell>
          <cell r="K130">
            <v>1</v>
          </cell>
          <cell r="L130">
            <v>1</v>
          </cell>
          <cell r="M130">
            <v>1</v>
          </cell>
          <cell r="N130">
            <v>1</v>
          </cell>
          <cell r="O130">
            <v>1</v>
          </cell>
          <cell r="P130">
            <v>1</v>
          </cell>
          <cell r="Q130">
            <v>2013</v>
          </cell>
          <cell r="R130">
            <v>2013</v>
          </cell>
          <cell r="S130">
            <v>2013</v>
          </cell>
          <cell r="T130">
            <v>2013</v>
          </cell>
          <cell r="U130">
            <v>2013</v>
          </cell>
          <cell r="V130">
            <v>2013</v>
          </cell>
          <cell r="W130">
            <v>2013</v>
          </cell>
          <cell r="X130">
            <v>2013</v>
          </cell>
          <cell r="Y130">
            <v>2013</v>
          </cell>
          <cell r="Z130">
            <v>2013</v>
          </cell>
          <cell r="AA130">
            <v>2013</v>
          </cell>
          <cell r="AB130" t="str">
            <v>Sancionado disciplinariamente</v>
          </cell>
          <cell r="AC130" t="str">
            <v xml:space="preserve">Suspendido 9 meses </v>
          </cell>
          <cell r="AD130" t="str">
            <v>Disciplinaria</v>
          </cell>
          <cell r="AE130" t="str">
            <v>Fallo: Sanción</v>
          </cell>
          <cell r="AF130" t="str">
            <v>Procuraduría General de la Nación</v>
          </cell>
          <cell r="AG130">
            <v>2017</v>
          </cell>
          <cell r="AH130">
            <v>4</v>
          </cell>
          <cell r="AI130">
            <v>368</v>
          </cell>
          <cell r="AJ130" t="str">
            <v>Fernán Gabriel Rueda Domínguez</v>
          </cell>
          <cell r="AK130" t="str">
            <v>M</v>
          </cell>
          <cell r="AL130" t="str">
            <v>Actor involucrado</v>
          </cell>
          <cell r="AM130">
            <v>3</v>
          </cell>
          <cell r="AN130" t="str">
            <v>Autoridad electa por votación popular</v>
          </cell>
          <cell r="AO130" t="str">
            <v>Diputado</v>
          </cell>
          <cell r="AP130">
            <v>3</v>
          </cell>
          <cell r="AQ130" t="str">
            <v>No Aplica</v>
          </cell>
          <cell r="AR130" t="str">
            <v>No Aplica</v>
          </cell>
          <cell r="AS130" t="str">
            <v>No Aplica</v>
          </cell>
          <cell r="AT130" t="str">
            <v>Otros</v>
          </cell>
          <cell r="AU130">
            <v>3</v>
          </cell>
          <cell r="AV130">
            <v>3</v>
          </cell>
          <cell r="AW130">
            <v>3</v>
          </cell>
          <cell r="AX130">
            <v>3</v>
          </cell>
          <cell r="AY130">
            <v>3</v>
          </cell>
          <cell r="AZ130">
            <v>3</v>
          </cell>
          <cell r="BA130" t="str">
            <v>Asamblea Departamental de Santander</v>
          </cell>
          <cell r="BB130" t="str">
            <v xml:space="preserve">Diputado </v>
          </cell>
          <cell r="BC130" t="str">
            <v>2012-2015</v>
          </cell>
          <cell r="BD130">
            <v>2012</v>
          </cell>
          <cell r="BE130">
            <v>2015</v>
          </cell>
          <cell r="BF130" t="str">
            <v>Corporación Político-Administrativa</v>
          </cell>
          <cell r="BG130" t="str">
            <v>No</v>
          </cell>
          <cell r="BH130" t="str">
            <v>Partido Liberal Colombiano</v>
          </cell>
        </row>
        <row r="131">
          <cell r="A131">
            <v>369</v>
          </cell>
          <cell r="C131">
            <v>2</v>
          </cell>
          <cell r="D131">
            <v>338</v>
          </cell>
          <cell r="E131">
            <v>2252</v>
          </cell>
          <cell r="F131">
            <v>1</v>
          </cell>
          <cell r="G131">
            <v>1</v>
          </cell>
          <cell r="H131">
            <v>1</v>
          </cell>
          <cell r="I131">
            <v>1</v>
          </cell>
          <cell r="J131">
            <v>1</v>
          </cell>
          <cell r="K131">
            <v>1</v>
          </cell>
          <cell r="L131">
            <v>1</v>
          </cell>
          <cell r="M131">
            <v>1</v>
          </cell>
          <cell r="N131">
            <v>1</v>
          </cell>
          <cell r="O131">
            <v>1</v>
          </cell>
          <cell r="P131">
            <v>1</v>
          </cell>
          <cell r="Q131">
            <v>2013</v>
          </cell>
          <cell r="R131">
            <v>2013</v>
          </cell>
          <cell r="S131">
            <v>2013</v>
          </cell>
          <cell r="T131">
            <v>2013</v>
          </cell>
          <cell r="U131">
            <v>2013</v>
          </cell>
          <cell r="V131">
            <v>2013</v>
          </cell>
          <cell r="W131">
            <v>2013</v>
          </cell>
          <cell r="X131">
            <v>2013</v>
          </cell>
          <cell r="Y131">
            <v>2013</v>
          </cell>
          <cell r="Z131">
            <v>2013</v>
          </cell>
          <cell r="AA131">
            <v>2013</v>
          </cell>
          <cell r="AB131" t="str">
            <v>Sancionado disciplinariamente</v>
          </cell>
          <cell r="AC131" t="str">
            <v xml:space="preserve">Suspendido 9 meses </v>
          </cell>
          <cell r="AD131" t="str">
            <v>Disciplinaria</v>
          </cell>
          <cell r="AE131" t="str">
            <v>Fallo: Sanción</v>
          </cell>
          <cell r="AF131" t="str">
            <v>Procuraduría General de la Nación</v>
          </cell>
          <cell r="AG131">
            <v>2017</v>
          </cell>
          <cell r="AH131">
            <v>4</v>
          </cell>
          <cell r="AI131">
            <v>369</v>
          </cell>
          <cell r="AJ131" t="str">
            <v>Henry Hernández Hernández</v>
          </cell>
          <cell r="AK131" t="str">
            <v>M</v>
          </cell>
          <cell r="AL131" t="str">
            <v>Actor involucrado</v>
          </cell>
          <cell r="AM131">
            <v>3</v>
          </cell>
          <cell r="AN131" t="str">
            <v>Autoridad electa por votación popular</v>
          </cell>
          <cell r="AO131" t="str">
            <v>Diputado</v>
          </cell>
          <cell r="AP131">
            <v>3</v>
          </cell>
          <cell r="AQ131" t="str">
            <v>No Aplica</v>
          </cell>
          <cell r="AR131" t="str">
            <v>No Aplica</v>
          </cell>
          <cell r="AS131" t="str">
            <v>No Aplica</v>
          </cell>
          <cell r="AT131" t="str">
            <v>Otros</v>
          </cell>
          <cell r="AU131">
            <v>3</v>
          </cell>
          <cell r="AV131">
            <v>3</v>
          </cell>
          <cell r="AW131">
            <v>3</v>
          </cell>
          <cell r="AX131">
            <v>3</v>
          </cell>
          <cell r="AY131">
            <v>3</v>
          </cell>
          <cell r="AZ131">
            <v>3</v>
          </cell>
          <cell r="BA131" t="str">
            <v>Asamblea Departamental de Santander</v>
          </cell>
          <cell r="BB131" t="str">
            <v xml:space="preserve">Diputado </v>
          </cell>
          <cell r="BC131" t="str">
            <v>2012-2015</v>
          </cell>
          <cell r="BD131">
            <v>2012</v>
          </cell>
          <cell r="BE131">
            <v>2015</v>
          </cell>
          <cell r="BF131" t="str">
            <v>Corporación Político-Administrativa</v>
          </cell>
          <cell r="BG131" t="str">
            <v>No</v>
          </cell>
          <cell r="BH131" t="str">
            <v>Partido Liberal Colombiano</v>
          </cell>
        </row>
        <row r="132">
          <cell r="A132">
            <v>370</v>
          </cell>
          <cell r="C132">
            <v>9</v>
          </cell>
          <cell r="D132">
            <v>338</v>
          </cell>
          <cell r="E132">
            <v>2242</v>
          </cell>
          <cell r="F132">
            <v>1</v>
          </cell>
          <cell r="G132">
            <v>1</v>
          </cell>
          <cell r="H132">
            <v>1</v>
          </cell>
          <cell r="I132">
            <v>1</v>
          </cell>
          <cell r="J132">
            <v>1</v>
          </cell>
          <cell r="K132">
            <v>1</v>
          </cell>
          <cell r="L132">
            <v>1</v>
          </cell>
          <cell r="M132">
            <v>1</v>
          </cell>
          <cell r="N132">
            <v>1</v>
          </cell>
          <cell r="O132">
            <v>1</v>
          </cell>
          <cell r="P132">
            <v>1</v>
          </cell>
          <cell r="Q132">
            <v>2013</v>
          </cell>
          <cell r="R132">
            <v>2013</v>
          </cell>
          <cell r="S132">
            <v>2013</v>
          </cell>
          <cell r="T132">
            <v>2013</v>
          </cell>
          <cell r="U132">
            <v>2013</v>
          </cell>
          <cell r="V132">
            <v>2013</v>
          </cell>
          <cell r="W132">
            <v>2013</v>
          </cell>
          <cell r="X132">
            <v>2013</v>
          </cell>
          <cell r="Y132">
            <v>2013</v>
          </cell>
          <cell r="Z132">
            <v>2013</v>
          </cell>
          <cell r="AA132">
            <v>2013</v>
          </cell>
          <cell r="AB132" t="str">
            <v>Sancionado disciplinariamente</v>
          </cell>
          <cell r="AC132" t="str">
            <v xml:space="preserve">Suspendido 9 meses </v>
          </cell>
          <cell r="AD132" t="str">
            <v>Disciplinaria</v>
          </cell>
          <cell r="AE132" t="str">
            <v>Fallo: Sanción</v>
          </cell>
          <cell r="AF132" t="str">
            <v>Procuraduría General de la Nación</v>
          </cell>
          <cell r="AG132">
            <v>2017</v>
          </cell>
          <cell r="AH132">
            <v>4</v>
          </cell>
          <cell r="AI132">
            <v>370</v>
          </cell>
          <cell r="AJ132" t="str">
            <v>Iván Fernando Aguilar Zambrano</v>
          </cell>
          <cell r="AK132" t="str">
            <v>M</v>
          </cell>
          <cell r="AL132" t="str">
            <v>Actor involucrado</v>
          </cell>
          <cell r="AM132">
            <v>3</v>
          </cell>
          <cell r="AN132" t="str">
            <v>Autoridad electa por votación popular</v>
          </cell>
          <cell r="AO132" t="str">
            <v>Diputado</v>
          </cell>
          <cell r="AP132">
            <v>3</v>
          </cell>
          <cell r="AQ132" t="str">
            <v>No Aplica</v>
          </cell>
          <cell r="AR132" t="str">
            <v>No Aplica</v>
          </cell>
          <cell r="AS132" t="str">
            <v>No Aplica</v>
          </cell>
          <cell r="AT132" t="str">
            <v>Otros</v>
          </cell>
          <cell r="AU132">
            <v>3</v>
          </cell>
          <cell r="AV132">
            <v>3</v>
          </cell>
          <cell r="AW132">
            <v>3</v>
          </cell>
          <cell r="AX132">
            <v>3</v>
          </cell>
          <cell r="AY132">
            <v>3</v>
          </cell>
          <cell r="AZ132">
            <v>3</v>
          </cell>
          <cell r="BA132" t="str">
            <v>Asamblea Departamental de Santander</v>
          </cell>
          <cell r="BB132" t="str">
            <v xml:space="preserve">Diputado  </v>
          </cell>
          <cell r="BC132" t="str">
            <v>2012-2015</v>
          </cell>
          <cell r="BD132">
            <v>2012</v>
          </cell>
          <cell r="BE132">
            <v>2015</v>
          </cell>
          <cell r="BF132" t="str">
            <v>Corporación Político-Administrativa</v>
          </cell>
          <cell r="BG132" t="str">
            <v>No</v>
          </cell>
          <cell r="BH132" t="str">
            <v>Partido de la U</v>
          </cell>
        </row>
        <row r="133">
          <cell r="A133">
            <v>371</v>
          </cell>
          <cell r="C133">
            <v>10</v>
          </cell>
          <cell r="D133">
            <v>338</v>
          </cell>
          <cell r="E133">
            <v>2247</v>
          </cell>
          <cell r="F133">
            <v>1</v>
          </cell>
          <cell r="G133">
            <v>1</v>
          </cell>
          <cell r="H133">
            <v>1</v>
          </cell>
          <cell r="I133">
            <v>1</v>
          </cell>
          <cell r="J133">
            <v>1</v>
          </cell>
          <cell r="K133">
            <v>1</v>
          </cell>
          <cell r="L133">
            <v>1</v>
          </cell>
          <cell r="M133">
            <v>1</v>
          </cell>
          <cell r="N133">
            <v>1</v>
          </cell>
          <cell r="O133">
            <v>1</v>
          </cell>
          <cell r="P133">
            <v>1</v>
          </cell>
          <cell r="Q133">
            <v>2013</v>
          </cell>
          <cell r="R133">
            <v>2013</v>
          </cell>
          <cell r="S133">
            <v>2013</v>
          </cell>
          <cell r="T133">
            <v>2013</v>
          </cell>
          <cell r="U133">
            <v>2013</v>
          </cell>
          <cell r="V133">
            <v>2013</v>
          </cell>
          <cell r="W133">
            <v>2013</v>
          </cell>
          <cell r="X133">
            <v>2013</v>
          </cell>
          <cell r="Y133">
            <v>2013</v>
          </cell>
          <cell r="Z133">
            <v>2013</v>
          </cell>
          <cell r="AA133">
            <v>2013</v>
          </cell>
          <cell r="AB133" t="str">
            <v>Sancionado disciplinariamente</v>
          </cell>
          <cell r="AC133" t="str">
            <v xml:space="preserve">Suspendido 9 meses </v>
          </cell>
          <cell r="AD133" t="str">
            <v>Disciplinaria</v>
          </cell>
          <cell r="AE133" t="str">
            <v>Fallo: Sanción</v>
          </cell>
          <cell r="AF133" t="str">
            <v>Procuraduría General de la Nación</v>
          </cell>
          <cell r="AG133">
            <v>2017</v>
          </cell>
          <cell r="AH133">
            <v>4</v>
          </cell>
          <cell r="AI133">
            <v>371</v>
          </cell>
          <cell r="AJ133" t="str">
            <v>Jorge Eliecer García Jaimes</v>
          </cell>
          <cell r="AK133" t="str">
            <v>M</v>
          </cell>
          <cell r="AL133" t="str">
            <v>Actor involucrado</v>
          </cell>
          <cell r="AM133">
            <v>3</v>
          </cell>
          <cell r="AN133" t="str">
            <v>Autoridad electa por votación popular</v>
          </cell>
          <cell r="AO133" t="str">
            <v>Diputado</v>
          </cell>
          <cell r="AP133">
            <v>3</v>
          </cell>
          <cell r="AQ133" t="str">
            <v>No Aplica</v>
          </cell>
          <cell r="AR133" t="str">
            <v>No Aplica</v>
          </cell>
          <cell r="AS133" t="str">
            <v>No Aplica</v>
          </cell>
          <cell r="AT133" t="str">
            <v>Otros</v>
          </cell>
          <cell r="AU133">
            <v>3</v>
          </cell>
          <cell r="AV133">
            <v>3</v>
          </cell>
          <cell r="AW133">
            <v>3</v>
          </cell>
          <cell r="AX133">
            <v>3</v>
          </cell>
          <cell r="AY133">
            <v>3</v>
          </cell>
          <cell r="AZ133">
            <v>3</v>
          </cell>
          <cell r="BA133" t="str">
            <v>Asamblea Departamental de Santander</v>
          </cell>
          <cell r="BB133" t="str">
            <v xml:space="preserve">Diputado </v>
          </cell>
          <cell r="BC133" t="str">
            <v>2012-2015</v>
          </cell>
          <cell r="BD133">
            <v>2012</v>
          </cell>
          <cell r="BE133">
            <v>2015</v>
          </cell>
          <cell r="BF133" t="str">
            <v>Corporación Político-Administrativa</v>
          </cell>
          <cell r="BG133" t="str">
            <v>No</v>
          </cell>
          <cell r="BH133" t="str">
            <v>Otro</v>
          </cell>
        </row>
        <row r="134">
          <cell r="A134">
            <v>372</v>
          </cell>
          <cell r="C134">
            <v>4</v>
          </cell>
          <cell r="D134">
            <v>338</v>
          </cell>
          <cell r="E134">
            <v>2248</v>
          </cell>
          <cell r="F134">
            <v>1</v>
          </cell>
          <cell r="G134">
            <v>1</v>
          </cell>
          <cell r="H134">
            <v>1</v>
          </cell>
          <cell r="I134">
            <v>1</v>
          </cell>
          <cell r="J134">
            <v>1</v>
          </cell>
          <cell r="K134">
            <v>1</v>
          </cell>
          <cell r="L134">
            <v>1</v>
          </cell>
          <cell r="M134">
            <v>1</v>
          </cell>
          <cell r="N134">
            <v>1</v>
          </cell>
          <cell r="O134">
            <v>1</v>
          </cell>
          <cell r="P134">
            <v>1</v>
          </cell>
          <cell r="Q134">
            <v>2013</v>
          </cell>
          <cell r="R134">
            <v>2013</v>
          </cell>
          <cell r="S134">
            <v>2013</v>
          </cell>
          <cell r="T134">
            <v>2013</v>
          </cell>
          <cell r="U134">
            <v>2013</v>
          </cell>
          <cell r="V134">
            <v>2013</v>
          </cell>
          <cell r="W134">
            <v>2013</v>
          </cell>
          <cell r="X134">
            <v>2013</v>
          </cell>
          <cell r="Y134">
            <v>2013</v>
          </cell>
          <cell r="Z134">
            <v>2013</v>
          </cell>
          <cell r="AA134">
            <v>2013</v>
          </cell>
          <cell r="AB134" t="str">
            <v>Sancionado disciplinariamente</v>
          </cell>
          <cell r="AC134" t="str">
            <v xml:space="preserve">Suspendido 9 meses </v>
          </cell>
          <cell r="AD134" t="str">
            <v>Disciplinaria</v>
          </cell>
          <cell r="AE134" t="str">
            <v>Fallo: Sanción</v>
          </cell>
          <cell r="AF134" t="str">
            <v>Procuraduría General de la Nación</v>
          </cell>
          <cell r="AG134">
            <v>2017</v>
          </cell>
          <cell r="AH134">
            <v>4</v>
          </cell>
          <cell r="AI134">
            <v>372</v>
          </cell>
          <cell r="AJ134" t="str">
            <v>José Ángel Ibáñez Almeida</v>
          </cell>
          <cell r="AK134" t="str">
            <v>M</v>
          </cell>
          <cell r="AL134" t="str">
            <v>Actor involucrado</v>
          </cell>
          <cell r="AM134">
            <v>3</v>
          </cell>
          <cell r="AN134" t="str">
            <v>Autoridad electa por votación popular</v>
          </cell>
          <cell r="AO134" t="str">
            <v>Diputado</v>
          </cell>
          <cell r="AP134">
            <v>3</v>
          </cell>
          <cell r="AQ134" t="str">
            <v>No Aplica</v>
          </cell>
          <cell r="AR134" t="str">
            <v>No Aplica</v>
          </cell>
          <cell r="AS134" t="str">
            <v>No Aplica</v>
          </cell>
          <cell r="AT134" t="str">
            <v>Otros</v>
          </cell>
          <cell r="AU134">
            <v>3</v>
          </cell>
          <cell r="AV134">
            <v>3</v>
          </cell>
          <cell r="AW134">
            <v>3</v>
          </cell>
          <cell r="AX134">
            <v>3</v>
          </cell>
          <cell r="AY134">
            <v>3</v>
          </cell>
          <cell r="AZ134">
            <v>3</v>
          </cell>
          <cell r="BA134" t="str">
            <v>Asamblea Departamental de Santander</v>
          </cell>
          <cell r="BB134" t="str">
            <v xml:space="preserve">Diputado </v>
          </cell>
          <cell r="BC134" t="str">
            <v>2012-2015</v>
          </cell>
          <cell r="BD134">
            <v>2012</v>
          </cell>
          <cell r="BE134">
            <v>2015</v>
          </cell>
          <cell r="BF134" t="str">
            <v>Corporación Político-Administrativa</v>
          </cell>
          <cell r="BG134" t="str">
            <v>No</v>
          </cell>
          <cell r="BH134" t="str">
            <v>Partido Cambio Radical</v>
          </cell>
        </row>
        <row r="135">
          <cell r="A135">
            <v>373</v>
          </cell>
          <cell r="C135">
            <v>6</v>
          </cell>
          <cell r="D135">
            <v>338</v>
          </cell>
          <cell r="E135">
            <v>2249</v>
          </cell>
          <cell r="F135">
            <v>1</v>
          </cell>
          <cell r="G135">
            <v>1</v>
          </cell>
          <cell r="H135">
            <v>1</v>
          </cell>
          <cell r="I135">
            <v>1</v>
          </cell>
          <cell r="J135">
            <v>1</v>
          </cell>
          <cell r="K135">
            <v>1</v>
          </cell>
          <cell r="L135">
            <v>1</v>
          </cell>
          <cell r="M135">
            <v>1</v>
          </cell>
          <cell r="N135">
            <v>1</v>
          </cell>
          <cell r="O135">
            <v>1</v>
          </cell>
          <cell r="P135">
            <v>1</v>
          </cell>
          <cell r="Q135">
            <v>2013</v>
          </cell>
          <cell r="R135">
            <v>2013</v>
          </cell>
          <cell r="S135">
            <v>2013</v>
          </cell>
          <cell r="T135">
            <v>2013</v>
          </cell>
          <cell r="U135">
            <v>2013</v>
          </cell>
          <cell r="V135">
            <v>2013</v>
          </cell>
          <cell r="W135">
            <v>2013</v>
          </cell>
          <cell r="X135">
            <v>2013</v>
          </cell>
          <cell r="Y135">
            <v>2013</v>
          </cell>
          <cell r="Z135">
            <v>2013</v>
          </cell>
          <cell r="AA135">
            <v>2013</v>
          </cell>
          <cell r="AB135" t="str">
            <v>Sancionado disciplinariamente</v>
          </cell>
          <cell r="AC135" t="str">
            <v xml:space="preserve">Suspendido 9 meses </v>
          </cell>
          <cell r="AD135" t="str">
            <v>Disciplinaria</v>
          </cell>
          <cell r="AE135" t="str">
            <v>Fallo: Sanción</v>
          </cell>
          <cell r="AF135" t="str">
            <v>Procuraduría General de la Nación</v>
          </cell>
          <cell r="AG135">
            <v>2017</v>
          </cell>
          <cell r="AH135">
            <v>4</v>
          </cell>
          <cell r="AI135">
            <v>373</v>
          </cell>
          <cell r="AJ135" t="str">
            <v>Luis Fernando Peña Riaño</v>
          </cell>
          <cell r="AK135" t="str">
            <v>M</v>
          </cell>
          <cell r="AL135" t="str">
            <v>Actor involucrado</v>
          </cell>
          <cell r="AM135">
            <v>3</v>
          </cell>
          <cell r="AN135" t="str">
            <v>Autoridad electa por votación popular</v>
          </cell>
          <cell r="AO135" t="str">
            <v>Diputado</v>
          </cell>
          <cell r="AP135">
            <v>3</v>
          </cell>
          <cell r="AQ135" t="str">
            <v>No Aplica</v>
          </cell>
          <cell r="AR135" t="str">
            <v>No Aplica</v>
          </cell>
          <cell r="AS135" t="str">
            <v>No Aplica</v>
          </cell>
          <cell r="AT135" t="str">
            <v>Otros</v>
          </cell>
          <cell r="AU135">
            <v>3</v>
          </cell>
          <cell r="AV135">
            <v>3</v>
          </cell>
          <cell r="AW135">
            <v>3</v>
          </cell>
          <cell r="AX135">
            <v>3</v>
          </cell>
          <cell r="AY135">
            <v>3</v>
          </cell>
          <cell r="AZ135">
            <v>3</v>
          </cell>
          <cell r="BA135" t="str">
            <v>Asamblea Departamental de Santander</v>
          </cell>
          <cell r="BB135" t="str">
            <v xml:space="preserve">Diputado </v>
          </cell>
          <cell r="BC135" t="str">
            <v>2012-2015</v>
          </cell>
          <cell r="BD135">
            <v>2012</v>
          </cell>
          <cell r="BE135">
            <v>2015</v>
          </cell>
          <cell r="BF135" t="str">
            <v>Corporación Político-Administrativa</v>
          </cell>
          <cell r="BG135" t="str">
            <v>No</v>
          </cell>
          <cell r="BH135" t="str">
            <v>Otro</v>
          </cell>
        </row>
        <row r="136">
          <cell r="A136">
            <v>374</v>
          </cell>
          <cell r="C136">
            <v>3</v>
          </cell>
          <cell r="D136">
            <v>338</v>
          </cell>
          <cell r="E136">
            <v>2245</v>
          </cell>
          <cell r="F136">
            <v>1</v>
          </cell>
          <cell r="G136">
            <v>1</v>
          </cell>
          <cell r="H136">
            <v>1</v>
          </cell>
          <cell r="I136">
            <v>1</v>
          </cell>
          <cell r="J136">
            <v>1</v>
          </cell>
          <cell r="K136">
            <v>1</v>
          </cell>
          <cell r="L136">
            <v>1</v>
          </cell>
          <cell r="M136">
            <v>1</v>
          </cell>
          <cell r="N136">
            <v>1</v>
          </cell>
          <cell r="O136">
            <v>1</v>
          </cell>
          <cell r="P136">
            <v>1</v>
          </cell>
          <cell r="Q136">
            <v>2013</v>
          </cell>
          <cell r="R136">
            <v>2013</v>
          </cell>
          <cell r="S136">
            <v>2013</v>
          </cell>
          <cell r="T136">
            <v>2013</v>
          </cell>
          <cell r="U136">
            <v>2013</v>
          </cell>
          <cell r="V136">
            <v>2013</v>
          </cell>
          <cell r="W136">
            <v>2013</v>
          </cell>
          <cell r="X136">
            <v>2013</v>
          </cell>
          <cell r="Y136">
            <v>2013</v>
          </cell>
          <cell r="Z136">
            <v>2013</v>
          </cell>
          <cell r="AA136">
            <v>2013</v>
          </cell>
          <cell r="AB136" t="str">
            <v>Sancionado disciplinariamente</v>
          </cell>
          <cell r="AC136" t="str">
            <v xml:space="preserve">Suspendido 9 meses </v>
          </cell>
          <cell r="AD136" t="str">
            <v>Disciplinaria</v>
          </cell>
          <cell r="AE136" t="str">
            <v>Fallo: Sanción</v>
          </cell>
          <cell r="AF136" t="str">
            <v>Procuraduría General de la Nación</v>
          </cell>
          <cell r="AG136">
            <v>2017</v>
          </cell>
          <cell r="AH136">
            <v>4</v>
          </cell>
          <cell r="AI136">
            <v>374</v>
          </cell>
          <cell r="AJ136" t="str">
            <v>Luis Tulio Tamayo Tamayo</v>
          </cell>
          <cell r="AK136" t="str">
            <v>M</v>
          </cell>
          <cell r="AL136" t="str">
            <v>Actor involucrado</v>
          </cell>
          <cell r="AM136">
            <v>3</v>
          </cell>
          <cell r="AN136" t="str">
            <v>Autoridad electa por votación popular</v>
          </cell>
          <cell r="AO136" t="str">
            <v>Diputado</v>
          </cell>
          <cell r="AP136">
            <v>3</v>
          </cell>
          <cell r="AQ136" t="str">
            <v>No Aplica</v>
          </cell>
          <cell r="AR136" t="str">
            <v>No Aplica</v>
          </cell>
          <cell r="AS136" t="str">
            <v>No Aplica</v>
          </cell>
          <cell r="AT136" t="str">
            <v>Otros</v>
          </cell>
          <cell r="AU136">
            <v>3</v>
          </cell>
          <cell r="AV136">
            <v>3</v>
          </cell>
          <cell r="AW136">
            <v>3</v>
          </cell>
          <cell r="AX136">
            <v>3</v>
          </cell>
          <cell r="AY136">
            <v>3</v>
          </cell>
          <cell r="AZ136">
            <v>3</v>
          </cell>
          <cell r="BA136" t="str">
            <v>Asamblea Departamental de Santander</v>
          </cell>
          <cell r="BB136" t="str">
            <v xml:space="preserve">Diputado </v>
          </cell>
          <cell r="BC136" t="str">
            <v>2008-2011</v>
          </cell>
          <cell r="BD136">
            <v>2008</v>
          </cell>
          <cell r="BE136">
            <v>2011</v>
          </cell>
          <cell r="BF136" t="str">
            <v>Corporación Político-Administrativa</v>
          </cell>
          <cell r="BG136" t="str">
            <v>No</v>
          </cell>
          <cell r="BH136" t="str">
            <v>Partido de la U</v>
          </cell>
        </row>
        <row r="137">
          <cell r="A137">
            <v>375</v>
          </cell>
          <cell r="B137">
            <v>12</v>
          </cell>
          <cell r="C137">
            <v>1</v>
          </cell>
          <cell r="D137">
            <v>338</v>
          </cell>
          <cell r="E137">
            <v>2246</v>
          </cell>
          <cell r="F137">
            <v>1</v>
          </cell>
          <cell r="G137" t="str">
            <v>2013 , Santander, Corrupción Administrativa, Investigación Diputados (2012-2015)</v>
          </cell>
          <cell r="H137" t="str">
            <v>Se pasaron de la raya</v>
          </cell>
          <cell r="I137" t="str">
            <v>Sancionados exdiputados de Santander por otorgar facultades para modificar la estructura inte</v>
          </cell>
          <cell r="J137" t="str">
            <v>En 2013, los diputados del departamento de Santander emitieron una ordenanza con el fin de otorgar facultades al Contralor para la modificación de la estructura organizacional de la entidad, el Manual de Funciones y Competencias, el Manual de Operaciones y Procedimientos, las cargas laborales, la escala salarial de la Contraloría General de Santander y otras decisiones como suprimir el cargo de conductor y crear uno de profesional universitario. La Procuraduría General de la Nación decidió abrir investigación contra 12 diputados por estos hechos, pues la ordenanza era inconstitucional y habrían incurrido en extralimitación de sus funciones. El gobernador encargado de la época y el jefe de la oficina de asesoría jurídica de la Gobernación también fueron investigados por haber sancionado dicha ordenanza. En abril de 2016, los diputados fueron citados a audiencia pública y en diciembre de 2017 fueron sancionados por 9 meses al considerarse esta actuación como una falta grave cometida con culpa gravísima, teniendo en cuenta el grave daño social de la conducta y la afectación de derechos fundamentales.</v>
          </cell>
          <cell r="K137" t="str">
            <v>No</v>
          </cell>
          <cell r="L137" t="str">
            <v>SANTANDER</v>
          </cell>
          <cell r="M137">
            <v>1</v>
          </cell>
          <cell r="N137" t="str">
            <v>orden departamental</v>
          </cell>
          <cell r="O137" t="str">
            <v>Función Pública</v>
          </cell>
          <cell r="P137">
            <v>1</v>
          </cell>
          <cell r="Q137">
            <v>2013</v>
          </cell>
          <cell r="R137">
            <v>2017</v>
          </cell>
          <cell r="S137" t="str">
            <v xml:space="preserve">No Disponible </v>
          </cell>
          <cell r="T137" t="str">
            <v xml:space="preserve">No Disponible </v>
          </cell>
          <cell r="U137" t="str">
            <v xml:space="preserve">No Disponible </v>
          </cell>
          <cell r="V137" t="str">
            <v>No aplica</v>
          </cell>
          <cell r="W137" t="str">
            <v>Derechos fundamentales, civiles y políticos</v>
          </cell>
          <cell r="X137" t="str">
            <v>Corrupción Administrativa</v>
          </cell>
          <cell r="Y137" t="str">
            <v>Pequeña corrupción</v>
          </cell>
          <cell r="Z137" t="str">
            <v>Otros procesos administrativos</v>
          </cell>
          <cell r="AA137" t="str">
            <v>informe II 2016-2018</v>
          </cell>
          <cell r="AB137" t="str">
            <v>Sancionado disciplinariamente</v>
          </cell>
          <cell r="AC137" t="str">
            <v xml:space="preserve">Suspendido 9 meses </v>
          </cell>
          <cell r="AD137" t="str">
            <v>Disciplinaria</v>
          </cell>
          <cell r="AE137" t="str">
            <v>Fallo: Sanción</v>
          </cell>
          <cell r="AF137" t="str">
            <v>Procuraduría General de la Nación</v>
          </cell>
          <cell r="AG137">
            <v>2017</v>
          </cell>
          <cell r="AH137">
            <v>4</v>
          </cell>
          <cell r="AI137">
            <v>375</v>
          </cell>
          <cell r="AJ137" t="str">
            <v>Rubiela Vargas González</v>
          </cell>
          <cell r="AK137" t="str">
            <v>F</v>
          </cell>
          <cell r="AL137" t="str">
            <v>Actor involucrado</v>
          </cell>
          <cell r="AM137">
            <v>3</v>
          </cell>
          <cell r="AN137" t="str">
            <v>Autoridad electa por votación popular</v>
          </cell>
          <cell r="AO137" t="str">
            <v>Diputado</v>
          </cell>
          <cell r="AP137">
            <v>3</v>
          </cell>
          <cell r="AQ137" t="str">
            <v>No Aplica</v>
          </cell>
          <cell r="AR137" t="str">
            <v>No Aplica</v>
          </cell>
          <cell r="AS137" t="str">
            <v>No Aplica</v>
          </cell>
          <cell r="AT137" t="str">
            <v>Otros</v>
          </cell>
          <cell r="AU137">
            <v>3</v>
          </cell>
          <cell r="AV137">
            <v>3</v>
          </cell>
          <cell r="AW137">
            <v>3</v>
          </cell>
          <cell r="AX137">
            <v>3</v>
          </cell>
          <cell r="AY137">
            <v>3</v>
          </cell>
          <cell r="AZ137">
            <v>3</v>
          </cell>
          <cell r="BA137" t="str">
            <v>Asamblea Departamental de Santander</v>
          </cell>
          <cell r="BB137" t="str">
            <v xml:space="preserve">Diputado </v>
          </cell>
          <cell r="BC137" t="str">
            <v>2012-2015</v>
          </cell>
          <cell r="BD137">
            <v>2012</v>
          </cell>
          <cell r="BE137">
            <v>2015</v>
          </cell>
          <cell r="BF137" t="str">
            <v>Corporación Político-Administrativa</v>
          </cell>
          <cell r="BG137" t="str">
            <v>No</v>
          </cell>
          <cell r="BH137" t="str">
            <v>Partido Conservador Colombiano</v>
          </cell>
        </row>
        <row r="138">
          <cell r="A138">
            <v>813</v>
          </cell>
          <cell r="C138">
            <v>4</v>
          </cell>
          <cell r="D138">
            <v>339</v>
          </cell>
          <cell r="E138">
            <v>2346</v>
          </cell>
          <cell r="F138">
            <v>1</v>
          </cell>
          <cell r="G138">
            <v>1</v>
          </cell>
          <cell r="H138">
            <v>1</v>
          </cell>
          <cell r="I138">
            <v>1</v>
          </cell>
          <cell r="J138">
            <v>1</v>
          </cell>
          <cell r="K138">
            <v>1</v>
          </cell>
          <cell r="L138">
            <v>1</v>
          </cell>
          <cell r="M138">
            <v>1</v>
          </cell>
          <cell r="N138">
            <v>1</v>
          </cell>
          <cell r="O138">
            <v>1</v>
          </cell>
          <cell r="P138">
            <v>1</v>
          </cell>
          <cell r="Q138">
            <v>2016</v>
          </cell>
          <cell r="R138">
            <v>2016</v>
          </cell>
          <cell r="S138">
            <v>2016</v>
          </cell>
          <cell r="T138">
            <v>2016</v>
          </cell>
          <cell r="U138">
            <v>2016</v>
          </cell>
          <cell r="V138">
            <v>2016</v>
          </cell>
          <cell r="W138">
            <v>2016</v>
          </cell>
          <cell r="X138">
            <v>2016</v>
          </cell>
          <cell r="Y138">
            <v>2016</v>
          </cell>
          <cell r="Z138">
            <v>2016</v>
          </cell>
          <cell r="AA138">
            <v>2016</v>
          </cell>
          <cell r="AB138" t="str">
            <v>Imputado</v>
          </cell>
          <cell r="AC138" t="str">
            <v>En libertad</v>
          </cell>
          <cell r="AD138" t="str">
            <v>Penal</v>
          </cell>
          <cell r="AE138" t="str">
            <v>Orden de captura</v>
          </cell>
          <cell r="AF138" t="str">
            <v>Fiscalía General de la Nación</v>
          </cell>
          <cell r="AG138">
            <v>2017</v>
          </cell>
          <cell r="AH138">
            <v>1</v>
          </cell>
          <cell r="AI138">
            <v>813</v>
          </cell>
          <cell r="AJ138" t="str">
            <v>Edgar Mauricio Romero</v>
          </cell>
          <cell r="AK138" t="str">
            <v>M</v>
          </cell>
          <cell r="AL138" t="str">
            <v>Actor involucrado</v>
          </cell>
          <cell r="AM138">
            <v>3</v>
          </cell>
          <cell r="AN138" t="str">
            <v>Autoridad electa por votación popular</v>
          </cell>
          <cell r="AO138" t="str">
            <v>Concejal</v>
          </cell>
          <cell r="AP138">
            <v>3</v>
          </cell>
          <cell r="AQ138" t="str">
            <v>No Aplica</v>
          </cell>
          <cell r="AR138" t="str">
            <v>No Aplica</v>
          </cell>
          <cell r="AS138" t="str">
            <v>No Aplica</v>
          </cell>
          <cell r="AT138" t="str">
            <v>Peculado</v>
          </cell>
          <cell r="AU138">
            <v>3</v>
          </cell>
          <cell r="AV138">
            <v>3</v>
          </cell>
          <cell r="AW138">
            <v>3</v>
          </cell>
          <cell r="AX138">
            <v>3</v>
          </cell>
          <cell r="AY138">
            <v>3</v>
          </cell>
          <cell r="AZ138">
            <v>3</v>
          </cell>
          <cell r="BA138" t="str">
            <v>Concejo Municipal de Sabana de Torres-Santander</v>
          </cell>
          <cell r="BB138" t="str">
            <v xml:space="preserve">Concejal </v>
          </cell>
          <cell r="BC138" t="str">
            <v>2016-2019</v>
          </cell>
          <cell r="BD138">
            <v>2016</v>
          </cell>
          <cell r="BE138">
            <v>2019</v>
          </cell>
          <cell r="BF138" t="str">
            <v>Corporación Político-Administrativa</v>
          </cell>
          <cell r="BG138" t="str">
            <v>No</v>
          </cell>
          <cell r="BH138" t="str">
            <v>Partido de la U</v>
          </cell>
        </row>
        <row r="139">
          <cell r="A139">
            <v>814</v>
          </cell>
          <cell r="C139">
            <v>3</v>
          </cell>
          <cell r="D139">
            <v>339</v>
          </cell>
          <cell r="E139">
            <v>2342</v>
          </cell>
          <cell r="F139">
            <v>1</v>
          </cell>
          <cell r="G139">
            <v>1</v>
          </cell>
          <cell r="H139">
            <v>1</v>
          </cell>
          <cell r="I139">
            <v>1</v>
          </cell>
          <cell r="J139">
            <v>1</v>
          </cell>
          <cell r="K139">
            <v>1</v>
          </cell>
          <cell r="L139">
            <v>1</v>
          </cell>
          <cell r="M139">
            <v>1</v>
          </cell>
          <cell r="N139">
            <v>1</v>
          </cell>
          <cell r="O139">
            <v>1</v>
          </cell>
          <cell r="P139">
            <v>1</v>
          </cell>
          <cell r="Q139">
            <v>2016</v>
          </cell>
          <cell r="R139">
            <v>2016</v>
          </cell>
          <cell r="S139">
            <v>2016</v>
          </cell>
          <cell r="T139">
            <v>2016</v>
          </cell>
          <cell r="U139">
            <v>2016</v>
          </cell>
          <cell r="V139">
            <v>2016</v>
          </cell>
          <cell r="W139">
            <v>2016</v>
          </cell>
          <cell r="X139">
            <v>2016</v>
          </cell>
          <cell r="Y139">
            <v>2016</v>
          </cell>
          <cell r="Z139">
            <v>2016</v>
          </cell>
          <cell r="AA139">
            <v>2016</v>
          </cell>
          <cell r="AB139" t="str">
            <v>Imputado</v>
          </cell>
          <cell r="AC139" t="str">
            <v>En libertad</v>
          </cell>
          <cell r="AD139" t="str">
            <v>Penal</v>
          </cell>
          <cell r="AE139" t="str">
            <v>Orden de captura</v>
          </cell>
          <cell r="AF139" t="str">
            <v>Fiscalía General de la Nación</v>
          </cell>
          <cell r="AG139">
            <v>2017</v>
          </cell>
          <cell r="AH139">
            <v>1</v>
          </cell>
          <cell r="AI139">
            <v>814</v>
          </cell>
          <cell r="AJ139" t="str">
            <v>Julio César Donado</v>
          </cell>
          <cell r="AK139" t="str">
            <v>M</v>
          </cell>
          <cell r="AL139" t="str">
            <v>Actor involucrado</v>
          </cell>
          <cell r="AM139">
            <v>3</v>
          </cell>
          <cell r="AN139" t="str">
            <v>Autoridad electa por votación popular</v>
          </cell>
          <cell r="AO139" t="str">
            <v>Concejal</v>
          </cell>
          <cell r="AP139">
            <v>3</v>
          </cell>
          <cell r="AQ139" t="str">
            <v>No Aplica</v>
          </cell>
          <cell r="AR139" t="str">
            <v>No Aplica</v>
          </cell>
          <cell r="AS139" t="str">
            <v>No Aplica</v>
          </cell>
          <cell r="AT139" t="str">
            <v>Peculado</v>
          </cell>
          <cell r="AU139">
            <v>3</v>
          </cell>
          <cell r="AV139">
            <v>3</v>
          </cell>
          <cell r="AW139">
            <v>3</v>
          </cell>
          <cell r="AX139">
            <v>3</v>
          </cell>
          <cell r="AY139">
            <v>3</v>
          </cell>
          <cell r="AZ139">
            <v>3</v>
          </cell>
          <cell r="BA139" t="str">
            <v>Concejo Municipal de Sabana de Torres-Santander</v>
          </cell>
          <cell r="BB139" t="str">
            <v>Concejal</v>
          </cell>
          <cell r="BC139" t="str">
            <v>2016-2019</v>
          </cell>
          <cell r="BD139">
            <v>2016</v>
          </cell>
          <cell r="BE139">
            <v>2019</v>
          </cell>
          <cell r="BF139" t="str">
            <v>Corporación Político-Administrativa</v>
          </cell>
          <cell r="BG139" t="str">
            <v>No</v>
          </cell>
          <cell r="BH139" t="str">
            <v>Partido Liberal Colombiano</v>
          </cell>
        </row>
        <row r="140">
          <cell r="A140">
            <v>815</v>
          </cell>
          <cell r="B140">
            <v>4</v>
          </cell>
          <cell r="C140">
            <v>1</v>
          </cell>
          <cell r="D140">
            <v>339</v>
          </cell>
          <cell r="E140">
            <v>2343</v>
          </cell>
          <cell r="F140">
            <v>1</v>
          </cell>
          <cell r="G140" t="str">
            <v>2016, Sabana de Torres, Santander, Corrupción Adminitrativa, Investigación Concejales</v>
          </cell>
          <cell r="H140" t="str">
            <v>Subsidio de transporte a pocas cuadras</v>
          </cell>
          <cell r="I140" t="str">
            <v>Investigados concejales de Sabana de Torres por apropiarse de subsidio de transporte destinado a cabildantes que vivían en zona rural</v>
          </cell>
          <cell r="J140" t="str">
            <v>En 2016, cuatro concejales del municipio de Sabana de Torres se habrían apropiado de un dinero destinado a subsidio de transporte que por ley, sólo les correspondía a los cabildantes que vivían en zonas rurales mientras que éstos concejales estaban viviendo en el casco urbano del municipio. El caso fue puesto ante los órganos de control por parte de veedores ciudadanos. En mayo de 2017, la Fiscalía ordenó capturar a los concejales Julio César Donado, Sergio Eduardo Cuevas, Stick Becerra y Edgar Mauricio Romero. Una semana después fueron dejados en libertad pero siguen vinculados al proceso.</v>
          </cell>
          <cell r="K140" t="str">
            <v>No</v>
          </cell>
          <cell r="L140" t="str">
            <v>SANTANDER</v>
          </cell>
          <cell r="M140" t="str">
            <v>SABANA DE TORRES</v>
          </cell>
          <cell r="N140" t="str">
            <v>orden municipal</v>
          </cell>
          <cell r="O140" t="str">
            <v>Función Pública</v>
          </cell>
          <cell r="P140">
            <v>1</v>
          </cell>
          <cell r="Q140">
            <v>2016</v>
          </cell>
          <cell r="R140">
            <v>2017</v>
          </cell>
          <cell r="S140" t="str">
            <v xml:space="preserve">No Disponible </v>
          </cell>
          <cell r="T140" t="str">
            <v xml:space="preserve">No Disponible </v>
          </cell>
          <cell r="U140" t="str">
            <v xml:space="preserve">No Disponible </v>
          </cell>
          <cell r="V140" t="str">
            <v>No aplica</v>
          </cell>
          <cell r="W140" t="str">
            <v>Derechos fundamentales, civiles y políticos</v>
          </cell>
          <cell r="X140" t="str">
            <v>Corrupción Administrativa</v>
          </cell>
          <cell r="Y140" t="str">
            <v>Pequeña corrupción</v>
          </cell>
          <cell r="Z140" t="str">
            <v>Presupuesto y gasto público</v>
          </cell>
          <cell r="AA140" t="str">
            <v>informe II 2016-2018</v>
          </cell>
          <cell r="AB140" t="str">
            <v>Imputado</v>
          </cell>
          <cell r="AC140" t="str">
            <v>En libertad</v>
          </cell>
          <cell r="AD140" t="str">
            <v>Penal</v>
          </cell>
          <cell r="AE140" t="str">
            <v>Orden de captura</v>
          </cell>
          <cell r="AF140" t="str">
            <v>Fiscalía General de la Nación</v>
          </cell>
          <cell r="AG140">
            <v>2017</v>
          </cell>
          <cell r="AH140">
            <v>1</v>
          </cell>
          <cell r="AI140">
            <v>815</v>
          </cell>
          <cell r="AJ140" t="str">
            <v>Sergio Eduardo Cuevas</v>
          </cell>
          <cell r="AK140" t="str">
            <v>M</v>
          </cell>
          <cell r="AL140" t="str">
            <v>Actor involucrado</v>
          </cell>
          <cell r="AM140">
            <v>3</v>
          </cell>
          <cell r="AN140" t="str">
            <v>Autoridad electa por votación popular</v>
          </cell>
          <cell r="AO140" t="str">
            <v>Concejal</v>
          </cell>
          <cell r="AP140">
            <v>3</v>
          </cell>
          <cell r="AQ140" t="str">
            <v>No Aplica</v>
          </cell>
          <cell r="AR140" t="str">
            <v>No Aplica</v>
          </cell>
          <cell r="AS140" t="str">
            <v>No Aplica</v>
          </cell>
          <cell r="AT140" t="str">
            <v>Peculado</v>
          </cell>
          <cell r="AU140">
            <v>3</v>
          </cell>
          <cell r="AV140">
            <v>3</v>
          </cell>
          <cell r="AW140">
            <v>3</v>
          </cell>
          <cell r="AX140">
            <v>3</v>
          </cell>
          <cell r="AY140">
            <v>3</v>
          </cell>
          <cell r="AZ140">
            <v>3</v>
          </cell>
          <cell r="BA140" t="str">
            <v>Concejo Municipal de Sabana de Torres-Santander</v>
          </cell>
          <cell r="BB140" t="str">
            <v xml:space="preserve">Concejal </v>
          </cell>
          <cell r="BC140" t="str">
            <v>2016-2019</v>
          </cell>
          <cell r="BD140">
            <v>2016</v>
          </cell>
          <cell r="BE140">
            <v>2019</v>
          </cell>
          <cell r="BF140" t="str">
            <v>Corporación Político-Administrativa</v>
          </cell>
          <cell r="BG140" t="str">
            <v>No</v>
          </cell>
          <cell r="BH140" t="str">
            <v>Autoridades Indígenas de Colombia - AICO</v>
          </cell>
        </row>
        <row r="141">
          <cell r="A141">
            <v>816</v>
          </cell>
          <cell r="C141">
            <v>2</v>
          </cell>
          <cell r="D141">
            <v>339</v>
          </cell>
          <cell r="E141">
            <v>2344</v>
          </cell>
          <cell r="F141">
            <v>1</v>
          </cell>
          <cell r="G141">
            <v>1</v>
          </cell>
          <cell r="H141">
            <v>1</v>
          </cell>
          <cell r="I141">
            <v>1</v>
          </cell>
          <cell r="J141">
            <v>1</v>
          </cell>
          <cell r="K141">
            <v>1</v>
          </cell>
          <cell r="L141">
            <v>1</v>
          </cell>
          <cell r="M141">
            <v>1</v>
          </cell>
          <cell r="N141">
            <v>1</v>
          </cell>
          <cell r="O141">
            <v>1</v>
          </cell>
          <cell r="P141">
            <v>1</v>
          </cell>
          <cell r="Q141">
            <v>2016</v>
          </cell>
          <cell r="R141">
            <v>2016</v>
          </cell>
          <cell r="S141">
            <v>2016</v>
          </cell>
          <cell r="T141">
            <v>2016</v>
          </cell>
          <cell r="U141">
            <v>2016</v>
          </cell>
          <cell r="V141">
            <v>2016</v>
          </cell>
          <cell r="W141">
            <v>2016</v>
          </cell>
          <cell r="X141">
            <v>2016</v>
          </cell>
          <cell r="Y141">
            <v>2016</v>
          </cell>
          <cell r="Z141">
            <v>2016</v>
          </cell>
          <cell r="AA141">
            <v>2016</v>
          </cell>
          <cell r="AB141" t="str">
            <v>Imputado</v>
          </cell>
          <cell r="AC141" t="str">
            <v>En libertad</v>
          </cell>
          <cell r="AD141" t="str">
            <v>Penal</v>
          </cell>
          <cell r="AE141" t="str">
            <v>Orden de captura</v>
          </cell>
          <cell r="AF141" t="str">
            <v>Fiscalía General de la Nación</v>
          </cell>
          <cell r="AG141">
            <v>2017</v>
          </cell>
          <cell r="AH141">
            <v>1</v>
          </cell>
          <cell r="AI141">
            <v>816</v>
          </cell>
          <cell r="AJ141" t="str">
            <v>Stick Becerra</v>
          </cell>
          <cell r="AK141" t="str">
            <v>M</v>
          </cell>
          <cell r="AL141" t="str">
            <v>Actor involucrado</v>
          </cell>
          <cell r="AM141">
            <v>3</v>
          </cell>
          <cell r="AN141" t="str">
            <v>Autoridad electa por votación popular</v>
          </cell>
          <cell r="AO141" t="str">
            <v>Concejal</v>
          </cell>
          <cell r="AP141">
            <v>3</v>
          </cell>
          <cell r="AQ141" t="str">
            <v>No Aplica</v>
          </cell>
          <cell r="AR141" t="str">
            <v>No Aplica</v>
          </cell>
          <cell r="AS141" t="str">
            <v>No Aplica</v>
          </cell>
          <cell r="AT141" t="str">
            <v>Peculado</v>
          </cell>
          <cell r="AU141">
            <v>3</v>
          </cell>
          <cell r="AV141">
            <v>3</v>
          </cell>
          <cell r="AW141">
            <v>3</v>
          </cell>
          <cell r="AX141">
            <v>3</v>
          </cell>
          <cell r="AY141">
            <v>3</v>
          </cell>
          <cell r="AZ141">
            <v>3</v>
          </cell>
          <cell r="BA141" t="str">
            <v>Concejo Municipal de Sabana de Torres -Santander</v>
          </cell>
          <cell r="BB141" t="str">
            <v xml:space="preserve">Concejal </v>
          </cell>
          <cell r="BC141" t="str">
            <v>2016-2019</v>
          </cell>
          <cell r="BD141">
            <v>2016</v>
          </cell>
          <cell r="BE141">
            <v>2019</v>
          </cell>
          <cell r="BF141" t="str">
            <v>Corporación Político-Administrativa</v>
          </cell>
          <cell r="BG141" t="str">
            <v>No</v>
          </cell>
          <cell r="BH141" t="str">
            <v>Alianza Social Independiente-ASI</v>
          </cell>
        </row>
        <row r="142">
          <cell r="A142">
            <v>10</v>
          </cell>
          <cell r="C142">
            <v>2</v>
          </cell>
          <cell r="D142">
            <v>340</v>
          </cell>
          <cell r="E142">
            <v>2076</v>
          </cell>
          <cell r="F142">
            <v>1</v>
          </cell>
          <cell r="G142">
            <v>1</v>
          </cell>
          <cell r="H142">
            <v>1</v>
          </cell>
          <cell r="I142">
            <v>1</v>
          </cell>
          <cell r="J142">
            <v>1</v>
          </cell>
          <cell r="K142">
            <v>1</v>
          </cell>
          <cell r="L142">
            <v>1</v>
          </cell>
          <cell r="M142">
            <v>1</v>
          </cell>
          <cell r="N142">
            <v>1</v>
          </cell>
          <cell r="O142">
            <v>1</v>
          </cell>
          <cell r="P142">
            <v>1</v>
          </cell>
          <cell r="Q142">
            <v>1998</v>
          </cell>
          <cell r="R142">
            <v>1998</v>
          </cell>
          <cell r="S142">
            <v>1998</v>
          </cell>
          <cell r="T142">
            <v>1998</v>
          </cell>
          <cell r="U142">
            <v>1998</v>
          </cell>
          <cell r="V142">
            <v>1998</v>
          </cell>
          <cell r="W142">
            <v>1998</v>
          </cell>
          <cell r="X142">
            <v>1998</v>
          </cell>
          <cell r="Y142">
            <v>1998</v>
          </cell>
          <cell r="Z142">
            <v>1998</v>
          </cell>
          <cell r="AA142">
            <v>1998</v>
          </cell>
          <cell r="AB142" t="str">
            <v>Condenado penalmente</v>
          </cell>
          <cell r="AC142" t="str">
            <v xml:space="preserve"> 120 meses de cárcel / Multa:  $1.000 millones de pesos.</v>
          </cell>
          <cell r="AD142" t="str">
            <v>Penal</v>
          </cell>
          <cell r="AE142" t="str">
            <v>Formulación de imputación</v>
          </cell>
          <cell r="AF142" t="str">
            <v>Fiscalía General de la Nación</v>
          </cell>
          <cell r="AG142">
            <v>2014</v>
          </cell>
          <cell r="AH142">
            <v>16</v>
          </cell>
          <cell r="AI142">
            <v>10</v>
          </cell>
          <cell r="AJ142" t="str">
            <v>Bernardo Hoyos Montoya</v>
          </cell>
          <cell r="AK142" t="str">
            <v>M</v>
          </cell>
          <cell r="AL142" t="str">
            <v>Actor involucrado</v>
          </cell>
          <cell r="AM142">
            <v>3</v>
          </cell>
          <cell r="AN142" t="str">
            <v>Autoridad electa por votación popular</v>
          </cell>
          <cell r="AO142" t="str">
            <v>Alcalde</v>
          </cell>
          <cell r="AP142">
            <v>3</v>
          </cell>
          <cell r="AQ142" t="str">
            <v>No Aplica</v>
          </cell>
          <cell r="AR142" t="str">
            <v>No Aplica</v>
          </cell>
          <cell r="AS142" t="str">
            <v>No Aplica</v>
          </cell>
          <cell r="AT142" t="str">
            <v xml:space="preserve">Celebración indebida de contratos </v>
          </cell>
          <cell r="AU142" t="str">
            <v>Peculado</v>
          </cell>
          <cell r="AV142">
            <v>3</v>
          </cell>
          <cell r="AW142">
            <v>3</v>
          </cell>
          <cell r="AX142">
            <v>3</v>
          </cell>
          <cell r="AY142">
            <v>3</v>
          </cell>
          <cell r="AZ142">
            <v>3</v>
          </cell>
          <cell r="BA142" t="str">
            <v>Alcaldía Distrital de Barranquilla</v>
          </cell>
          <cell r="BB142" t="str">
            <v xml:space="preserve">Alcalde </v>
          </cell>
          <cell r="BC142" t="str">
            <v>1998-2002</v>
          </cell>
          <cell r="BD142">
            <v>1998</v>
          </cell>
          <cell r="BE142">
            <v>2002</v>
          </cell>
          <cell r="BF142" t="str">
            <v>Rama Ejecutiva</v>
          </cell>
          <cell r="BG142" t="str">
            <v>Si</v>
          </cell>
          <cell r="BH142" t="str">
            <v>Otro</v>
          </cell>
        </row>
        <row r="143">
          <cell r="A143">
            <v>11</v>
          </cell>
          <cell r="B143">
            <v>2</v>
          </cell>
          <cell r="C143">
            <v>1</v>
          </cell>
          <cell r="D143">
            <v>340</v>
          </cell>
          <cell r="E143">
            <v>2077</v>
          </cell>
          <cell r="F143">
            <v>1</v>
          </cell>
          <cell r="G143" t="str">
            <v>1998, Barranquilla-Atlántico. Corrupción Administrativa. Captura a exalcaldes.</v>
          </cell>
          <cell r="H143" t="str">
            <v>Esa tierra se perdió</v>
          </cell>
          <cell r="I143" t="str">
            <v>Exalcaldes de Barranquilla capturados por irregularidades con proyectos de vivienda</v>
          </cell>
          <cell r="J143" t="str">
            <v>En 1998, en el segundo periodo del alcalde de Barranquilla Bernardo Hoyos (1998-2002) , se registraron varias irregularidades en un proyecto de viviendas de interés social, debido a la compra de varios lotes por un valor de más de $5.000 millones de pesos en los cuales se iba a construir la Ciudadela Don Bosco. En este hecho están vinculados, junto con el exalcalde Hoyos, el exalcalde Guillermo Hoenigsberg Bornacelli (2003-2007) quien en ese periodo fungía como secretario de Hacienda Distrital, el exgerente de Fonvisocial, Alcibiades Bustillo, el exdirector de Presupuesto Carlos Camacho y el contratista, quienes debían pagar una multa mayor a los $1.000 millones de pesos. Por las irregularidades cometidas el exalcalde habría incurrido en los delitos de peculado por apropiación y contrato sin cumplimiento de requisitos legales A finales del 2006, a ambos exalcaldes se les impuso medida de aseguramiento en casa por cárcel. En 2011, se les impuso una primera sentencia a los exalcaldes Hoyos y Hoenigsberg, de 48 meses de prisión; en 2013 la condena aumentó a 10 años de prisión y finalmente en 2014 la sentencia dictada fue de 120 meses de prisión junto con el pago de una multa por más de $1.000 millones de pesos. En 2017, un juez resolvió avocar y aprender el conocimiento del proceso, con el propósito de vigilar la pena impuesta a los sentenciados.</v>
          </cell>
          <cell r="K143" t="str">
            <v>No</v>
          </cell>
          <cell r="L143" t="str">
            <v>ATLANTICO</v>
          </cell>
          <cell r="M143" t="str">
            <v>BARRANQUILLA</v>
          </cell>
          <cell r="N143" t="str">
            <v>orden municipal</v>
          </cell>
          <cell r="O143" t="str">
            <v xml:space="preserve">Servicios Públicos, Vivienda y Medio Ambiente </v>
          </cell>
          <cell r="P143">
            <v>1</v>
          </cell>
          <cell r="Q143">
            <v>1998</v>
          </cell>
          <cell r="R143">
            <v>2017</v>
          </cell>
          <cell r="S143">
            <v>5000000</v>
          </cell>
          <cell r="T143" t="str">
            <v xml:space="preserve">No Disponible </v>
          </cell>
          <cell r="U143">
            <v>1000000000</v>
          </cell>
          <cell r="V143" t="str">
            <v>De 5001 a 10.000 millones de pesos</v>
          </cell>
          <cell r="W143" t="str">
            <v>Derechos sociales, económicos y culturales</v>
          </cell>
          <cell r="X143" t="str">
            <v>Corrupción Administrativa</v>
          </cell>
          <cell r="Y143" t="str">
            <v>Pequeña corrupción</v>
          </cell>
          <cell r="Z143" t="str">
            <v>Provisión de bienes y servicios</v>
          </cell>
          <cell r="AA143" t="str">
            <v>informe II 2016-2018</v>
          </cell>
          <cell r="AB143" t="str">
            <v>Condenado penalmente</v>
          </cell>
          <cell r="AC143" t="str">
            <v xml:space="preserve"> 120 meses de cárcel / Multa:  $1.000 millones de pesos.</v>
          </cell>
          <cell r="AD143" t="str">
            <v>Penal</v>
          </cell>
          <cell r="AE143" t="str">
            <v>Fallo: Sanción</v>
          </cell>
          <cell r="AF143" t="str">
            <v>Fiscalía General de la Nación</v>
          </cell>
          <cell r="AG143">
            <v>2014</v>
          </cell>
          <cell r="AH143">
            <v>16</v>
          </cell>
          <cell r="AI143">
            <v>11</v>
          </cell>
          <cell r="AJ143" t="str">
            <v>Guillermo Hoenigsberg Bornacelli</v>
          </cell>
          <cell r="AK143" t="str">
            <v>M</v>
          </cell>
          <cell r="AL143" t="str">
            <v>Actor involucrado</v>
          </cell>
          <cell r="AM143">
            <v>3</v>
          </cell>
          <cell r="AN143" t="str">
            <v>Autoridad electa por votación popular</v>
          </cell>
          <cell r="AO143" t="str">
            <v>Alcalde</v>
          </cell>
          <cell r="AP143">
            <v>3</v>
          </cell>
          <cell r="AQ143" t="str">
            <v>No Aplica</v>
          </cell>
          <cell r="AR143" t="str">
            <v>No Aplica</v>
          </cell>
          <cell r="AS143" t="str">
            <v>No Aplica</v>
          </cell>
          <cell r="AT143" t="str">
            <v xml:space="preserve">Celebración indebida de contratos </v>
          </cell>
          <cell r="AU143" t="str">
            <v>Peculado</v>
          </cell>
          <cell r="AV143">
            <v>3</v>
          </cell>
          <cell r="AW143">
            <v>3</v>
          </cell>
          <cell r="AX143">
            <v>3</v>
          </cell>
          <cell r="AY143">
            <v>3</v>
          </cell>
          <cell r="AZ143">
            <v>3</v>
          </cell>
          <cell r="BA143" t="str">
            <v>Alcaldía Distrital de Barranquilla</v>
          </cell>
          <cell r="BB143" t="str">
            <v>Alcalde</v>
          </cell>
          <cell r="BC143" t="str">
            <v>2003-2007</v>
          </cell>
          <cell r="BD143">
            <v>2003</v>
          </cell>
          <cell r="BE143">
            <v>2007</v>
          </cell>
          <cell r="BF143" t="str">
            <v>Rama Ejecutiva</v>
          </cell>
          <cell r="BG143" t="str">
            <v>Si</v>
          </cell>
          <cell r="BH143" t="str">
            <v>No Disponible</v>
          </cell>
        </row>
        <row r="144">
          <cell r="A144">
            <v>848</v>
          </cell>
          <cell r="C144">
            <v>10</v>
          </cell>
          <cell r="D144">
            <v>341</v>
          </cell>
          <cell r="E144">
            <v>2685</v>
          </cell>
          <cell r="F144">
            <v>1</v>
          </cell>
          <cell r="G144">
            <v>1</v>
          </cell>
          <cell r="H144">
            <v>1</v>
          </cell>
          <cell r="I144">
            <v>1</v>
          </cell>
          <cell r="J144">
            <v>1</v>
          </cell>
          <cell r="K144">
            <v>1</v>
          </cell>
          <cell r="L144">
            <v>1</v>
          </cell>
          <cell r="M144">
            <v>1</v>
          </cell>
          <cell r="N144">
            <v>1</v>
          </cell>
          <cell r="O144">
            <v>1</v>
          </cell>
          <cell r="P144">
            <v>1</v>
          </cell>
          <cell r="Q144">
            <v>2016</v>
          </cell>
          <cell r="R144">
            <v>2016</v>
          </cell>
          <cell r="S144">
            <v>2016</v>
          </cell>
          <cell r="T144">
            <v>2016</v>
          </cell>
          <cell r="U144">
            <v>2016</v>
          </cell>
          <cell r="V144">
            <v>2016</v>
          </cell>
          <cell r="W144">
            <v>2016</v>
          </cell>
          <cell r="X144">
            <v>2016</v>
          </cell>
          <cell r="Y144">
            <v>2016</v>
          </cell>
          <cell r="Z144">
            <v>2016</v>
          </cell>
          <cell r="AA144">
            <v>2016</v>
          </cell>
          <cell r="AB144" t="str">
            <v>Sancionado disciplinariamente</v>
          </cell>
          <cell r="AC144" t="str">
            <v>En el cargo</v>
          </cell>
          <cell r="AD144" t="str">
            <v>Disciplinaria</v>
          </cell>
          <cell r="AE144" t="str">
            <v>Fallo: Sanción</v>
          </cell>
          <cell r="AF144" t="str">
            <v>Procuraduría General de la Nación</v>
          </cell>
          <cell r="AG144">
            <v>2017</v>
          </cell>
          <cell r="AH144">
            <v>1</v>
          </cell>
          <cell r="AI144">
            <v>848</v>
          </cell>
          <cell r="AJ144" t="str">
            <v>Camilo Delgado</v>
          </cell>
          <cell r="AK144" t="str">
            <v>M</v>
          </cell>
          <cell r="AL144" t="str">
            <v>Actor involucrado</v>
          </cell>
          <cell r="AM144">
            <v>3</v>
          </cell>
          <cell r="AN144" t="str">
            <v>Autoridad electa por votación popular</v>
          </cell>
          <cell r="AO144" t="str">
            <v>Concejal</v>
          </cell>
          <cell r="AP144">
            <v>3</v>
          </cell>
          <cell r="AQ144" t="str">
            <v>No Aplica</v>
          </cell>
          <cell r="AR144" t="str">
            <v>No Aplica</v>
          </cell>
          <cell r="AS144" t="str">
            <v>No Aplica</v>
          </cell>
          <cell r="AT144" t="str">
            <v>Otros</v>
          </cell>
          <cell r="AU144">
            <v>3</v>
          </cell>
          <cell r="AV144">
            <v>3</v>
          </cell>
          <cell r="AW144">
            <v>3</v>
          </cell>
          <cell r="AX144">
            <v>3</v>
          </cell>
          <cell r="AY144">
            <v>3</v>
          </cell>
          <cell r="AZ144">
            <v>3</v>
          </cell>
          <cell r="BA144" t="str">
            <v>Concejo Municipal de Ibagué-Tolima</v>
          </cell>
          <cell r="BB144" t="str">
            <v xml:space="preserve">Concejal </v>
          </cell>
          <cell r="BC144" t="str">
            <v>2016-2019</v>
          </cell>
          <cell r="BD144">
            <v>2016</v>
          </cell>
          <cell r="BE144">
            <v>2019</v>
          </cell>
          <cell r="BF144" t="str">
            <v>Corporación Político-Administrativa</v>
          </cell>
          <cell r="BG144" t="str">
            <v>No</v>
          </cell>
          <cell r="BH144" t="str">
            <v>Partido Liberal Colombiano</v>
          </cell>
        </row>
        <row r="145">
          <cell r="A145">
            <v>849</v>
          </cell>
          <cell r="C145">
            <v>3</v>
          </cell>
          <cell r="D145">
            <v>341</v>
          </cell>
          <cell r="E145">
            <v>2683</v>
          </cell>
          <cell r="F145">
            <v>1</v>
          </cell>
          <cell r="G145">
            <v>1</v>
          </cell>
          <cell r="H145">
            <v>1</v>
          </cell>
          <cell r="I145">
            <v>1</v>
          </cell>
          <cell r="J145">
            <v>1</v>
          </cell>
          <cell r="K145">
            <v>1</v>
          </cell>
          <cell r="L145">
            <v>1</v>
          </cell>
          <cell r="M145">
            <v>1</v>
          </cell>
          <cell r="N145">
            <v>1</v>
          </cell>
          <cell r="O145">
            <v>1</v>
          </cell>
          <cell r="P145">
            <v>1</v>
          </cell>
          <cell r="Q145">
            <v>2016</v>
          </cell>
          <cell r="R145">
            <v>2016</v>
          </cell>
          <cell r="S145">
            <v>2016</v>
          </cell>
          <cell r="T145">
            <v>2016</v>
          </cell>
          <cell r="U145">
            <v>2016</v>
          </cell>
          <cell r="V145">
            <v>2016</v>
          </cell>
          <cell r="W145">
            <v>2016</v>
          </cell>
          <cell r="X145">
            <v>2016</v>
          </cell>
          <cell r="Y145">
            <v>2016</v>
          </cell>
          <cell r="Z145">
            <v>2016</v>
          </cell>
          <cell r="AA145">
            <v>2016</v>
          </cell>
          <cell r="AB145" t="str">
            <v>Sancionado disciplinariamente</v>
          </cell>
          <cell r="AC145" t="str">
            <v>En el cargo</v>
          </cell>
          <cell r="AD145" t="str">
            <v>Disciplinaria</v>
          </cell>
          <cell r="AE145" t="str">
            <v>Fallo: Sanción</v>
          </cell>
          <cell r="AF145" t="str">
            <v>Procuraduría General de la Nación</v>
          </cell>
          <cell r="AG145">
            <v>2017</v>
          </cell>
          <cell r="AH145">
            <v>1</v>
          </cell>
          <cell r="AI145">
            <v>849</v>
          </cell>
          <cell r="AJ145" t="str">
            <v>Carlos Andrés Castro</v>
          </cell>
          <cell r="AK145" t="str">
            <v>M</v>
          </cell>
          <cell r="AL145" t="str">
            <v>Actor involucrado</v>
          </cell>
          <cell r="AM145">
            <v>3</v>
          </cell>
          <cell r="AN145" t="str">
            <v>Autoridad electa por votación popular</v>
          </cell>
          <cell r="AO145" t="str">
            <v>Concejal</v>
          </cell>
          <cell r="AP145">
            <v>3</v>
          </cell>
          <cell r="AQ145" t="str">
            <v>No Aplica</v>
          </cell>
          <cell r="AR145" t="str">
            <v>No Aplica</v>
          </cell>
          <cell r="AS145" t="str">
            <v>No Aplica</v>
          </cell>
          <cell r="AT145" t="str">
            <v>Otros</v>
          </cell>
          <cell r="AU145">
            <v>3</v>
          </cell>
          <cell r="AV145">
            <v>3</v>
          </cell>
          <cell r="AW145">
            <v>3</v>
          </cell>
          <cell r="AX145">
            <v>3</v>
          </cell>
          <cell r="AY145">
            <v>3</v>
          </cell>
          <cell r="AZ145">
            <v>3</v>
          </cell>
          <cell r="BA145" t="str">
            <v>Concejo Municipal de Ibagué-Tolima</v>
          </cell>
          <cell r="BB145" t="str">
            <v xml:space="preserve">Concejal </v>
          </cell>
          <cell r="BC145" t="str">
            <v>2016-2019</v>
          </cell>
          <cell r="BD145">
            <v>2016</v>
          </cell>
          <cell r="BE145">
            <v>2019</v>
          </cell>
          <cell r="BF145" t="str">
            <v>Corporación Político-Administrativa</v>
          </cell>
          <cell r="BG145" t="str">
            <v>No</v>
          </cell>
          <cell r="BH145" t="str">
            <v>Partido Liberal Colombiano</v>
          </cell>
        </row>
        <row r="146">
          <cell r="A146">
            <v>850</v>
          </cell>
          <cell r="C146">
            <v>15</v>
          </cell>
          <cell r="D146">
            <v>341</v>
          </cell>
          <cell r="E146">
            <v>2691</v>
          </cell>
          <cell r="F146">
            <v>1</v>
          </cell>
          <cell r="G146">
            <v>1</v>
          </cell>
          <cell r="H146">
            <v>1</v>
          </cell>
          <cell r="I146">
            <v>1</v>
          </cell>
          <cell r="J146">
            <v>1</v>
          </cell>
          <cell r="K146">
            <v>1</v>
          </cell>
          <cell r="L146">
            <v>1</v>
          </cell>
          <cell r="M146">
            <v>1</v>
          </cell>
          <cell r="N146">
            <v>1</v>
          </cell>
          <cell r="O146">
            <v>1</v>
          </cell>
          <cell r="P146">
            <v>1</v>
          </cell>
          <cell r="Q146">
            <v>2016</v>
          </cell>
          <cell r="R146">
            <v>2016</v>
          </cell>
          <cell r="S146">
            <v>2016</v>
          </cell>
          <cell r="T146">
            <v>2016</v>
          </cell>
          <cell r="U146">
            <v>2016</v>
          </cell>
          <cell r="V146">
            <v>2016</v>
          </cell>
          <cell r="W146">
            <v>2016</v>
          </cell>
          <cell r="X146">
            <v>2016</v>
          </cell>
          <cell r="Y146">
            <v>2016</v>
          </cell>
          <cell r="Z146">
            <v>2016</v>
          </cell>
          <cell r="AA146">
            <v>2016</v>
          </cell>
          <cell r="AB146" t="str">
            <v>Sancionado disciplinariamente</v>
          </cell>
          <cell r="AC146" t="str">
            <v>En el cargo</v>
          </cell>
          <cell r="AD146" t="str">
            <v>Disciplinaria</v>
          </cell>
          <cell r="AE146" t="str">
            <v>Fallo: Sanción</v>
          </cell>
          <cell r="AF146" t="str">
            <v>Procuraduría General de la Nación</v>
          </cell>
          <cell r="AG146">
            <v>2017</v>
          </cell>
          <cell r="AH146">
            <v>1</v>
          </cell>
          <cell r="AI146">
            <v>850</v>
          </cell>
          <cell r="AJ146" t="str">
            <v>Carlos Andrés Portela</v>
          </cell>
          <cell r="AK146" t="str">
            <v>M</v>
          </cell>
          <cell r="AL146" t="str">
            <v>Actor involucrado</v>
          </cell>
          <cell r="AM146">
            <v>3</v>
          </cell>
          <cell r="AN146" t="str">
            <v>Autoridad electa por votación popular</v>
          </cell>
          <cell r="AO146" t="str">
            <v>Concejal</v>
          </cell>
          <cell r="AP146">
            <v>3</v>
          </cell>
          <cell r="AQ146" t="str">
            <v>No Aplica</v>
          </cell>
          <cell r="AR146" t="str">
            <v>No Aplica</v>
          </cell>
          <cell r="AS146" t="str">
            <v>No Aplica</v>
          </cell>
          <cell r="AT146" t="str">
            <v>Otros</v>
          </cell>
          <cell r="AU146">
            <v>3</v>
          </cell>
          <cell r="AV146">
            <v>3</v>
          </cell>
          <cell r="AW146">
            <v>3</v>
          </cell>
          <cell r="AX146">
            <v>3</v>
          </cell>
          <cell r="AY146">
            <v>3</v>
          </cell>
          <cell r="AZ146">
            <v>3</v>
          </cell>
          <cell r="BA146" t="str">
            <v>Concejo Municipal de Ibagué-Tolima</v>
          </cell>
          <cell r="BB146" t="str">
            <v xml:space="preserve">Concejal </v>
          </cell>
          <cell r="BC146" t="str">
            <v>2016-2019</v>
          </cell>
          <cell r="BD146">
            <v>2016</v>
          </cell>
          <cell r="BE146">
            <v>2019</v>
          </cell>
          <cell r="BF146" t="str">
            <v>Corporación Político-Administrativa</v>
          </cell>
          <cell r="BG146" t="str">
            <v>No</v>
          </cell>
          <cell r="BH146" t="str">
            <v>Partido Conservador Colombiano</v>
          </cell>
        </row>
        <row r="147">
          <cell r="A147">
            <v>851</v>
          </cell>
          <cell r="C147">
            <v>13</v>
          </cell>
          <cell r="D147">
            <v>341</v>
          </cell>
          <cell r="E147">
            <v>2689</v>
          </cell>
          <cell r="F147">
            <v>1</v>
          </cell>
          <cell r="G147">
            <v>1</v>
          </cell>
          <cell r="H147">
            <v>1</v>
          </cell>
          <cell r="I147">
            <v>1</v>
          </cell>
          <cell r="J147">
            <v>1</v>
          </cell>
          <cell r="K147">
            <v>1</v>
          </cell>
          <cell r="L147">
            <v>1</v>
          </cell>
          <cell r="M147">
            <v>1</v>
          </cell>
          <cell r="N147">
            <v>1</v>
          </cell>
          <cell r="O147">
            <v>1</v>
          </cell>
          <cell r="P147">
            <v>1</v>
          </cell>
          <cell r="Q147">
            <v>2016</v>
          </cell>
          <cell r="R147">
            <v>2016</v>
          </cell>
          <cell r="S147">
            <v>2016</v>
          </cell>
          <cell r="T147">
            <v>2016</v>
          </cell>
          <cell r="U147">
            <v>2016</v>
          </cell>
          <cell r="V147">
            <v>2016</v>
          </cell>
          <cell r="W147">
            <v>2016</v>
          </cell>
          <cell r="X147">
            <v>2016</v>
          </cell>
          <cell r="Y147">
            <v>2016</v>
          </cell>
          <cell r="Z147">
            <v>2016</v>
          </cell>
          <cell r="AA147">
            <v>2016</v>
          </cell>
          <cell r="AB147" t="str">
            <v>Sancionado disciplinariamente</v>
          </cell>
          <cell r="AC147" t="str">
            <v>En el cargo</v>
          </cell>
          <cell r="AD147" t="str">
            <v>Disciplinaria</v>
          </cell>
          <cell r="AE147" t="str">
            <v>Fallo: Sanción</v>
          </cell>
          <cell r="AF147" t="str">
            <v>Procuraduría General de la Nación</v>
          </cell>
          <cell r="AG147">
            <v>2017</v>
          </cell>
          <cell r="AH147">
            <v>1</v>
          </cell>
          <cell r="AI147">
            <v>851</v>
          </cell>
          <cell r="AJ147" t="str">
            <v>Ernesto Ortiz</v>
          </cell>
          <cell r="AK147" t="str">
            <v>M</v>
          </cell>
          <cell r="AL147" t="str">
            <v>Actor involucrado</v>
          </cell>
          <cell r="AM147">
            <v>3</v>
          </cell>
          <cell r="AN147" t="str">
            <v>Autoridad electa por votación popular</v>
          </cell>
          <cell r="AO147" t="str">
            <v>Concejal</v>
          </cell>
          <cell r="AP147">
            <v>3</v>
          </cell>
          <cell r="AQ147" t="str">
            <v>No Aplica</v>
          </cell>
          <cell r="AR147" t="str">
            <v>No Aplica</v>
          </cell>
          <cell r="AS147" t="str">
            <v>No Aplica</v>
          </cell>
          <cell r="AT147" t="str">
            <v>Otros</v>
          </cell>
          <cell r="AU147">
            <v>3</v>
          </cell>
          <cell r="AV147">
            <v>3</v>
          </cell>
          <cell r="AW147">
            <v>3</v>
          </cell>
          <cell r="AX147">
            <v>3</v>
          </cell>
          <cell r="AY147">
            <v>3</v>
          </cell>
          <cell r="AZ147">
            <v>3</v>
          </cell>
          <cell r="BA147" t="str">
            <v>Concejo Municipal de Ibagué-Tolima</v>
          </cell>
          <cell r="BB147" t="str">
            <v xml:space="preserve">Concejal </v>
          </cell>
          <cell r="BC147" t="str">
            <v>2016-2019</v>
          </cell>
          <cell r="BD147">
            <v>2016</v>
          </cell>
          <cell r="BE147">
            <v>2019</v>
          </cell>
          <cell r="BF147" t="str">
            <v>Corporación Político-Administrativa</v>
          </cell>
          <cell r="BG147" t="str">
            <v>No</v>
          </cell>
          <cell r="BH147" t="str">
            <v>Partido Liberal Colombiano</v>
          </cell>
        </row>
        <row r="148">
          <cell r="A148">
            <v>852</v>
          </cell>
          <cell r="C148">
            <v>6</v>
          </cell>
          <cell r="D148">
            <v>341</v>
          </cell>
          <cell r="E148">
            <v>2687</v>
          </cell>
          <cell r="F148">
            <v>1</v>
          </cell>
          <cell r="G148">
            <v>1</v>
          </cell>
          <cell r="H148">
            <v>1</v>
          </cell>
          <cell r="I148">
            <v>1</v>
          </cell>
          <cell r="J148">
            <v>1</v>
          </cell>
          <cell r="K148">
            <v>1</v>
          </cell>
          <cell r="L148">
            <v>1</v>
          </cell>
          <cell r="M148">
            <v>1</v>
          </cell>
          <cell r="N148">
            <v>1</v>
          </cell>
          <cell r="O148">
            <v>1</v>
          </cell>
          <cell r="P148">
            <v>1</v>
          </cell>
          <cell r="Q148">
            <v>2016</v>
          </cell>
          <cell r="R148">
            <v>2016</v>
          </cell>
          <cell r="S148">
            <v>2016</v>
          </cell>
          <cell r="T148">
            <v>2016</v>
          </cell>
          <cell r="U148">
            <v>2016</v>
          </cell>
          <cell r="V148">
            <v>2016</v>
          </cell>
          <cell r="W148">
            <v>2016</v>
          </cell>
          <cell r="X148">
            <v>2016</v>
          </cell>
          <cell r="Y148">
            <v>2016</v>
          </cell>
          <cell r="Z148">
            <v>2016</v>
          </cell>
          <cell r="AA148">
            <v>2016</v>
          </cell>
          <cell r="AB148" t="str">
            <v>Sancionado disciplinariamente</v>
          </cell>
          <cell r="AC148" t="str">
            <v>En el cargo</v>
          </cell>
          <cell r="AD148" t="str">
            <v>Disciplinaria</v>
          </cell>
          <cell r="AE148" t="str">
            <v>Fallo: Sanción</v>
          </cell>
          <cell r="AF148" t="str">
            <v>Procuraduría General de la Nación</v>
          </cell>
          <cell r="AG148">
            <v>2017</v>
          </cell>
          <cell r="AH148">
            <v>1</v>
          </cell>
          <cell r="AI148">
            <v>852</v>
          </cell>
          <cell r="AJ148" t="str">
            <v>Harold Lopera</v>
          </cell>
          <cell r="AK148" t="str">
            <v>M</v>
          </cell>
          <cell r="AL148" t="str">
            <v>Actor involucrado</v>
          </cell>
          <cell r="AM148">
            <v>3</v>
          </cell>
          <cell r="AN148" t="str">
            <v>Autoridad electa por votación popular</v>
          </cell>
          <cell r="AO148" t="str">
            <v>Concejal</v>
          </cell>
          <cell r="AP148">
            <v>3</v>
          </cell>
          <cell r="AQ148" t="str">
            <v>No Aplica</v>
          </cell>
          <cell r="AR148" t="str">
            <v>No Aplica</v>
          </cell>
          <cell r="AS148" t="str">
            <v>No Aplica</v>
          </cell>
          <cell r="AT148" t="str">
            <v>Otros</v>
          </cell>
          <cell r="AU148">
            <v>3</v>
          </cell>
          <cell r="AV148">
            <v>3</v>
          </cell>
          <cell r="AW148">
            <v>3</v>
          </cell>
          <cell r="AX148">
            <v>3</v>
          </cell>
          <cell r="AY148">
            <v>3</v>
          </cell>
          <cell r="AZ148">
            <v>3</v>
          </cell>
          <cell r="BA148" t="str">
            <v>Concejo Municipal de Ibagué-Tolima</v>
          </cell>
          <cell r="BB148" t="str">
            <v>Concejal</v>
          </cell>
          <cell r="BC148" t="str">
            <v>2016-2019</v>
          </cell>
          <cell r="BD148">
            <v>2016</v>
          </cell>
          <cell r="BE148">
            <v>2019</v>
          </cell>
          <cell r="BF148" t="str">
            <v>Corporación Político-Administrativa</v>
          </cell>
          <cell r="BG148" t="str">
            <v>No</v>
          </cell>
          <cell r="BH148" t="str">
            <v>Movimiento Independiente de Renovación Absoluta - MIRA</v>
          </cell>
        </row>
        <row r="149">
          <cell r="A149">
            <v>853</v>
          </cell>
          <cell r="C149">
            <v>9</v>
          </cell>
          <cell r="D149">
            <v>341</v>
          </cell>
          <cell r="E149">
            <v>2688</v>
          </cell>
          <cell r="F149">
            <v>1</v>
          </cell>
          <cell r="G149">
            <v>1</v>
          </cell>
          <cell r="H149">
            <v>1</v>
          </cell>
          <cell r="I149">
            <v>1</v>
          </cell>
          <cell r="J149">
            <v>1</v>
          </cell>
          <cell r="K149">
            <v>1</v>
          </cell>
          <cell r="L149">
            <v>1</v>
          </cell>
          <cell r="M149">
            <v>1</v>
          </cell>
          <cell r="N149">
            <v>1</v>
          </cell>
          <cell r="O149">
            <v>1</v>
          </cell>
          <cell r="P149">
            <v>1</v>
          </cell>
          <cell r="Q149">
            <v>2016</v>
          </cell>
          <cell r="R149">
            <v>2016</v>
          </cell>
          <cell r="S149">
            <v>2016</v>
          </cell>
          <cell r="T149">
            <v>2016</v>
          </cell>
          <cell r="U149">
            <v>2016</v>
          </cell>
          <cell r="V149">
            <v>2016</v>
          </cell>
          <cell r="W149">
            <v>2016</v>
          </cell>
          <cell r="X149">
            <v>2016</v>
          </cell>
          <cell r="Y149">
            <v>2016</v>
          </cell>
          <cell r="Z149">
            <v>2016</v>
          </cell>
          <cell r="AA149">
            <v>2016</v>
          </cell>
          <cell r="AB149" t="str">
            <v>Sancionado disciplinariamente</v>
          </cell>
          <cell r="AC149" t="str">
            <v>En el cargo</v>
          </cell>
          <cell r="AD149" t="str">
            <v>Disciplinaria</v>
          </cell>
          <cell r="AE149" t="str">
            <v>Fallo: Sanción</v>
          </cell>
          <cell r="AF149" t="str">
            <v>Procuraduría General de la Nación</v>
          </cell>
          <cell r="AG149">
            <v>2017</v>
          </cell>
          <cell r="AH149">
            <v>1</v>
          </cell>
          <cell r="AI149">
            <v>853</v>
          </cell>
          <cell r="AJ149" t="str">
            <v>Hasbleidy Morales</v>
          </cell>
          <cell r="AK149" t="str">
            <v>M</v>
          </cell>
          <cell r="AL149" t="str">
            <v>Actor involucrado</v>
          </cell>
          <cell r="AM149">
            <v>3</v>
          </cell>
          <cell r="AN149" t="str">
            <v>Autoridad electa por votación popular</v>
          </cell>
          <cell r="AO149" t="str">
            <v>Concejal</v>
          </cell>
          <cell r="AP149">
            <v>3</v>
          </cell>
          <cell r="AQ149" t="str">
            <v>No Aplica</v>
          </cell>
          <cell r="AR149" t="str">
            <v>No Aplica</v>
          </cell>
          <cell r="AS149" t="str">
            <v>No Aplica</v>
          </cell>
          <cell r="AT149" t="str">
            <v>Otros</v>
          </cell>
          <cell r="AU149">
            <v>3</v>
          </cell>
          <cell r="AV149">
            <v>3</v>
          </cell>
          <cell r="AW149">
            <v>3</v>
          </cell>
          <cell r="AX149">
            <v>3</v>
          </cell>
          <cell r="AY149">
            <v>3</v>
          </cell>
          <cell r="AZ149">
            <v>3</v>
          </cell>
          <cell r="BA149" t="str">
            <v>Concejo Municipal de Ibagué-Tolima</v>
          </cell>
          <cell r="BB149" t="str">
            <v xml:space="preserve">Concejal </v>
          </cell>
          <cell r="BC149" t="str">
            <v>2016-2019</v>
          </cell>
          <cell r="BD149">
            <v>2016</v>
          </cell>
          <cell r="BE149">
            <v>2019</v>
          </cell>
          <cell r="BF149" t="str">
            <v>Corporación Político-Administrativa</v>
          </cell>
          <cell r="BG149" t="str">
            <v>No</v>
          </cell>
          <cell r="BH149" t="str">
            <v>Opción Ciudadana</v>
          </cell>
        </row>
        <row r="150">
          <cell r="A150">
            <v>854</v>
          </cell>
          <cell r="C150">
            <v>4</v>
          </cell>
          <cell r="D150">
            <v>341</v>
          </cell>
          <cell r="E150">
            <v>2692</v>
          </cell>
          <cell r="F150">
            <v>1</v>
          </cell>
          <cell r="G150">
            <v>1</v>
          </cell>
          <cell r="H150">
            <v>1</v>
          </cell>
          <cell r="I150">
            <v>1</v>
          </cell>
          <cell r="J150">
            <v>1</v>
          </cell>
          <cell r="K150">
            <v>1</v>
          </cell>
          <cell r="L150">
            <v>1</v>
          </cell>
          <cell r="M150">
            <v>1</v>
          </cell>
          <cell r="N150">
            <v>1</v>
          </cell>
          <cell r="O150">
            <v>1</v>
          </cell>
          <cell r="P150">
            <v>1</v>
          </cell>
          <cell r="Q150">
            <v>2016</v>
          </cell>
          <cell r="R150">
            <v>2016</v>
          </cell>
          <cell r="S150">
            <v>2016</v>
          </cell>
          <cell r="T150">
            <v>2016</v>
          </cell>
          <cell r="U150">
            <v>2016</v>
          </cell>
          <cell r="V150">
            <v>2016</v>
          </cell>
          <cell r="W150">
            <v>2016</v>
          </cell>
          <cell r="X150">
            <v>2016</v>
          </cell>
          <cell r="Y150">
            <v>2016</v>
          </cell>
          <cell r="Z150">
            <v>2016</v>
          </cell>
          <cell r="AA150">
            <v>2016</v>
          </cell>
          <cell r="AB150" t="str">
            <v>Sancionado disciplinariamente</v>
          </cell>
          <cell r="AC150" t="str">
            <v>En el cargo</v>
          </cell>
          <cell r="AD150" t="str">
            <v>Disciplinaria</v>
          </cell>
          <cell r="AE150" t="str">
            <v>Fallo: Sanción</v>
          </cell>
          <cell r="AF150" t="str">
            <v>Procuraduría General de la Nación</v>
          </cell>
          <cell r="AG150">
            <v>2017</v>
          </cell>
          <cell r="AH150">
            <v>1</v>
          </cell>
          <cell r="AI150">
            <v>854</v>
          </cell>
          <cell r="AJ150" t="str">
            <v>Humberto Quintero</v>
          </cell>
          <cell r="AK150" t="str">
            <v>M</v>
          </cell>
          <cell r="AL150" t="str">
            <v>Actor involucrado</v>
          </cell>
          <cell r="AM150">
            <v>3</v>
          </cell>
          <cell r="AN150" t="str">
            <v>Autoridad electa por votación popular</v>
          </cell>
          <cell r="AO150" t="str">
            <v>Concejal</v>
          </cell>
          <cell r="AP150">
            <v>3</v>
          </cell>
          <cell r="AQ150" t="str">
            <v>No Aplica</v>
          </cell>
          <cell r="AR150" t="str">
            <v>No Aplica</v>
          </cell>
          <cell r="AS150" t="str">
            <v>No Aplica</v>
          </cell>
          <cell r="AT150" t="str">
            <v>Otros</v>
          </cell>
          <cell r="AU150">
            <v>3</v>
          </cell>
          <cell r="AV150">
            <v>3</v>
          </cell>
          <cell r="AW150">
            <v>3</v>
          </cell>
          <cell r="AX150">
            <v>3</v>
          </cell>
          <cell r="AY150">
            <v>3</v>
          </cell>
          <cell r="AZ150">
            <v>3</v>
          </cell>
          <cell r="BA150" t="str">
            <v>Concejo Municipal de Ibagué-Tolima</v>
          </cell>
          <cell r="BB150" t="str">
            <v xml:space="preserve">Concejal </v>
          </cell>
          <cell r="BC150" t="str">
            <v>2016-2019</v>
          </cell>
          <cell r="BD150">
            <v>2016</v>
          </cell>
          <cell r="BE150">
            <v>2019</v>
          </cell>
          <cell r="BF150" t="str">
            <v>Corporación Político-Administrativa</v>
          </cell>
          <cell r="BG150" t="str">
            <v>No</v>
          </cell>
          <cell r="BH150" t="str">
            <v>Partido Cambio Radical</v>
          </cell>
        </row>
        <row r="151">
          <cell r="A151">
            <v>855</v>
          </cell>
          <cell r="B151">
            <v>16</v>
          </cell>
          <cell r="C151">
            <v>1</v>
          </cell>
          <cell r="D151">
            <v>341</v>
          </cell>
          <cell r="E151">
            <v>2684</v>
          </cell>
          <cell r="F151">
            <v>1</v>
          </cell>
          <cell r="G151" t="str">
            <v>2016-2019, Ibagué, Tolima, Corrupción Política, Elección irregular Contralor</v>
          </cell>
          <cell r="H151" t="str">
            <v>Omitiendo normas</v>
          </cell>
          <cell r="I151" t="str">
            <v>Sancionados en primera instancia concelajes de Ibagué (2016-2019) por fallas en la elección del contralor municipal</v>
          </cell>
          <cell r="J151" t="str">
            <v>En 2016, 16 concejales de Ibagué incurrieron en irregularidades en el proceso de elección del Contralor para el periodo (2016-2019), puesto que el candidato, Ramiro Sánchez, se había desempeñado como director territorial de la ESAP Tolima 12 meses antes de la elección y sucribió varios convenios y contratos. Por estos hechos, la Procuraduría General de la Nación abrió una investigación en contra de los cabildantes, reconociendo que incurrieron en falta gravísima al omitir la normatividad en la elección del Contralor y no atendieron las dudas y advertencias en el momento de la elección. En 2017, la Procuraduría General de la Nación en fallo de primera instancia, sancionó a los concejales por 9 meses. No obstante, continuaron ocupando sus curules.</v>
          </cell>
          <cell r="K151" t="str">
            <v>No</v>
          </cell>
          <cell r="L151" t="str">
            <v>TOLIMA</v>
          </cell>
          <cell r="M151" t="str">
            <v>IBAGUE</v>
          </cell>
          <cell r="N151" t="str">
            <v>orden municipal</v>
          </cell>
          <cell r="O151" t="str">
            <v>Función Pública</v>
          </cell>
          <cell r="P151">
            <v>1</v>
          </cell>
          <cell r="Q151">
            <v>2016</v>
          </cell>
          <cell r="R151">
            <v>2017</v>
          </cell>
          <cell r="S151" t="str">
            <v xml:space="preserve">No Disponible </v>
          </cell>
          <cell r="T151" t="str">
            <v xml:space="preserve">No Disponible </v>
          </cell>
          <cell r="U151" t="str">
            <v xml:space="preserve">No Disponible </v>
          </cell>
          <cell r="V151" t="str">
            <v>No aplica</v>
          </cell>
          <cell r="W151" t="str">
            <v>Derechos fundamentales, civiles y políticos</v>
          </cell>
          <cell r="X151" t="str">
            <v>Corrupción Administrativa</v>
          </cell>
          <cell r="Y151" t="str">
            <v>Pequeña corrupción</v>
          </cell>
          <cell r="Z151" t="str">
            <v>Empleo Público</v>
          </cell>
          <cell r="AA151" t="str">
            <v>informe II 2016-2018</v>
          </cell>
          <cell r="AB151" t="str">
            <v>Sancionado disciplinariamente</v>
          </cell>
          <cell r="AC151" t="str">
            <v>En el cargo</v>
          </cell>
          <cell r="AD151" t="str">
            <v>Disciplinaria</v>
          </cell>
          <cell r="AE151" t="str">
            <v>Fallo: Sanción</v>
          </cell>
          <cell r="AF151" t="str">
            <v>Procuraduría General de la Nación</v>
          </cell>
          <cell r="AG151">
            <v>2017</v>
          </cell>
          <cell r="AH151">
            <v>1</v>
          </cell>
          <cell r="AI151">
            <v>855</v>
          </cell>
          <cell r="AJ151" t="str">
            <v>Jorge Bolívar</v>
          </cell>
          <cell r="AK151" t="str">
            <v>M</v>
          </cell>
          <cell r="AL151" t="str">
            <v>Actor involucrado</v>
          </cell>
          <cell r="AM151">
            <v>3</v>
          </cell>
          <cell r="AN151" t="str">
            <v>Autoridad electa por votación popular</v>
          </cell>
          <cell r="AO151" t="str">
            <v>Concejal</v>
          </cell>
          <cell r="AP151">
            <v>3</v>
          </cell>
          <cell r="AQ151" t="str">
            <v>No Aplica</v>
          </cell>
          <cell r="AR151" t="str">
            <v>No Aplica</v>
          </cell>
          <cell r="AS151" t="str">
            <v>No Aplica</v>
          </cell>
          <cell r="AT151" t="str">
            <v>Otros</v>
          </cell>
          <cell r="AU151">
            <v>3</v>
          </cell>
          <cell r="AV151">
            <v>3</v>
          </cell>
          <cell r="AW151">
            <v>3</v>
          </cell>
          <cell r="AX151">
            <v>3</v>
          </cell>
          <cell r="AY151">
            <v>3</v>
          </cell>
          <cell r="AZ151">
            <v>3</v>
          </cell>
          <cell r="BA151" t="str">
            <v>Concejo Municipal de Ibagué-Tolima</v>
          </cell>
          <cell r="BB151" t="str">
            <v xml:space="preserve">Concejal </v>
          </cell>
          <cell r="BC151" t="str">
            <v>2016-2019</v>
          </cell>
          <cell r="BD151">
            <v>2016</v>
          </cell>
          <cell r="BE151">
            <v>2019</v>
          </cell>
          <cell r="BF151" t="str">
            <v>Corporación Político-Administrativa</v>
          </cell>
          <cell r="BG151" t="str">
            <v>No</v>
          </cell>
          <cell r="BH151" t="str">
            <v>Partido Conservador Colombiano</v>
          </cell>
        </row>
        <row r="152">
          <cell r="A152">
            <v>856</v>
          </cell>
          <cell r="C152">
            <v>11</v>
          </cell>
          <cell r="D152">
            <v>341</v>
          </cell>
          <cell r="E152">
            <v>2681</v>
          </cell>
          <cell r="F152">
            <v>1</v>
          </cell>
          <cell r="G152">
            <v>1</v>
          </cell>
          <cell r="H152">
            <v>1</v>
          </cell>
          <cell r="I152">
            <v>1</v>
          </cell>
          <cell r="J152">
            <v>1</v>
          </cell>
          <cell r="K152">
            <v>1</v>
          </cell>
          <cell r="L152">
            <v>1</v>
          </cell>
          <cell r="M152">
            <v>1</v>
          </cell>
          <cell r="N152">
            <v>1</v>
          </cell>
          <cell r="O152">
            <v>1</v>
          </cell>
          <cell r="P152">
            <v>1</v>
          </cell>
          <cell r="Q152">
            <v>2016</v>
          </cell>
          <cell r="R152">
            <v>2016</v>
          </cell>
          <cell r="S152">
            <v>2016</v>
          </cell>
          <cell r="T152">
            <v>2016</v>
          </cell>
          <cell r="U152">
            <v>2016</v>
          </cell>
          <cell r="V152">
            <v>2016</v>
          </cell>
          <cell r="W152">
            <v>2016</v>
          </cell>
          <cell r="X152">
            <v>2016</v>
          </cell>
          <cell r="Y152">
            <v>2016</v>
          </cell>
          <cell r="Z152">
            <v>2016</v>
          </cell>
          <cell r="AA152">
            <v>2016</v>
          </cell>
          <cell r="AB152" t="str">
            <v>Sancionado disciplinariamente</v>
          </cell>
          <cell r="AC152" t="str">
            <v>En el cargo</v>
          </cell>
          <cell r="AD152" t="str">
            <v>Disciplinaria</v>
          </cell>
          <cell r="AE152" t="str">
            <v>Fallo: Sanción</v>
          </cell>
          <cell r="AF152" t="str">
            <v>Procuraduría General de la Nación</v>
          </cell>
          <cell r="AG152">
            <v>2017</v>
          </cell>
          <cell r="AH152">
            <v>1</v>
          </cell>
          <cell r="AI152">
            <v>856</v>
          </cell>
          <cell r="AJ152" t="str">
            <v>Juan Evangelista Ávila</v>
          </cell>
          <cell r="AK152" t="str">
            <v>M</v>
          </cell>
          <cell r="AL152" t="str">
            <v>Actor involucrado</v>
          </cell>
          <cell r="AM152">
            <v>3</v>
          </cell>
          <cell r="AN152" t="str">
            <v>Autoridad electa por votación popular</v>
          </cell>
          <cell r="AO152" t="str">
            <v>Concejal</v>
          </cell>
          <cell r="AP152">
            <v>3</v>
          </cell>
          <cell r="AQ152" t="str">
            <v>No Aplica</v>
          </cell>
          <cell r="AR152" t="str">
            <v>No Aplica</v>
          </cell>
          <cell r="AS152" t="str">
            <v>No Aplica</v>
          </cell>
          <cell r="AT152" t="str">
            <v>Otros</v>
          </cell>
          <cell r="AU152">
            <v>3</v>
          </cell>
          <cell r="AV152">
            <v>3</v>
          </cell>
          <cell r="AW152">
            <v>3</v>
          </cell>
          <cell r="AX152">
            <v>3</v>
          </cell>
          <cell r="AY152">
            <v>3</v>
          </cell>
          <cell r="AZ152">
            <v>3</v>
          </cell>
          <cell r="BA152" t="str">
            <v>Concejo Municipal de Ibagué-Tolima</v>
          </cell>
          <cell r="BB152" t="str">
            <v xml:space="preserve">Concejal </v>
          </cell>
          <cell r="BC152" t="str">
            <v>2016-2019</v>
          </cell>
          <cell r="BD152">
            <v>2016</v>
          </cell>
          <cell r="BE152">
            <v>2019</v>
          </cell>
          <cell r="BF152" t="str">
            <v>Corporación Político-Administrativa</v>
          </cell>
          <cell r="BG152" t="str">
            <v>No</v>
          </cell>
          <cell r="BH152" t="str">
            <v>Movimiento Alternativo Indígena y Social - MAIS</v>
          </cell>
        </row>
        <row r="153">
          <cell r="A153">
            <v>857</v>
          </cell>
          <cell r="C153">
            <v>5</v>
          </cell>
          <cell r="D153">
            <v>341</v>
          </cell>
          <cell r="E153">
            <v>2690</v>
          </cell>
          <cell r="F153">
            <v>1</v>
          </cell>
          <cell r="G153">
            <v>1</v>
          </cell>
          <cell r="H153">
            <v>1</v>
          </cell>
          <cell r="I153">
            <v>1</v>
          </cell>
          <cell r="J153">
            <v>1</v>
          </cell>
          <cell r="K153">
            <v>1</v>
          </cell>
          <cell r="L153">
            <v>1</v>
          </cell>
          <cell r="M153">
            <v>1</v>
          </cell>
          <cell r="N153">
            <v>1</v>
          </cell>
          <cell r="O153">
            <v>1</v>
          </cell>
          <cell r="P153">
            <v>1</v>
          </cell>
          <cell r="Q153">
            <v>2016</v>
          </cell>
          <cell r="R153">
            <v>2016</v>
          </cell>
          <cell r="S153">
            <v>2016</v>
          </cell>
          <cell r="T153">
            <v>2016</v>
          </cell>
          <cell r="U153">
            <v>2016</v>
          </cell>
          <cell r="V153">
            <v>2016</v>
          </cell>
          <cell r="W153">
            <v>2016</v>
          </cell>
          <cell r="X153">
            <v>2016</v>
          </cell>
          <cell r="Y153">
            <v>2016</v>
          </cell>
          <cell r="Z153">
            <v>2016</v>
          </cell>
          <cell r="AA153">
            <v>2016</v>
          </cell>
          <cell r="AB153" t="str">
            <v>Sancionado disciplinariamente</v>
          </cell>
          <cell r="AC153" t="str">
            <v>En el cargo</v>
          </cell>
          <cell r="AD153" t="str">
            <v>Disciplinaria</v>
          </cell>
          <cell r="AE153" t="str">
            <v>Fallo: Sanción</v>
          </cell>
          <cell r="AF153" t="str">
            <v>Procuraduría General de la Nación</v>
          </cell>
          <cell r="AG153">
            <v>2017</v>
          </cell>
          <cell r="AH153">
            <v>1</v>
          </cell>
          <cell r="AI153">
            <v>857</v>
          </cell>
          <cell r="AJ153" t="str">
            <v>Linda Perdomo</v>
          </cell>
          <cell r="AK153" t="str">
            <v>F</v>
          </cell>
          <cell r="AL153" t="str">
            <v>Actor involucrado</v>
          </cell>
          <cell r="AM153">
            <v>3</v>
          </cell>
          <cell r="AN153" t="str">
            <v>Autoridad electa por votación popular</v>
          </cell>
          <cell r="AO153" t="str">
            <v>Concejal</v>
          </cell>
          <cell r="AP153">
            <v>3</v>
          </cell>
          <cell r="AQ153" t="str">
            <v>No Aplica</v>
          </cell>
          <cell r="AR153" t="str">
            <v>No Aplica</v>
          </cell>
          <cell r="AS153" t="str">
            <v>No Aplica</v>
          </cell>
          <cell r="AT153" t="str">
            <v>Otros</v>
          </cell>
          <cell r="AU153">
            <v>3</v>
          </cell>
          <cell r="AV153">
            <v>3</v>
          </cell>
          <cell r="AW153">
            <v>3</v>
          </cell>
          <cell r="AX153">
            <v>3</v>
          </cell>
          <cell r="AY153">
            <v>3</v>
          </cell>
          <cell r="AZ153">
            <v>3</v>
          </cell>
          <cell r="BA153" t="str">
            <v>Concejo Municipal de Ibagué-Tolima</v>
          </cell>
          <cell r="BB153" t="str">
            <v xml:space="preserve">Concejal </v>
          </cell>
          <cell r="BC153" t="str">
            <v>2016-2019</v>
          </cell>
          <cell r="BD153">
            <v>2016</v>
          </cell>
          <cell r="BE153">
            <v>2019</v>
          </cell>
          <cell r="BF153" t="str">
            <v>Corporación Político-Administrativa</v>
          </cell>
          <cell r="BG153" t="str">
            <v>No</v>
          </cell>
          <cell r="BH153" t="str">
            <v>Partido Alianza Verde</v>
          </cell>
        </row>
        <row r="154">
          <cell r="A154">
            <v>858</v>
          </cell>
          <cell r="C154">
            <v>12</v>
          </cell>
          <cell r="D154">
            <v>341</v>
          </cell>
          <cell r="E154">
            <v>2696</v>
          </cell>
          <cell r="F154">
            <v>1</v>
          </cell>
          <cell r="G154">
            <v>1</v>
          </cell>
          <cell r="H154">
            <v>1</v>
          </cell>
          <cell r="I154">
            <v>1</v>
          </cell>
          <cell r="J154">
            <v>1</v>
          </cell>
          <cell r="K154">
            <v>1</v>
          </cell>
          <cell r="L154">
            <v>1</v>
          </cell>
          <cell r="M154">
            <v>1</v>
          </cell>
          <cell r="N154">
            <v>1</v>
          </cell>
          <cell r="O154">
            <v>1</v>
          </cell>
          <cell r="P154">
            <v>1</v>
          </cell>
          <cell r="Q154">
            <v>2016</v>
          </cell>
          <cell r="R154">
            <v>2016</v>
          </cell>
          <cell r="S154">
            <v>2016</v>
          </cell>
          <cell r="T154">
            <v>2016</v>
          </cell>
          <cell r="U154">
            <v>2016</v>
          </cell>
          <cell r="V154">
            <v>2016</v>
          </cell>
          <cell r="W154">
            <v>2016</v>
          </cell>
          <cell r="X154">
            <v>2016</v>
          </cell>
          <cell r="Y154">
            <v>2016</v>
          </cell>
          <cell r="Z154">
            <v>2016</v>
          </cell>
          <cell r="AA154">
            <v>2016</v>
          </cell>
          <cell r="AB154" t="str">
            <v>Sancionado disciplinariamente</v>
          </cell>
          <cell r="AC154" t="str">
            <v>En el cargo</v>
          </cell>
          <cell r="AD154" t="str">
            <v>Disciplinaria</v>
          </cell>
          <cell r="AE154" t="str">
            <v>Fallo: Sanción</v>
          </cell>
          <cell r="AF154" t="str">
            <v>Procuraduría General de la Nación</v>
          </cell>
          <cell r="AG154">
            <v>2017</v>
          </cell>
          <cell r="AH154">
            <v>1</v>
          </cell>
          <cell r="AI154">
            <v>858</v>
          </cell>
          <cell r="AJ154" t="str">
            <v>Marco Tulio Quiroga</v>
          </cell>
          <cell r="AK154" t="str">
            <v>M</v>
          </cell>
          <cell r="AL154" t="str">
            <v>Actor involucrado</v>
          </cell>
          <cell r="AM154">
            <v>3</v>
          </cell>
          <cell r="AN154" t="str">
            <v>Autoridad electa por votación popular</v>
          </cell>
          <cell r="AO154" t="str">
            <v>Concejal</v>
          </cell>
          <cell r="AP154">
            <v>3</v>
          </cell>
          <cell r="AQ154" t="str">
            <v>No Aplica</v>
          </cell>
          <cell r="AR154" t="str">
            <v>No Aplica</v>
          </cell>
          <cell r="AS154" t="str">
            <v>No Aplica</v>
          </cell>
          <cell r="AT154" t="str">
            <v>Otros</v>
          </cell>
          <cell r="AU154">
            <v>3</v>
          </cell>
          <cell r="AV154">
            <v>3</v>
          </cell>
          <cell r="AW154">
            <v>3</v>
          </cell>
          <cell r="AX154">
            <v>3</v>
          </cell>
          <cell r="AY154">
            <v>3</v>
          </cell>
          <cell r="AZ154">
            <v>3</v>
          </cell>
          <cell r="BA154" t="str">
            <v>Concejo Municipal de Ibagué-Tolima</v>
          </cell>
          <cell r="BB154" t="str">
            <v xml:space="preserve">Concejal </v>
          </cell>
          <cell r="BC154" t="str">
            <v>2016-2019</v>
          </cell>
          <cell r="BD154">
            <v>2016</v>
          </cell>
          <cell r="BE154">
            <v>2019</v>
          </cell>
          <cell r="BF154" t="str">
            <v>Corporación Político-Administrativa</v>
          </cell>
          <cell r="BG154" t="str">
            <v>No</v>
          </cell>
          <cell r="BH154" t="str">
            <v>Otro</v>
          </cell>
        </row>
        <row r="155">
          <cell r="A155">
            <v>859</v>
          </cell>
          <cell r="C155">
            <v>7</v>
          </cell>
          <cell r="D155">
            <v>341</v>
          </cell>
          <cell r="E155">
            <v>2693</v>
          </cell>
          <cell r="F155">
            <v>1</v>
          </cell>
          <cell r="G155">
            <v>1</v>
          </cell>
          <cell r="H155">
            <v>1</v>
          </cell>
          <cell r="I155">
            <v>1</v>
          </cell>
          <cell r="J155">
            <v>1</v>
          </cell>
          <cell r="K155">
            <v>1</v>
          </cell>
          <cell r="L155">
            <v>1</v>
          </cell>
          <cell r="M155">
            <v>1</v>
          </cell>
          <cell r="N155">
            <v>1</v>
          </cell>
          <cell r="O155">
            <v>1</v>
          </cell>
          <cell r="P155">
            <v>1</v>
          </cell>
          <cell r="Q155">
            <v>2016</v>
          </cell>
          <cell r="R155">
            <v>2016</v>
          </cell>
          <cell r="S155">
            <v>2016</v>
          </cell>
          <cell r="T155">
            <v>2016</v>
          </cell>
          <cell r="U155">
            <v>2016</v>
          </cell>
          <cell r="V155">
            <v>2016</v>
          </cell>
          <cell r="W155">
            <v>2016</v>
          </cell>
          <cell r="X155">
            <v>2016</v>
          </cell>
          <cell r="Y155">
            <v>2016</v>
          </cell>
          <cell r="Z155">
            <v>2016</v>
          </cell>
          <cell r="AA155">
            <v>2016</v>
          </cell>
          <cell r="AB155" t="str">
            <v>Sancionado disciplinariamente</v>
          </cell>
          <cell r="AC155" t="str">
            <v>En el cargo</v>
          </cell>
          <cell r="AD155" t="str">
            <v>Disciplinaria</v>
          </cell>
          <cell r="AE155" t="str">
            <v>Fallo: Sanción</v>
          </cell>
          <cell r="AF155" t="str">
            <v>Procuraduría General de la Nación</v>
          </cell>
          <cell r="AG155">
            <v>2017</v>
          </cell>
          <cell r="AH155">
            <v>1</v>
          </cell>
          <cell r="AI155">
            <v>859</v>
          </cell>
          <cell r="AJ155" t="str">
            <v>Oswaldo Rubio Martínez</v>
          </cell>
          <cell r="AK155" t="str">
            <v>M</v>
          </cell>
          <cell r="AL155" t="str">
            <v>Actor involucrado</v>
          </cell>
          <cell r="AM155">
            <v>3</v>
          </cell>
          <cell r="AN155" t="str">
            <v>Autoridad electa por votación popular</v>
          </cell>
          <cell r="AO155" t="str">
            <v>Concejal</v>
          </cell>
          <cell r="AP155">
            <v>3</v>
          </cell>
          <cell r="AQ155" t="str">
            <v>No Aplica</v>
          </cell>
          <cell r="AR155" t="str">
            <v>No Aplica</v>
          </cell>
          <cell r="AS155" t="str">
            <v>No Aplica</v>
          </cell>
          <cell r="AT155" t="str">
            <v>Otros</v>
          </cell>
          <cell r="AU155">
            <v>3</v>
          </cell>
          <cell r="AV155">
            <v>3</v>
          </cell>
          <cell r="AW155">
            <v>3</v>
          </cell>
          <cell r="AX155">
            <v>3</v>
          </cell>
          <cell r="AY155">
            <v>3</v>
          </cell>
          <cell r="AZ155">
            <v>3</v>
          </cell>
          <cell r="BA155" t="str">
            <v>Concejo Municipal de Ibagué-Tolima</v>
          </cell>
          <cell r="BB155" t="str">
            <v xml:space="preserve">Concejal </v>
          </cell>
          <cell r="BC155" t="str">
            <v>2016-2019</v>
          </cell>
          <cell r="BD155">
            <v>2016</v>
          </cell>
          <cell r="BE155">
            <v>2019</v>
          </cell>
          <cell r="BF155" t="str">
            <v>Corporación Político-Administrativa</v>
          </cell>
          <cell r="BG155" t="str">
            <v>No</v>
          </cell>
          <cell r="BH155" t="str">
            <v>Otro</v>
          </cell>
        </row>
        <row r="156">
          <cell r="A156">
            <v>860</v>
          </cell>
          <cell r="C156">
            <v>2</v>
          </cell>
          <cell r="D156">
            <v>341</v>
          </cell>
          <cell r="E156">
            <v>2686</v>
          </cell>
          <cell r="F156">
            <v>1</v>
          </cell>
          <cell r="G156">
            <v>1</v>
          </cell>
          <cell r="H156">
            <v>1</v>
          </cell>
          <cell r="I156">
            <v>1</v>
          </cell>
          <cell r="J156">
            <v>1</v>
          </cell>
          <cell r="K156">
            <v>1</v>
          </cell>
          <cell r="L156">
            <v>1</v>
          </cell>
          <cell r="M156">
            <v>1</v>
          </cell>
          <cell r="N156">
            <v>1</v>
          </cell>
          <cell r="O156">
            <v>1</v>
          </cell>
          <cell r="P156">
            <v>1</v>
          </cell>
          <cell r="Q156">
            <v>2016</v>
          </cell>
          <cell r="R156">
            <v>2016</v>
          </cell>
          <cell r="S156">
            <v>2016</v>
          </cell>
          <cell r="T156">
            <v>2016</v>
          </cell>
          <cell r="U156">
            <v>2016</v>
          </cell>
          <cell r="V156">
            <v>2016</v>
          </cell>
          <cell r="W156">
            <v>2016</v>
          </cell>
          <cell r="X156">
            <v>2016</v>
          </cell>
          <cell r="Y156">
            <v>2016</v>
          </cell>
          <cell r="Z156">
            <v>2016</v>
          </cell>
          <cell r="AA156">
            <v>2016</v>
          </cell>
          <cell r="AB156" t="str">
            <v>Sancionado disciplinariamente</v>
          </cell>
          <cell r="AC156" t="str">
            <v>En el cargo</v>
          </cell>
          <cell r="AD156" t="str">
            <v>Disciplinaria</v>
          </cell>
          <cell r="AE156" t="str">
            <v>Fallo: Sanción</v>
          </cell>
          <cell r="AF156" t="str">
            <v>Procuraduría General de la Nación</v>
          </cell>
          <cell r="AG156">
            <v>2017</v>
          </cell>
          <cell r="AH156">
            <v>1</v>
          </cell>
          <cell r="AI156">
            <v>860</v>
          </cell>
          <cell r="AJ156" t="str">
            <v>Víctor Hugo Gracia</v>
          </cell>
          <cell r="AK156" t="str">
            <v>M</v>
          </cell>
          <cell r="AL156" t="str">
            <v>Actor involucrado</v>
          </cell>
          <cell r="AM156">
            <v>3</v>
          </cell>
          <cell r="AN156" t="str">
            <v>Autoridad electa por votación popular</v>
          </cell>
          <cell r="AO156" t="str">
            <v>Concejal</v>
          </cell>
          <cell r="AP156">
            <v>3</v>
          </cell>
          <cell r="AQ156" t="str">
            <v>No Aplica</v>
          </cell>
          <cell r="AR156" t="str">
            <v>No Aplica</v>
          </cell>
          <cell r="AS156" t="str">
            <v>No Aplica</v>
          </cell>
          <cell r="AT156" t="str">
            <v>Otros</v>
          </cell>
          <cell r="AU156">
            <v>3</v>
          </cell>
          <cell r="AV156">
            <v>3</v>
          </cell>
          <cell r="AW156">
            <v>3</v>
          </cell>
          <cell r="AX156">
            <v>3</v>
          </cell>
          <cell r="AY156">
            <v>3</v>
          </cell>
          <cell r="AZ156">
            <v>3</v>
          </cell>
          <cell r="BA156" t="str">
            <v>Concejo Municipal de Ibagué-Tolima</v>
          </cell>
          <cell r="BB156" t="str">
            <v xml:space="preserve">Concejal </v>
          </cell>
          <cell r="BC156" t="str">
            <v>2016-2019</v>
          </cell>
          <cell r="BD156">
            <v>2016</v>
          </cell>
          <cell r="BE156">
            <v>2019</v>
          </cell>
          <cell r="BF156" t="str">
            <v>Corporación Político-Administrativa</v>
          </cell>
          <cell r="BG156" t="str">
            <v>No</v>
          </cell>
          <cell r="BH156" t="str">
            <v>Partido Cambio Radical</v>
          </cell>
        </row>
        <row r="157">
          <cell r="A157">
            <v>861</v>
          </cell>
          <cell r="C157">
            <v>16</v>
          </cell>
          <cell r="D157">
            <v>341</v>
          </cell>
          <cell r="E157">
            <v>2682</v>
          </cell>
          <cell r="F157">
            <v>1</v>
          </cell>
          <cell r="G157">
            <v>1</v>
          </cell>
          <cell r="H157">
            <v>1</v>
          </cell>
          <cell r="I157">
            <v>1</v>
          </cell>
          <cell r="J157">
            <v>1</v>
          </cell>
          <cell r="K157">
            <v>1</v>
          </cell>
          <cell r="L157">
            <v>1</v>
          </cell>
          <cell r="M157">
            <v>1</v>
          </cell>
          <cell r="N157">
            <v>1</v>
          </cell>
          <cell r="O157">
            <v>1</v>
          </cell>
          <cell r="P157">
            <v>1</v>
          </cell>
          <cell r="Q157">
            <v>2016</v>
          </cell>
          <cell r="R157">
            <v>2016</v>
          </cell>
          <cell r="S157">
            <v>2016</v>
          </cell>
          <cell r="T157">
            <v>2016</v>
          </cell>
          <cell r="U157">
            <v>2016</v>
          </cell>
          <cell r="V157">
            <v>2016</v>
          </cell>
          <cell r="W157">
            <v>2016</v>
          </cell>
          <cell r="X157">
            <v>2016</v>
          </cell>
          <cell r="Y157">
            <v>2016</v>
          </cell>
          <cell r="Z157">
            <v>2016</v>
          </cell>
          <cell r="AA157">
            <v>2016</v>
          </cell>
          <cell r="AB157" t="str">
            <v>Sancionado disciplinariamente</v>
          </cell>
          <cell r="AC157" t="str">
            <v>En el cargo</v>
          </cell>
          <cell r="AD157" t="str">
            <v>Disciplinaria</v>
          </cell>
          <cell r="AE157" t="str">
            <v>Fallo: Sanción</v>
          </cell>
          <cell r="AF157" t="str">
            <v>Procuraduría General de la Nación</v>
          </cell>
          <cell r="AG157">
            <v>2017</v>
          </cell>
          <cell r="AH157">
            <v>1</v>
          </cell>
          <cell r="AI157">
            <v>861</v>
          </cell>
          <cell r="AJ157" t="str">
            <v>Víctor Julio Ariza</v>
          </cell>
          <cell r="AK157" t="str">
            <v>M</v>
          </cell>
          <cell r="AL157" t="str">
            <v>Actor involucrado</v>
          </cell>
          <cell r="AM157">
            <v>3</v>
          </cell>
          <cell r="AN157" t="str">
            <v>Autoridad electa por votación popular</v>
          </cell>
          <cell r="AO157" t="str">
            <v>Concejal</v>
          </cell>
          <cell r="AP157">
            <v>3</v>
          </cell>
          <cell r="AQ157" t="str">
            <v>No Aplica</v>
          </cell>
          <cell r="AR157" t="str">
            <v>No Aplica</v>
          </cell>
          <cell r="AS157" t="str">
            <v>No Aplica</v>
          </cell>
          <cell r="AT157" t="str">
            <v>Otros</v>
          </cell>
          <cell r="AU157">
            <v>3</v>
          </cell>
          <cell r="AV157">
            <v>3</v>
          </cell>
          <cell r="AW157">
            <v>3</v>
          </cell>
          <cell r="AX157">
            <v>3</v>
          </cell>
          <cell r="AY157">
            <v>3</v>
          </cell>
          <cell r="AZ157">
            <v>3</v>
          </cell>
          <cell r="BA157" t="str">
            <v>Concejo Municipal de Ibagué-Tolima</v>
          </cell>
          <cell r="BB157" t="str">
            <v xml:space="preserve">Concejal </v>
          </cell>
          <cell r="BC157" t="str">
            <v>2016-2019</v>
          </cell>
          <cell r="BD157">
            <v>2016</v>
          </cell>
          <cell r="BE157">
            <v>2019</v>
          </cell>
          <cell r="BF157" t="str">
            <v>Corporación Político-Administrativa</v>
          </cell>
          <cell r="BG157" t="str">
            <v>No</v>
          </cell>
          <cell r="BH157" t="str">
            <v>Autoridades Indígenas de Colombia - AICO</v>
          </cell>
        </row>
        <row r="158">
          <cell r="A158">
            <v>862</v>
          </cell>
          <cell r="C158">
            <v>14</v>
          </cell>
          <cell r="D158">
            <v>341</v>
          </cell>
          <cell r="E158">
            <v>2694</v>
          </cell>
          <cell r="F158">
            <v>1</v>
          </cell>
          <cell r="G158">
            <v>1</v>
          </cell>
          <cell r="H158">
            <v>1</v>
          </cell>
          <cell r="I158">
            <v>1</v>
          </cell>
          <cell r="J158">
            <v>1</v>
          </cell>
          <cell r="K158">
            <v>1</v>
          </cell>
          <cell r="L158">
            <v>1</v>
          </cell>
          <cell r="M158">
            <v>1</v>
          </cell>
          <cell r="N158">
            <v>1</v>
          </cell>
          <cell r="O158">
            <v>1</v>
          </cell>
          <cell r="P158">
            <v>1</v>
          </cell>
          <cell r="Q158">
            <v>2016</v>
          </cell>
          <cell r="R158">
            <v>2016</v>
          </cell>
          <cell r="S158">
            <v>2016</v>
          </cell>
          <cell r="T158">
            <v>2016</v>
          </cell>
          <cell r="U158">
            <v>2016</v>
          </cell>
          <cell r="V158">
            <v>2016</v>
          </cell>
          <cell r="W158">
            <v>2016</v>
          </cell>
          <cell r="X158">
            <v>2016</v>
          </cell>
          <cell r="Y158">
            <v>2016</v>
          </cell>
          <cell r="Z158">
            <v>2016</v>
          </cell>
          <cell r="AA158">
            <v>2016</v>
          </cell>
          <cell r="AB158" t="str">
            <v>Sancionado disciplinariamente</v>
          </cell>
          <cell r="AC158" t="str">
            <v>En el cargo</v>
          </cell>
          <cell r="AD158" t="str">
            <v>Disciplinaria</v>
          </cell>
          <cell r="AE158" t="str">
            <v>Fallo: Sanción</v>
          </cell>
          <cell r="AF158" t="str">
            <v>Procuraduría General de la Nación</v>
          </cell>
          <cell r="AG158">
            <v>2017</v>
          </cell>
          <cell r="AH158">
            <v>1</v>
          </cell>
          <cell r="AI158">
            <v>862</v>
          </cell>
          <cell r="AJ158" t="str">
            <v>William Molina</v>
          </cell>
          <cell r="AK158" t="str">
            <v>M</v>
          </cell>
          <cell r="AL158" t="str">
            <v>Actor involucrado</v>
          </cell>
          <cell r="AM158">
            <v>3</v>
          </cell>
          <cell r="AN158" t="str">
            <v>Autoridad electa por votación popular</v>
          </cell>
          <cell r="AO158" t="str">
            <v>Concejal</v>
          </cell>
          <cell r="AP158">
            <v>3</v>
          </cell>
          <cell r="AQ158" t="str">
            <v>No Aplica</v>
          </cell>
          <cell r="AR158" t="str">
            <v>No Aplica</v>
          </cell>
          <cell r="AS158" t="str">
            <v>No Aplica</v>
          </cell>
          <cell r="AT158" t="str">
            <v>Otros</v>
          </cell>
          <cell r="AU158">
            <v>3</v>
          </cell>
          <cell r="AV158">
            <v>3</v>
          </cell>
          <cell r="AW158">
            <v>3</v>
          </cell>
          <cell r="AX158">
            <v>3</v>
          </cell>
          <cell r="AY158">
            <v>3</v>
          </cell>
          <cell r="AZ158">
            <v>3</v>
          </cell>
          <cell r="BA158" t="str">
            <v>Concejo Municipal de Ibagué-Tolima</v>
          </cell>
          <cell r="BB158" t="str">
            <v xml:space="preserve">Concejal </v>
          </cell>
          <cell r="BC158" t="str">
            <v>2016-2019</v>
          </cell>
          <cell r="BD158">
            <v>2016</v>
          </cell>
          <cell r="BE158">
            <v>2019</v>
          </cell>
          <cell r="BF158" t="str">
            <v>Corporación Político-Administrativa</v>
          </cell>
          <cell r="BG158" t="str">
            <v>No</v>
          </cell>
          <cell r="BH158" t="str">
            <v>No Disponible</v>
          </cell>
        </row>
        <row r="159">
          <cell r="A159">
            <v>863</v>
          </cell>
          <cell r="C159">
            <v>8</v>
          </cell>
          <cell r="D159">
            <v>341</v>
          </cell>
          <cell r="E159">
            <v>2695</v>
          </cell>
          <cell r="F159">
            <v>1</v>
          </cell>
          <cell r="G159">
            <v>1</v>
          </cell>
          <cell r="H159">
            <v>1</v>
          </cell>
          <cell r="I159">
            <v>1</v>
          </cell>
          <cell r="J159">
            <v>1</v>
          </cell>
          <cell r="K159">
            <v>1</v>
          </cell>
          <cell r="L159">
            <v>1</v>
          </cell>
          <cell r="M159">
            <v>1</v>
          </cell>
          <cell r="N159">
            <v>1</v>
          </cell>
          <cell r="O159">
            <v>1</v>
          </cell>
          <cell r="P159">
            <v>1</v>
          </cell>
          <cell r="Q159">
            <v>2016</v>
          </cell>
          <cell r="R159">
            <v>2016</v>
          </cell>
          <cell r="S159">
            <v>2016</v>
          </cell>
          <cell r="T159">
            <v>2016</v>
          </cell>
          <cell r="U159">
            <v>2016</v>
          </cell>
          <cell r="V159">
            <v>2016</v>
          </cell>
          <cell r="W159">
            <v>2016</v>
          </cell>
          <cell r="X159">
            <v>2016</v>
          </cell>
          <cell r="Y159">
            <v>2016</v>
          </cell>
          <cell r="Z159">
            <v>2016</v>
          </cell>
          <cell r="AA159">
            <v>2016</v>
          </cell>
          <cell r="AB159" t="str">
            <v>Sancionado disciplinariamente</v>
          </cell>
          <cell r="AC159" t="str">
            <v>En el cargo</v>
          </cell>
          <cell r="AD159" t="str">
            <v>Disciplinaria</v>
          </cell>
          <cell r="AE159" t="str">
            <v>Fallo: Sanción</v>
          </cell>
          <cell r="AF159" t="str">
            <v>Procuraduría General de la Nación</v>
          </cell>
          <cell r="AG159">
            <v>2017</v>
          </cell>
          <cell r="AH159">
            <v>1</v>
          </cell>
          <cell r="AI159">
            <v>863</v>
          </cell>
          <cell r="AJ159" t="str">
            <v>William Rosas</v>
          </cell>
          <cell r="AK159" t="str">
            <v>M</v>
          </cell>
          <cell r="AL159" t="str">
            <v>Actor involucrado</v>
          </cell>
          <cell r="AM159">
            <v>3</v>
          </cell>
          <cell r="AN159" t="str">
            <v>Autoridad electa por votación popular</v>
          </cell>
          <cell r="AO159" t="str">
            <v>Concejal</v>
          </cell>
          <cell r="AP159">
            <v>3</v>
          </cell>
          <cell r="AQ159" t="str">
            <v>No Aplica</v>
          </cell>
          <cell r="AR159" t="str">
            <v>No Aplica</v>
          </cell>
          <cell r="AS159" t="str">
            <v>No Aplica</v>
          </cell>
          <cell r="AT159" t="str">
            <v>Otros</v>
          </cell>
          <cell r="AU159">
            <v>3</v>
          </cell>
          <cell r="AV159">
            <v>3</v>
          </cell>
          <cell r="AW159">
            <v>3</v>
          </cell>
          <cell r="AX159">
            <v>3</v>
          </cell>
          <cell r="AY159">
            <v>3</v>
          </cell>
          <cell r="AZ159">
            <v>3</v>
          </cell>
          <cell r="BA159" t="str">
            <v>Concejo Municipal de Ibagué-Tolima</v>
          </cell>
          <cell r="BB159" t="str">
            <v xml:space="preserve">Concejal </v>
          </cell>
          <cell r="BC159" t="str">
            <v>2016-2019</v>
          </cell>
          <cell r="BD159">
            <v>2016</v>
          </cell>
          <cell r="BE159">
            <v>2019</v>
          </cell>
          <cell r="BF159" t="str">
            <v>Corporación Político-Administrativa</v>
          </cell>
          <cell r="BG159" t="str">
            <v>No</v>
          </cell>
          <cell r="BH159" t="str">
            <v>Partido Alianza Verde</v>
          </cell>
        </row>
        <row r="160">
          <cell r="A160">
            <v>92</v>
          </cell>
          <cell r="B160">
            <v>1</v>
          </cell>
          <cell r="C160">
            <v>1</v>
          </cell>
          <cell r="D160">
            <v>342</v>
          </cell>
          <cell r="E160">
            <v>2201</v>
          </cell>
          <cell r="F160">
            <v>1</v>
          </cell>
          <cell r="G160" t="str">
            <v>2008-2011, Socorro, Santander, Corrupción Administrativa, Captura alcalde (2008-2011)</v>
          </cell>
          <cell r="H160" t="str">
            <v>Contratando con concejales</v>
          </cell>
          <cell r="I160" t="str">
            <v>Exalcalde de Socorro- Santander contrató obra con un concejal de otro municipio</v>
          </cell>
          <cell r="J160" t="str">
            <v>En octubre de 2008, el entonces alcalde de Socorro Humberto Chinchilla Mora (2008-2011) , celebró un contrato de prestación de servicios para el mantenimiento de 4 kilómetros de vía en el municipio. Sin embargo, el contratista fungía en la época de los hechos como concejal de Palmas del Socorro, incurriendo de esta manera en una violación al régimen de incompatibilidades. Además, el contratista recibió el dinero por la ejecución del contrato y también los honorarios como concejal. En marzo de 2016, la Fiscalía General de la Nación le imputó cargos al mandatario por estos hechos y solicitó medida de aseguramiento para el exalcalde, pero fue negada porque tenía una detención domiciliaria vigente por otras irregularidades.</v>
          </cell>
          <cell r="K160" t="str">
            <v>No</v>
          </cell>
          <cell r="L160" t="str">
            <v>SANTANDER</v>
          </cell>
          <cell r="M160" t="str">
            <v>SOCORRO</v>
          </cell>
          <cell r="N160" t="str">
            <v>orden municipal</v>
          </cell>
          <cell r="O160" t="str">
            <v xml:space="preserve">Infraestructura y Transporte </v>
          </cell>
          <cell r="P160">
            <v>1</v>
          </cell>
          <cell r="Q160">
            <v>2008</v>
          </cell>
          <cell r="R160">
            <v>2016</v>
          </cell>
          <cell r="S160" t="str">
            <v xml:space="preserve">No Disponible </v>
          </cell>
          <cell r="T160" t="str">
            <v xml:space="preserve">No Disponible </v>
          </cell>
          <cell r="U160" t="str">
            <v xml:space="preserve">No Disponible </v>
          </cell>
          <cell r="V160" t="str">
            <v>No aplica</v>
          </cell>
          <cell r="W160" t="str">
            <v>Derechos fundamentales, civiles y políticos</v>
          </cell>
          <cell r="X160" t="str">
            <v>Corrupción Administrativa</v>
          </cell>
          <cell r="Y160" t="str">
            <v>Pequeña corrupción</v>
          </cell>
          <cell r="Z160" t="str">
            <v>Contratación pública</v>
          </cell>
          <cell r="AA160" t="str">
            <v>informe II 2016-2018</v>
          </cell>
          <cell r="AB160" t="str">
            <v>Imputado</v>
          </cell>
          <cell r="AC160" t="str">
            <v>En libertad</v>
          </cell>
          <cell r="AD160" t="str">
            <v>Penal</v>
          </cell>
          <cell r="AE160" t="str">
            <v>Formulación de imputación</v>
          </cell>
          <cell r="AF160" t="str">
            <v>Fiscalía General de la Nación</v>
          </cell>
          <cell r="AG160">
            <v>2017</v>
          </cell>
          <cell r="AH160">
            <v>9</v>
          </cell>
          <cell r="AI160">
            <v>92</v>
          </cell>
          <cell r="AJ160" t="str">
            <v>Humberto Chinchilla Mora</v>
          </cell>
          <cell r="AK160" t="str">
            <v>M</v>
          </cell>
          <cell r="AL160" t="str">
            <v>Actor involucrado</v>
          </cell>
          <cell r="AM160">
            <v>3</v>
          </cell>
          <cell r="AN160" t="str">
            <v>Autoridad electa por votación popular</v>
          </cell>
          <cell r="AO160" t="str">
            <v>Alcalde</v>
          </cell>
          <cell r="AP160">
            <v>3</v>
          </cell>
          <cell r="AQ160" t="str">
            <v>No Aplica</v>
          </cell>
          <cell r="AR160" t="str">
            <v>No Aplica</v>
          </cell>
          <cell r="AS160" t="str">
            <v>No Aplica</v>
          </cell>
          <cell r="AT160" t="str">
            <v xml:space="preserve">Celebración indebida de contratos </v>
          </cell>
          <cell r="AU160" t="str">
            <v>Peculado</v>
          </cell>
          <cell r="AV160" t="str">
            <v>Violación del régimen legal o constitucional de inhabilidades e incompatibilidades</v>
          </cell>
          <cell r="AW160">
            <v>3</v>
          </cell>
          <cell r="AX160">
            <v>3</v>
          </cell>
          <cell r="AY160">
            <v>3</v>
          </cell>
          <cell r="AZ160">
            <v>3</v>
          </cell>
          <cell r="BA160" t="str">
            <v>Alcaldía Municipal de El Socorro-Santander</v>
          </cell>
          <cell r="BB160" t="str">
            <v xml:space="preserve">Alcalde </v>
          </cell>
          <cell r="BC160" t="str">
            <v>2008-2011</v>
          </cell>
          <cell r="BD160">
            <v>2008</v>
          </cell>
          <cell r="BE160">
            <v>2011</v>
          </cell>
          <cell r="BF160" t="str">
            <v>Rama Ejecutiva</v>
          </cell>
          <cell r="BG160" t="str">
            <v>Si</v>
          </cell>
          <cell r="BH160" t="str">
            <v>No Disponible</v>
          </cell>
        </row>
        <row r="161">
          <cell r="A161">
            <v>75</v>
          </cell>
          <cell r="B161">
            <v>1</v>
          </cell>
          <cell r="C161">
            <v>1</v>
          </cell>
          <cell r="D161">
            <v>343</v>
          </cell>
          <cell r="E161">
            <v>2194</v>
          </cell>
          <cell r="F161">
            <v>1</v>
          </cell>
          <cell r="G161" t="str">
            <v>2008, Barrancabermeja, Santander, Corrupción Administrativa, Condena Alcalde (2008-2011)</v>
          </cell>
          <cell r="H161" t="str">
            <v>Viaticando ando...</v>
          </cell>
          <cell r="I161" t="str">
            <v>Alcalde de Barrancabermeja (2008-2011) aprobaba viáticos a funcionarios de la alcaldía que terminaban siendo usados a beneficio personal</v>
          </cell>
          <cell r="J161" t="str">
            <v>En 2008, el entonces alcalde del puerto de Barrancabermeja, Carlos Alberto Contreras López (2008-2011) avaló el pago de viáticos para Luz Consuelo Gallo, jefe de la Oficina Asesora de la Alcaldía Municipal. La suma estimada de los viáticos serían de casi dos millones de pesos, recursos del Municipio que fueron destinados para los gastos de diligencias personales de la funcionaria en Bogotá. En junio de 2016, la Fiscalía dictó condena por 60 meses para el excalcalde por los delitos de peculado y prevaricato. No obstante, hasta ese momento y pasados casi cinco años del proceso judicial, Contreras López no había estado privado de su libertad.</v>
          </cell>
          <cell r="K161" t="str">
            <v>No</v>
          </cell>
          <cell r="L161" t="str">
            <v>SANTANDER</v>
          </cell>
          <cell r="M161" t="str">
            <v>BARRANCABERMEJA</v>
          </cell>
          <cell r="N161" t="str">
            <v>orden municipal</v>
          </cell>
          <cell r="O161" t="str">
            <v>Función Pública</v>
          </cell>
          <cell r="P161">
            <v>1</v>
          </cell>
          <cell r="Q161">
            <v>2008</v>
          </cell>
          <cell r="R161">
            <v>2016</v>
          </cell>
          <cell r="S161">
            <v>2000000</v>
          </cell>
          <cell r="T161" t="str">
            <v xml:space="preserve">No Disponible </v>
          </cell>
          <cell r="U161" t="str">
            <v xml:space="preserve">No Disponible </v>
          </cell>
          <cell r="V161" t="str">
            <v>De 0 a 100 millones de pesos</v>
          </cell>
          <cell r="W161" t="str">
            <v>Derechos fundamentales, civiles y políticos</v>
          </cell>
          <cell r="X161" t="str">
            <v>Corrupción Administrativa</v>
          </cell>
          <cell r="Y161" t="str">
            <v>Pequeña corrupción</v>
          </cell>
          <cell r="Z161" t="str">
            <v>Presupuesto y gasto público</v>
          </cell>
          <cell r="AA161" t="str">
            <v>informe II 2016-2018</v>
          </cell>
          <cell r="AB161" t="str">
            <v>Condenado penalmente</v>
          </cell>
          <cell r="AC161" t="str">
            <v>60 meses de cárcel</v>
          </cell>
          <cell r="AD161" t="str">
            <v>Penal</v>
          </cell>
          <cell r="AE161" t="str">
            <v>Fallo: culpable</v>
          </cell>
          <cell r="AF161" t="str">
            <v>Fiscalía General de la Nación</v>
          </cell>
          <cell r="AG161">
            <v>2016</v>
          </cell>
          <cell r="AH161">
            <v>8</v>
          </cell>
          <cell r="AI161">
            <v>75</v>
          </cell>
          <cell r="AJ161" t="str">
            <v>Carlos Alberto Contreras López</v>
          </cell>
          <cell r="AK161" t="str">
            <v>M</v>
          </cell>
          <cell r="AL161" t="str">
            <v>Actor involucrado</v>
          </cell>
          <cell r="AM161">
            <v>3</v>
          </cell>
          <cell r="AN161" t="str">
            <v>Autoridad electa por votación popular</v>
          </cell>
          <cell r="AO161" t="str">
            <v>Alcalde</v>
          </cell>
          <cell r="AP161">
            <v>3</v>
          </cell>
          <cell r="AQ161" t="str">
            <v>No Aplica</v>
          </cell>
          <cell r="AR161" t="str">
            <v>No Aplica</v>
          </cell>
          <cell r="AS161" t="str">
            <v>No Aplica</v>
          </cell>
          <cell r="AT161" t="str">
            <v>Peculado</v>
          </cell>
          <cell r="AU161" t="str">
            <v>Prevaricato</v>
          </cell>
          <cell r="AV161">
            <v>3</v>
          </cell>
          <cell r="AW161">
            <v>3</v>
          </cell>
          <cell r="AX161">
            <v>3</v>
          </cell>
          <cell r="AY161">
            <v>3</v>
          </cell>
          <cell r="AZ161">
            <v>3</v>
          </cell>
          <cell r="BA161" t="str">
            <v>Alcaldía Municipal de Barrancabermeja-Santander</v>
          </cell>
          <cell r="BB161" t="str">
            <v xml:space="preserve">Alcalde </v>
          </cell>
          <cell r="BC161" t="str">
            <v>2008-2011</v>
          </cell>
          <cell r="BD161">
            <v>2008</v>
          </cell>
          <cell r="BE161">
            <v>2011</v>
          </cell>
          <cell r="BF161" t="str">
            <v>Rama Ejecutiva</v>
          </cell>
          <cell r="BG161" t="str">
            <v>Si</v>
          </cell>
          <cell r="BH161" t="str">
            <v>Alianza Social Independiente-ASI</v>
          </cell>
        </row>
        <row r="162">
          <cell r="A162">
            <v>18</v>
          </cell>
          <cell r="B162">
            <v>1</v>
          </cell>
          <cell r="C162">
            <v>1</v>
          </cell>
          <cell r="D162">
            <v>344</v>
          </cell>
          <cell r="E162">
            <v>2190</v>
          </cell>
          <cell r="F162">
            <v>1</v>
          </cell>
          <cell r="G162" t="str">
            <v>2003, Barranbermeja, Santander, Corrupción Política, Condena Alcalde</v>
          </cell>
          <cell r="H162" t="str">
            <v>Malas amistades</v>
          </cell>
          <cell r="I162" t="str">
            <v>Exalcalde de Barrancabermeja (2012-2015) implicado en caso de Parapolítica</v>
          </cell>
          <cell r="J162" t="str">
            <v>En 2003, durante las eleccciones regionales en Barrancabermeja, el candidato Elkin David Bueno Altahona habría recibido apoyo por parte de grupos paramilitares en su campaña a la Alcaldía del puerto. Las investigaciones iniciadas por la Fiscalía General de la Nación comprobaron que el candidato y posteriormente alcalde de Barrancabermeja entre 2012 y 2015 tuvo vínculos con el Bloque Central Bolívar de las Autodefensas, con quienes habría pactado apoyo militar, político y económico para respaldar su candidatura. La declaraciones en el marco del proceso de Justicia y Paz de un exjefe paramilitar demostraron los apoyos al candidato. Por su parte, Bueno Altahona desmitió las versiones porque fue aquella candidatura del 2003 la única que ha perdido, después de haber ganado 3 contiendas como alcalde de Barrancabermeja. En Abril de 2016, la Fiscalía ordenó la captura del exalcalde.</v>
          </cell>
          <cell r="K162" t="str">
            <v>No</v>
          </cell>
          <cell r="L162" t="str">
            <v>SANTANDER</v>
          </cell>
          <cell r="M162" t="str">
            <v>BARRANCABERMEJA</v>
          </cell>
          <cell r="N162" t="str">
            <v>orden municipal</v>
          </cell>
          <cell r="O162" t="str">
            <v>Electoral</v>
          </cell>
          <cell r="P162">
            <v>1</v>
          </cell>
          <cell r="Q162">
            <v>2003</v>
          </cell>
          <cell r="R162">
            <v>2016</v>
          </cell>
          <cell r="S162" t="str">
            <v xml:space="preserve">No Disponible </v>
          </cell>
          <cell r="T162" t="str">
            <v xml:space="preserve">No Disponible </v>
          </cell>
          <cell r="U162" t="str">
            <v xml:space="preserve">No Disponible </v>
          </cell>
          <cell r="V162" t="str">
            <v>No aplica</v>
          </cell>
          <cell r="W162" t="str">
            <v>Derechos fundamentales, civiles y políticos</v>
          </cell>
          <cell r="X162" t="str">
            <v>Corrupción Política</v>
          </cell>
          <cell r="Y162" t="str">
            <v>Pequeña corrupción</v>
          </cell>
          <cell r="Z162" t="str">
            <v>Político/ Electoral</v>
          </cell>
          <cell r="AA162" t="str">
            <v>informe II 2016-2018</v>
          </cell>
          <cell r="AB162" t="str">
            <v>Capturado</v>
          </cell>
          <cell r="AC162" t="str">
            <v>No Disponible</v>
          </cell>
          <cell r="AD162" t="str">
            <v>Penal</v>
          </cell>
          <cell r="AE162" t="str">
            <v>Formulación de imputación</v>
          </cell>
          <cell r="AF162" t="str">
            <v>Fiscalía General de la Nación</v>
          </cell>
          <cell r="AG162">
            <v>2016</v>
          </cell>
          <cell r="AH162">
            <v>13</v>
          </cell>
          <cell r="AI162">
            <v>18</v>
          </cell>
          <cell r="AJ162" t="str">
            <v>Elkin David Bueno Altahona</v>
          </cell>
          <cell r="AK162" t="str">
            <v>M</v>
          </cell>
          <cell r="AL162" t="str">
            <v>Actor involucrado</v>
          </cell>
          <cell r="AM162">
            <v>3</v>
          </cell>
          <cell r="AN162" t="str">
            <v>Autoridad electa por votación popular</v>
          </cell>
          <cell r="AO162" t="str">
            <v>Alcalde</v>
          </cell>
          <cell r="AP162">
            <v>3</v>
          </cell>
          <cell r="AQ162" t="str">
            <v>No Aplica</v>
          </cell>
          <cell r="AR162" t="str">
            <v>No Aplica</v>
          </cell>
          <cell r="AS162" t="str">
            <v>No Aplica</v>
          </cell>
          <cell r="AT162" t="str">
            <v>Concierto para delinquir</v>
          </cell>
          <cell r="AU162">
            <v>3</v>
          </cell>
          <cell r="AV162">
            <v>3</v>
          </cell>
          <cell r="AW162">
            <v>3</v>
          </cell>
          <cell r="AX162">
            <v>3</v>
          </cell>
          <cell r="AY162">
            <v>3</v>
          </cell>
          <cell r="AZ162">
            <v>3</v>
          </cell>
          <cell r="BA162" t="str">
            <v>Alcaldía Municipal de Barrancaberjema-Santander</v>
          </cell>
          <cell r="BB162" t="str">
            <v xml:space="preserve">Alcalde </v>
          </cell>
          <cell r="BC162" t="str">
            <v>2012-2015</v>
          </cell>
          <cell r="BD162">
            <v>2012</v>
          </cell>
          <cell r="BE162">
            <v>2015</v>
          </cell>
          <cell r="BF162" t="str">
            <v>Rama Ejecutiva</v>
          </cell>
          <cell r="BG162" t="str">
            <v>Si</v>
          </cell>
          <cell r="BH162" t="str">
            <v>Otro</v>
          </cell>
        </row>
        <row r="163">
          <cell r="A163">
            <v>66</v>
          </cell>
          <cell r="C163">
            <v>2</v>
          </cell>
          <cell r="D163">
            <v>345</v>
          </cell>
          <cell r="E163">
            <v>927</v>
          </cell>
          <cell r="F163">
            <v>1</v>
          </cell>
          <cell r="G163">
            <v>1</v>
          </cell>
          <cell r="H163">
            <v>1</v>
          </cell>
          <cell r="I163">
            <v>1</v>
          </cell>
          <cell r="J163">
            <v>1</v>
          </cell>
          <cell r="K163">
            <v>1</v>
          </cell>
          <cell r="L163">
            <v>1</v>
          </cell>
          <cell r="M163">
            <v>1</v>
          </cell>
          <cell r="N163">
            <v>1</v>
          </cell>
          <cell r="O163">
            <v>1</v>
          </cell>
          <cell r="P163">
            <v>1</v>
          </cell>
          <cell r="Q163">
            <v>2007</v>
          </cell>
          <cell r="R163">
            <v>2007</v>
          </cell>
          <cell r="S163">
            <v>2007</v>
          </cell>
          <cell r="T163">
            <v>2007</v>
          </cell>
          <cell r="U163">
            <v>2007</v>
          </cell>
          <cell r="V163">
            <v>2007</v>
          </cell>
          <cell r="W163">
            <v>2007</v>
          </cell>
          <cell r="X163">
            <v>2007</v>
          </cell>
          <cell r="Y163">
            <v>2007</v>
          </cell>
          <cell r="Z163">
            <v>2007</v>
          </cell>
          <cell r="AA163">
            <v>2007</v>
          </cell>
          <cell r="AB163" t="str">
            <v>Imputado</v>
          </cell>
          <cell r="AC163" t="str">
            <v>En libertad</v>
          </cell>
          <cell r="AD163" t="str">
            <v>Penal</v>
          </cell>
          <cell r="AE163" t="str">
            <v>Formulación de imputación</v>
          </cell>
          <cell r="AF163" t="str">
            <v>Fiscalía General de la Nación</v>
          </cell>
          <cell r="AG163">
            <v>2018</v>
          </cell>
          <cell r="AH163">
            <v>11</v>
          </cell>
          <cell r="AI163">
            <v>66</v>
          </cell>
          <cell r="AJ163" t="str">
            <v>Fernando Osorio Cuenca</v>
          </cell>
          <cell r="AK163" t="str">
            <v>M</v>
          </cell>
          <cell r="AL163" t="str">
            <v>Actor involucrado</v>
          </cell>
          <cell r="AM163">
            <v>3</v>
          </cell>
          <cell r="AN163" t="str">
            <v>Autoridad electa por votación popular</v>
          </cell>
          <cell r="AO163" t="str">
            <v>Gobernador</v>
          </cell>
          <cell r="AP163">
            <v>3</v>
          </cell>
          <cell r="AQ163" t="str">
            <v>No Aplica</v>
          </cell>
          <cell r="AR163" t="str">
            <v>No Aplica</v>
          </cell>
          <cell r="AS163" t="str">
            <v>No Aplica</v>
          </cell>
          <cell r="AT163" t="str">
            <v xml:space="preserve">Celebración indebida de contratos </v>
          </cell>
          <cell r="AU163" t="str">
            <v>Peculado</v>
          </cell>
          <cell r="AV163" t="str">
            <v>Prevaricato</v>
          </cell>
          <cell r="AW163">
            <v>3</v>
          </cell>
          <cell r="AX163">
            <v>3</v>
          </cell>
          <cell r="AY163">
            <v>3</v>
          </cell>
          <cell r="AZ163">
            <v>3</v>
          </cell>
          <cell r="BA163" t="str">
            <v>Gobernación departamental de Tolima</v>
          </cell>
          <cell r="BB163" t="str">
            <v xml:space="preserve">Gobernador </v>
          </cell>
          <cell r="BC163" t="str">
            <v>2003-2007</v>
          </cell>
          <cell r="BD163">
            <v>2003</v>
          </cell>
          <cell r="BE163">
            <v>2007</v>
          </cell>
          <cell r="BF163" t="str">
            <v>Rama Ejecutiva</v>
          </cell>
          <cell r="BG163" t="str">
            <v>Si</v>
          </cell>
          <cell r="BH163" t="str">
            <v>Partido Liberal Colombiano</v>
          </cell>
        </row>
        <row r="164">
          <cell r="A164">
            <v>67</v>
          </cell>
          <cell r="B164">
            <v>2</v>
          </cell>
          <cell r="C164">
            <v>1</v>
          </cell>
          <cell r="D164">
            <v>345</v>
          </cell>
          <cell r="E164">
            <v>838</v>
          </cell>
          <cell r="F164">
            <v>1</v>
          </cell>
          <cell r="G164" t="str">
            <v>2007, Tolima, Corrupción Administrativa, Irregularidades del Gobernador (2008-2011-2016-2019)</v>
          </cell>
          <cell r="H164" t="str">
            <v>A contratos necios, oídos sordos</v>
          </cell>
          <cell r="I164" t="str">
            <v>Gobernador del Tolima (2008-2011) involucrado en irregularidades de contratos para equipos escolares</v>
          </cell>
          <cell r="J164" t="str">
            <v>En 2007, La Gobernación del Tolima en manos de Fernando Osorio Cuenca (2004-2008) se vio involucrado en la firma de un contrato con la Secretaría Ejecutiva del Convenio Andrés Bello (SECAB) para la adquisición de equipos escolares, sillas e infraestructura tecnológica para la gobernación por un valor cercano a los 2 mil millones de pesos. En 2009 se presentaron denuncias ante la Fiscalía General de la Nación por el imcumplimiento del contrato e irregularidades en el lleno de requisitos para el mismo. Posteriormente con la llegada del Gobernador Oscar Barreto (2008-2011) , el convenio fue renovado a pesar de haber estado enterado de las irregularidades en este convenio. En marzo de 2017, la Fiscalía General de la Nación solicitó medida de aseguramiento en contra del mandatario argumentando el riesgo de obstruir su proceso con la justicia. En mayo del 2018 por vencimiento de términos, Fernando Osorio fue dejado en libertad.</v>
          </cell>
          <cell r="K164" t="str">
            <v>No</v>
          </cell>
          <cell r="L164" t="str">
            <v>TOLIMA</v>
          </cell>
          <cell r="M164">
            <v>1</v>
          </cell>
          <cell r="N164" t="str">
            <v>orden departamental</v>
          </cell>
          <cell r="O164" t="str">
            <v>Educación</v>
          </cell>
          <cell r="P164">
            <v>1</v>
          </cell>
          <cell r="Q164">
            <v>2007</v>
          </cell>
          <cell r="R164">
            <v>2017</v>
          </cell>
          <cell r="S164">
            <v>2000000000</v>
          </cell>
          <cell r="T164" t="str">
            <v xml:space="preserve">No Disponible </v>
          </cell>
          <cell r="U164" t="str">
            <v xml:space="preserve">No Disponible </v>
          </cell>
          <cell r="V164" t="str">
            <v>De 1001 a 5000 millones de pesos</v>
          </cell>
          <cell r="W164" t="str">
            <v>Derechos sociales, económicos y culturales</v>
          </cell>
          <cell r="X164" t="str">
            <v>Corrupción Administrativa</v>
          </cell>
          <cell r="Y164" t="str">
            <v>Pequeña corrupción</v>
          </cell>
          <cell r="Z164" t="str">
            <v>Contratación pública</v>
          </cell>
          <cell r="AA164" t="str">
            <v>informe II 2016-2018</v>
          </cell>
          <cell r="AB164" t="str">
            <v>Imputado</v>
          </cell>
          <cell r="AC164" t="str">
            <v>No Disponible</v>
          </cell>
          <cell r="AD164" t="str">
            <v>Penal</v>
          </cell>
          <cell r="AE164" t="str">
            <v>Formulación de imputación</v>
          </cell>
          <cell r="AF164" t="str">
            <v>Fiscalía General de la Nación</v>
          </cell>
          <cell r="AG164">
            <v>2017</v>
          </cell>
          <cell r="AH164">
            <v>10</v>
          </cell>
          <cell r="AI164">
            <v>67</v>
          </cell>
          <cell r="AJ164" t="str">
            <v>Oscar Barreto Quiroga</v>
          </cell>
          <cell r="AK164" t="str">
            <v>M</v>
          </cell>
          <cell r="AL164" t="str">
            <v>Actor involucrado</v>
          </cell>
          <cell r="AM164">
            <v>3</v>
          </cell>
          <cell r="AN164" t="str">
            <v>Autoridad electa por votación popular</v>
          </cell>
          <cell r="AO164" t="str">
            <v>Gobernador</v>
          </cell>
          <cell r="AP164">
            <v>3</v>
          </cell>
          <cell r="AQ164" t="str">
            <v>No Aplica</v>
          </cell>
          <cell r="AR164" t="str">
            <v>No Aplica</v>
          </cell>
          <cell r="AS164" t="str">
            <v>No Aplica</v>
          </cell>
          <cell r="AT164" t="str">
            <v xml:space="preserve">Celebración indebida de contratos </v>
          </cell>
          <cell r="AU164" t="str">
            <v>Peculado</v>
          </cell>
          <cell r="AV164" t="str">
            <v>Prevaricato</v>
          </cell>
          <cell r="AW164">
            <v>3</v>
          </cell>
          <cell r="AX164">
            <v>3</v>
          </cell>
          <cell r="AY164">
            <v>3</v>
          </cell>
          <cell r="AZ164">
            <v>3</v>
          </cell>
          <cell r="BA164" t="str">
            <v>Gobernación del Tolima</v>
          </cell>
          <cell r="BB164" t="str">
            <v xml:space="preserve">Gobernador </v>
          </cell>
          <cell r="BC164" t="str">
            <v>2016-2019</v>
          </cell>
          <cell r="BD164">
            <v>2016</v>
          </cell>
          <cell r="BE164">
            <v>2019</v>
          </cell>
          <cell r="BF164" t="str">
            <v>Rama Ejecutiva</v>
          </cell>
          <cell r="BG164" t="str">
            <v>Si</v>
          </cell>
          <cell r="BH164" t="str">
            <v>Partido Conservador Colombiano</v>
          </cell>
        </row>
        <row r="165">
          <cell r="A165">
            <v>215</v>
          </cell>
          <cell r="B165">
            <v>2</v>
          </cell>
          <cell r="C165">
            <v>1</v>
          </cell>
          <cell r="D165">
            <v>346</v>
          </cell>
          <cell r="E165">
            <v>2078</v>
          </cell>
          <cell r="F165">
            <v>1</v>
          </cell>
          <cell r="G165" t="str">
            <v>2011, Montería-Córdoba. Corrupción administrativa. Irregularidades remodelación coliseo "Happy Lora"</v>
          </cell>
          <cell r="H165" t="str">
            <v>De mejor alcalde a capturado por corrupción.</v>
          </cell>
          <cell r="I165" t="str">
            <v>Las irregularidades del "Happy Lora" que llevarón a la capptura del exalcalde (2012-2015)</v>
          </cell>
          <cell r="J165" t="str">
            <v>En 2011, cuando Carlos Eduardo Correa ejercía como alcalde (2012-2015), Montería fue elegida como sede de los Juegos Deportivos Nacionales del 2012. Uno de los principales escenarios era el Coliseo “Happy Lora”, por lo cual se firmó en 2011 un convenio interadministrativo entre la Gobernación de Córdoba y la alcaldía de Montería y otro en 2012 entre la alcaldía y el Fondo Mixto para la Promoción del Deporte y la Gestión Social por una inversión total de más de $12.000 millones de pesos. En los convenios quedó estipulado el mes de noviembre de 2012 como fecha límite de entrega de los escenarios, pero estos fueron entregados hasta el 2017 y en la ejecución de las mismas se presentaron sobrecostos que ocasionaron un detrimento al patrimonio del municipio. En investigaciones realizadas por la Fiscalía General de la Nación se determinó que los convenios presentaron una serie de irregularidades. Los hallazgos fiscales dieron cuenta de un faltante de más de $ 3.000 millones que no fueron soportados. En junio de 2017, por estos hechos, fueron capturados el exalcalde Carlos Correa, quien en el momento de la captura ejercía como Consejero Presidencial para las Regiones y el alcalde Marcos Daniel Pineda (2008-2011; 2016-2019). Para agosto de 2018 quedó fijada la audiencia de acusación contra los exalcaldes Correa y Pineda. A este proceso también están vinculados el director ejecutivo del Fondo Mixto para la Promoción del Deporte y la Gestión Social y dos funcionarios de la interventoría.</v>
          </cell>
          <cell r="K165" t="str">
            <v>No</v>
          </cell>
          <cell r="L165" t="str">
            <v>CORDOBA</v>
          </cell>
          <cell r="M165" t="str">
            <v>MONTERIA</v>
          </cell>
          <cell r="N165" t="str">
            <v>orden municipal</v>
          </cell>
          <cell r="O165" t="str">
            <v xml:space="preserve">Deporte y Cultura </v>
          </cell>
          <cell r="P165">
            <v>1</v>
          </cell>
          <cell r="Q165">
            <v>2011</v>
          </cell>
          <cell r="R165">
            <v>2018</v>
          </cell>
          <cell r="S165">
            <v>12000000</v>
          </cell>
          <cell r="T165">
            <v>3000000</v>
          </cell>
          <cell r="U165" t="str">
            <v xml:space="preserve">No Disponible </v>
          </cell>
          <cell r="V165" t="str">
            <v>Más de 10.000</v>
          </cell>
          <cell r="W165" t="str">
            <v>Derechos sociales, económicos y culturales</v>
          </cell>
          <cell r="X165" t="str">
            <v>Corrupción Administrativa</v>
          </cell>
          <cell r="Y165" t="str">
            <v>Pequeña corrupción</v>
          </cell>
          <cell r="Z165" t="str">
            <v>Provisión de bienes y servicios</v>
          </cell>
          <cell r="AA165" t="str">
            <v>informe II 2016-2018</v>
          </cell>
          <cell r="AB165" t="str">
            <v>Capturado</v>
          </cell>
          <cell r="AC165" t="str">
            <v>No Disponible</v>
          </cell>
          <cell r="AD165" t="str">
            <v>Penal</v>
          </cell>
          <cell r="AE165" t="str">
            <v>Orden de captura</v>
          </cell>
          <cell r="AF165" t="str">
            <v>Fiscalía General de la Nación</v>
          </cell>
          <cell r="AG165">
            <v>2017</v>
          </cell>
          <cell r="AH165">
            <v>6</v>
          </cell>
          <cell r="AI165">
            <v>215</v>
          </cell>
          <cell r="AJ165" t="str">
            <v>Carlos Eduardo Correa Escaf</v>
          </cell>
          <cell r="AK165" t="str">
            <v>M</v>
          </cell>
          <cell r="AL165" t="str">
            <v>Actor involucrado</v>
          </cell>
          <cell r="AM165">
            <v>3</v>
          </cell>
          <cell r="AN165" t="str">
            <v>Autoridad electa por votación popular</v>
          </cell>
          <cell r="AO165" t="str">
            <v>Alcalde</v>
          </cell>
          <cell r="AP165">
            <v>3</v>
          </cell>
          <cell r="AQ165" t="str">
            <v>No Aplica</v>
          </cell>
          <cell r="AR165" t="str">
            <v>No Aplica</v>
          </cell>
          <cell r="AS165" t="str">
            <v>No Aplica</v>
          </cell>
          <cell r="AT165" t="str">
            <v xml:space="preserve">Celebración indebida de contratos </v>
          </cell>
          <cell r="AU165" t="str">
            <v>Falsedad en documento público</v>
          </cell>
          <cell r="AV165" t="str">
            <v>Peculado</v>
          </cell>
          <cell r="AW165" t="str">
            <v>Prevaricato</v>
          </cell>
          <cell r="AX165">
            <v>3</v>
          </cell>
          <cell r="AY165">
            <v>3</v>
          </cell>
          <cell r="AZ165">
            <v>3</v>
          </cell>
          <cell r="BA165" t="str">
            <v>Alcaldía Municipal de Montería</v>
          </cell>
          <cell r="BB165" t="str">
            <v xml:space="preserve">Alcalde </v>
          </cell>
          <cell r="BC165" t="str">
            <v>2012-2015</v>
          </cell>
          <cell r="BD165">
            <v>2012</v>
          </cell>
          <cell r="BE165">
            <v>2015</v>
          </cell>
          <cell r="BF165" t="str">
            <v>Rama Ejecutiva</v>
          </cell>
          <cell r="BG165" t="str">
            <v>Si</v>
          </cell>
          <cell r="BH165" t="str">
            <v>Partido Conservador Colombiano</v>
          </cell>
        </row>
        <row r="166">
          <cell r="A166">
            <v>216</v>
          </cell>
          <cell r="C166">
            <v>2</v>
          </cell>
          <cell r="D166">
            <v>346</v>
          </cell>
          <cell r="E166">
            <v>2079</v>
          </cell>
          <cell r="F166">
            <v>1</v>
          </cell>
          <cell r="G166">
            <v>1</v>
          </cell>
          <cell r="H166">
            <v>1</v>
          </cell>
          <cell r="I166">
            <v>1</v>
          </cell>
          <cell r="J166">
            <v>1</v>
          </cell>
          <cell r="K166">
            <v>1</v>
          </cell>
          <cell r="L166">
            <v>1</v>
          </cell>
          <cell r="M166">
            <v>1</v>
          </cell>
          <cell r="N166">
            <v>1</v>
          </cell>
          <cell r="O166">
            <v>1</v>
          </cell>
          <cell r="P166">
            <v>1</v>
          </cell>
          <cell r="Q166">
            <v>2011</v>
          </cell>
          <cell r="R166">
            <v>2011</v>
          </cell>
          <cell r="S166">
            <v>2011</v>
          </cell>
          <cell r="T166">
            <v>2011</v>
          </cell>
          <cell r="U166">
            <v>2011</v>
          </cell>
          <cell r="V166">
            <v>2011</v>
          </cell>
          <cell r="W166">
            <v>2011</v>
          </cell>
          <cell r="X166">
            <v>2011</v>
          </cell>
          <cell r="Y166">
            <v>2011</v>
          </cell>
          <cell r="Z166">
            <v>2011</v>
          </cell>
          <cell r="AA166">
            <v>2011</v>
          </cell>
          <cell r="AB166" t="str">
            <v>Capturado</v>
          </cell>
          <cell r="AC166" t="str">
            <v>No Disponible</v>
          </cell>
          <cell r="AD166" t="str">
            <v>Penal</v>
          </cell>
          <cell r="AE166" t="str">
            <v>Orden de captura</v>
          </cell>
          <cell r="AF166" t="str">
            <v>Fiscalía General de la Nación</v>
          </cell>
          <cell r="AG166">
            <v>2017</v>
          </cell>
          <cell r="AH166">
            <v>6</v>
          </cell>
          <cell r="AI166">
            <v>216</v>
          </cell>
          <cell r="AJ166" t="str">
            <v>Marcos Daniel Pineda García</v>
          </cell>
          <cell r="AK166" t="str">
            <v>M</v>
          </cell>
          <cell r="AL166" t="str">
            <v>Actor involucrado</v>
          </cell>
          <cell r="AM166">
            <v>3</v>
          </cell>
          <cell r="AN166" t="str">
            <v>Autoridad electa por votación popular</v>
          </cell>
          <cell r="AO166" t="str">
            <v>Alcalde</v>
          </cell>
          <cell r="AP166">
            <v>3</v>
          </cell>
          <cell r="AQ166" t="str">
            <v>No Aplica</v>
          </cell>
          <cell r="AR166" t="str">
            <v>No Aplica</v>
          </cell>
          <cell r="AS166" t="str">
            <v>No Aplica</v>
          </cell>
          <cell r="AT166" t="str">
            <v xml:space="preserve">Celebración indebida de contratos </v>
          </cell>
          <cell r="AU166" t="str">
            <v>Falsedad en documento público</v>
          </cell>
          <cell r="AV166" t="str">
            <v>Peculado</v>
          </cell>
          <cell r="AW166" t="str">
            <v>Prevaricato</v>
          </cell>
          <cell r="AX166">
            <v>3</v>
          </cell>
          <cell r="AY166">
            <v>3</v>
          </cell>
          <cell r="AZ166">
            <v>3</v>
          </cell>
          <cell r="BA166" t="str">
            <v>Alcaldía Municipal de Montería</v>
          </cell>
          <cell r="BB166" t="str">
            <v xml:space="preserve">Alcalde </v>
          </cell>
          <cell r="BC166" t="str">
            <v>2016-2019</v>
          </cell>
          <cell r="BD166">
            <v>2016</v>
          </cell>
          <cell r="BE166">
            <v>2019</v>
          </cell>
          <cell r="BF166" t="str">
            <v>Rama Ejecutiva</v>
          </cell>
          <cell r="BG166" t="str">
            <v>Si</v>
          </cell>
          <cell r="BH166" t="str">
            <v>Otro</v>
          </cell>
        </row>
        <row r="167">
          <cell r="A167">
            <v>315</v>
          </cell>
          <cell r="B167">
            <v>1</v>
          </cell>
          <cell r="C167">
            <v>1</v>
          </cell>
          <cell r="D167">
            <v>347</v>
          </cell>
          <cell r="E167">
            <v>2336</v>
          </cell>
          <cell r="F167">
            <v>1</v>
          </cell>
          <cell r="G167" t="str">
            <v>2012, Santa Fe de Antioquia- Antioquia, Corrupción Administrativa, Alcalde involucrado en detrimento patrimonial.</v>
          </cell>
          <cell r="H167" t="str">
            <v>Valores mágicos, que suben y bajan.</v>
          </cell>
          <cell r="I167" t="str">
            <v>Alcalde de Santa Fé de Antioquia (2012-2015) a responder por compra de predio y el valor de este.</v>
          </cell>
          <cell r="J167" t="str">
            <v>En 2012, el alcalde de Santa Fé de Antioquia Frey León Rodríguez (2012-2015) firmó un contrato para la compra de un predio por valor cercano a los $1500 millones de pesos, para la construcción de un parqueadero . Las investigaciones realizadas por el Instituto Geográfico Agustín Codazzi demostraban que el avalúo real del predio en ese año era de alrededor de $760 millones de pesos. Varios meses después, y por solicitud de la Procuraduría Provincial de Santafé de Antioquia, se obtuvo un nuevo avalúo por parte del IGAC, donde se estableció que el precio real del predio era de $ 727 millones de pesos. En consecuencia, se determinó que hubo un detrimento patrimonial superior a los $ 681 millones . En febrero de 2017 fue formulado pliego de cargos en contra del alcalde, por los delitos de celebración indebida de contratos sin el cumplimiento de los requisitos legales y prevaricato por acción en consecuencia fue capturado por la Fiscalía General de la Nación y enviado a prisión domiciliaria.</v>
          </cell>
          <cell r="K167" t="str">
            <v>No</v>
          </cell>
          <cell r="L167" t="str">
            <v>ANTIOQUIA</v>
          </cell>
          <cell r="M167" t="str">
            <v>SANTA FE DE ANTIOQUIA</v>
          </cell>
          <cell r="N167" t="str">
            <v>orden municipal</v>
          </cell>
          <cell r="O167" t="str">
            <v xml:space="preserve">Infraestructura y Transporte </v>
          </cell>
          <cell r="P167">
            <v>1</v>
          </cell>
          <cell r="Q167">
            <v>2012</v>
          </cell>
          <cell r="R167">
            <v>2017</v>
          </cell>
          <cell r="S167">
            <v>1500000000</v>
          </cell>
          <cell r="T167">
            <v>681000000</v>
          </cell>
          <cell r="U167" t="str">
            <v xml:space="preserve">No Disponible </v>
          </cell>
          <cell r="V167" t="str">
            <v>De 1001 a 5000 millones de pesos</v>
          </cell>
          <cell r="W167" t="str">
            <v>Derechos fundamentales, civiles y políticos</v>
          </cell>
          <cell r="X167" t="str">
            <v>Corrupción Administrativa</v>
          </cell>
          <cell r="Y167" t="str">
            <v>Pequeña corrupción</v>
          </cell>
          <cell r="Z167" t="str">
            <v>Función de Planeación</v>
          </cell>
          <cell r="AA167" t="str">
            <v>informe II 2016-2018</v>
          </cell>
          <cell r="AB167" t="str">
            <v>Capturado</v>
          </cell>
          <cell r="AC167" t="str">
            <v>Detención domiciliaria</v>
          </cell>
          <cell r="AD167" t="str">
            <v>Penal</v>
          </cell>
          <cell r="AE167" t="str">
            <v>Formulación de imputación</v>
          </cell>
          <cell r="AF167" t="str">
            <v>Fiscalía General de la Nación</v>
          </cell>
          <cell r="AG167">
            <v>2017</v>
          </cell>
          <cell r="AH167">
            <v>5</v>
          </cell>
          <cell r="AI167">
            <v>315</v>
          </cell>
          <cell r="AJ167" t="str">
            <v>Frey León Rodríguez</v>
          </cell>
          <cell r="AK167" t="str">
            <v>M</v>
          </cell>
          <cell r="AL167" t="str">
            <v>Actor involucrado</v>
          </cell>
          <cell r="AM167">
            <v>3</v>
          </cell>
          <cell r="AN167" t="str">
            <v>Autoridad electa por votación popular</v>
          </cell>
          <cell r="AO167" t="str">
            <v>Alcalde</v>
          </cell>
          <cell r="AP167">
            <v>3</v>
          </cell>
          <cell r="AQ167" t="str">
            <v>No Aplica</v>
          </cell>
          <cell r="AR167" t="str">
            <v>No Aplica</v>
          </cell>
          <cell r="AS167" t="str">
            <v>No Aplica</v>
          </cell>
          <cell r="AT167" t="str">
            <v xml:space="preserve">Celebración indebida de contratos </v>
          </cell>
          <cell r="AU167" t="str">
            <v>Peculado</v>
          </cell>
          <cell r="AV167" t="str">
            <v>Prevaricato</v>
          </cell>
          <cell r="AW167">
            <v>3</v>
          </cell>
          <cell r="AX167">
            <v>3</v>
          </cell>
          <cell r="AY167">
            <v>3</v>
          </cell>
          <cell r="AZ167">
            <v>3</v>
          </cell>
          <cell r="BA167" t="str">
            <v>Alcaldia Municipal de Santa Fe De Antioquia - Antioquia</v>
          </cell>
          <cell r="BB167" t="str">
            <v xml:space="preserve">Alcalde </v>
          </cell>
          <cell r="BC167" t="str">
            <v>2012-2015</v>
          </cell>
          <cell r="BD167">
            <v>2012</v>
          </cell>
          <cell r="BE167">
            <v>2015</v>
          </cell>
          <cell r="BF167" t="str">
            <v>Rama Ejecutiva</v>
          </cell>
          <cell r="BG167" t="str">
            <v>Si</v>
          </cell>
          <cell r="BH167" t="str">
            <v>Partido de la U</v>
          </cell>
        </row>
        <row r="168">
          <cell r="A168">
            <v>679</v>
          </cell>
          <cell r="B168">
            <v>8</v>
          </cell>
          <cell r="C168">
            <v>1</v>
          </cell>
          <cell r="D168">
            <v>348</v>
          </cell>
          <cell r="E168">
            <v>2030</v>
          </cell>
          <cell r="F168">
            <v>1</v>
          </cell>
          <cell r="G168" t="str">
            <v>2015-2018 Bogotá, Cundinamarca, Corrupción Administrativa , Investigaciones alcaldes locales</v>
          </cell>
          <cell r="H168" t="str">
            <v>Jugaron de locales y perdieron el partido</v>
          </cell>
          <cell r="I168" t="str">
            <v>Alcaldes locales de Bogotá involucrados en irregularidades con procesos de contratación pública</v>
          </cell>
          <cell r="J168" t="str">
            <v>En 2017 la Personería de Bogotá inició investigaciones contra los alcaldes de varias localidades de Bogotá por irregularidades en contratos, la mayoría durante la administración de Gustavo Petro (2012-2015) . Los mandatarios de Bosa, Puente Aranda, Fontibón, Usaquén, Barrios Unidos, La Candelaria, Santa fé y Kennedy revelaron todo una serie de falencias en los procesos de contratación pública en Bogotá en los cuales se pusieron en riesgo grandes cantidades de recursos públicos. A continuación se describen las irregularidades más notorias de algunos mandatarios y sus procesos judiciales: 1. Alcaldesa de Fontibón /Johanna Paola Bocanegra : cometió irregularidades en un contrato con Fonade para la intervención de la malla vial en 2016. En diciembre de 2017 la Personería de Bogotá formuló pliego de cargos por los hechos. 2. Alcaldesa de Puente Aranda /Lady Alejandra Castillo Benavides : involucrada en irregularidades en contratos ara el mantenimiento y rehabilitación de vías; para la adecuación de la sede de la Alcaldía; y para el mantenimiento y recuperación de parques de la localidad. En noviembre de 2017 la Personería de Bogotá formuló pliego de cargos por los hechos 3. Alcalde de Bosa/ Freddy Alexander Martínez Guzmán: habría vulnerado el principio de transparencia y selección objetiva de la contratación estatal, además de impedir la escogencia de la oferta más favorable para la entidad en un contrato de obra. En noviembre de 2017 la Personería de Bogotá formuló pliego de cargos por los hechos 4. Alcaldesa de Usaquén /Julieta Naranjo Luján : Condenada penalmente en 2017 por irregularidades en un convenio suscrito con una fundación para realizar actividades pedagógicas de protección ambiental. Fue destituida e inhabilitada en 2016 por 12 años para ejercer cargos públicos. 5. Alcalde Barrios Unidos/ Zico Antonio Suarez : involucrado en un contrato de mantenimiento de la malla vial en el que habría limitado la participación de otros oferentes en la licitación. En 2017 se formularon cargos contra el alcalde local. 6. Alcalde La Candelaria / Manuel Augusto Calderón: Involucrado en irregularidades del funcionamiento de parqueaderos en La Candelaria. En noviembre de 2017 la Personería de Bogotá formuló pliego de cargos por los hechos. 7. Alcalde de Santa Fé/ Gustavo Alonso Niño: cuestionado por anomalías en un proceso de licitación pública de mantenimiento de la malla vial. En noviembre de 2017 la Personería de Bogotá formuló pliego de cargos por los hechos. 8. Alcalde de Kennedy/ Henry Moreno Torres: realizó convenios de asociación por más de 150 millones de pesos dentro de los cuales se habrían presentado inconsistencias. En 2017 fue capturado por los hechos e imputados los delitos de contrato sin cumplimiento de requisitos legales y peculado por apropiación.</v>
          </cell>
          <cell r="K168" t="str">
            <v>No</v>
          </cell>
          <cell r="L168" t="str">
            <v>BOGOTÁ, DISTRITO CAPITAL</v>
          </cell>
          <cell r="M168" t="str">
            <v>BOGOTÁ, DISTRITO CAPITAL</v>
          </cell>
          <cell r="N168" t="str">
            <v>orden municipal</v>
          </cell>
          <cell r="O168" t="str">
            <v xml:space="preserve">Infraestructura y Transporte </v>
          </cell>
          <cell r="P168">
            <v>1</v>
          </cell>
          <cell r="Q168">
            <v>2015</v>
          </cell>
          <cell r="R168">
            <v>2018</v>
          </cell>
          <cell r="S168">
            <v>126000000000</v>
          </cell>
          <cell r="T168" t="str">
            <v xml:space="preserve">No Disponible </v>
          </cell>
          <cell r="U168" t="str">
            <v xml:space="preserve">No Disponible </v>
          </cell>
          <cell r="V168" t="str">
            <v>Más de 10.000</v>
          </cell>
          <cell r="W168" t="str">
            <v>Derechos fundamentales, civiles y políticos</v>
          </cell>
          <cell r="X168" t="str">
            <v>Corrupción Administrativa</v>
          </cell>
          <cell r="Y168" t="str">
            <v>Pequeña corrupción</v>
          </cell>
          <cell r="Z168" t="str">
            <v>Contratación pública</v>
          </cell>
          <cell r="AA168" t="str">
            <v>informe II 2016-2018</v>
          </cell>
          <cell r="AB168" t="str">
            <v>Imputado</v>
          </cell>
          <cell r="AC168" t="str">
            <v>No Disponible</v>
          </cell>
          <cell r="AD168" t="str">
            <v>Disciplinaria</v>
          </cell>
          <cell r="AE168" t="str">
            <v>Formulación de pliego de cargos</v>
          </cell>
          <cell r="AF168" t="str">
            <v>Personería de Bogotá</v>
          </cell>
          <cell r="AG168">
            <v>2017</v>
          </cell>
          <cell r="AH168">
            <v>2</v>
          </cell>
          <cell r="AI168">
            <v>679</v>
          </cell>
          <cell r="AJ168" t="str">
            <v>Freddy Alexander Martínez Guzmán</v>
          </cell>
          <cell r="AK168" t="str">
            <v>M</v>
          </cell>
          <cell r="AL168" t="str">
            <v>Actor involucrado</v>
          </cell>
          <cell r="AM168">
            <v>3</v>
          </cell>
          <cell r="AN168" t="str">
            <v>Servidores públicos</v>
          </cell>
          <cell r="AO168" t="str">
            <v>Alcalde</v>
          </cell>
          <cell r="AP168">
            <v>3</v>
          </cell>
          <cell r="AQ168" t="str">
            <v>No Aplica</v>
          </cell>
          <cell r="AR168" t="str">
            <v>No Aplica</v>
          </cell>
          <cell r="AS168" t="str">
            <v>No Aplica</v>
          </cell>
          <cell r="AT168" t="str">
            <v xml:space="preserve">Celebración indebida de contratos </v>
          </cell>
          <cell r="AU168" t="str">
            <v>Otros</v>
          </cell>
          <cell r="AV168">
            <v>3</v>
          </cell>
          <cell r="AW168">
            <v>3</v>
          </cell>
          <cell r="AX168">
            <v>3</v>
          </cell>
          <cell r="AY168">
            <v>3</v>
          </cell>
          <cell r="AZ168">
            <v>3</v>
          </cell>
          <cell r="BA168" t="str">
            <v>Alcaldía Local de Bosa-Bogotá</v>
          </cell>
          <cell r="BB168" t="str">
            <v xml:space="preserve">Alcalde  </v>
          </cell>
          <cell r="BC168" t="str">
            <v>2016-2019</v>
          </cell>
          <cell r="BD168">
            <v>2016</v>
          </cell>
          <cell r="BE168">
            <v>2019</v>
          </cell>
          <cell r="BF168" t="str">
            <v>Rama Ejecutiva</v>
          </cell>
          <cell r="BG168" t="str">
            <v>No</v>
          </cell>
          <cell r="BH168" t="str">
            <v>No Disponible</v>
          </cell>
        </row>
        <row r="169">
          <cell r="A169">
            <v>680</v>
          </cell>
          <cell r="C169">
            <v>8</v>
          </cell>
          <cell r="D169">
            <v>348</v>
          </cell>
          <cell r="E169">
            <v>2034</v>
          </cell>
          <cell r="F169">
            <v>1</v>
          </cell>
          <cell r="G169">
            <v>1</v>
          </cell>
          <cell r="H169">
            <v>1</v>
          </cell>
          <cell r="I169">
            <v>1</v>
          </cell>
          <cell r="J169">
            <v>1</v>
          </cell>
          <cell r="K169">
            <v>1</v>
          </cell>
          <cell r="L169">
            <v>1</v>
          </cell>
          <cell r="M169">
            <v>1</v>
          </cell>
          <cell r="N169">
            <v>1</v>
          </cell>
          <cell r="O169">
            <v>1</v>
          </cell>
          <cell r="P169">
            <v>1</v>
          </cell>
          <cell r="Q169">
            <v>2015</v>
          </cell>
          <cell r="R169">
            <v>2015</v>
          </cell>
          <cell r="S169">
            <v>2015</v>
          </cell>
          <cell r="T169">
            <v>2015</v>
          </cell>
          <cell r="U169">
            <v>2015</v>
          </cell>
          <cell r="V169">
            <v>2015</v>
          </cell>
          <cell r="W169">
            <v>2015</v>
          </cell>
          <cell r="X169">
            <v>2015</v>
          </cell>
          <cell r="Y169">
            <v>2015</v>
          </cell>
          <cell r="Z169">
            <v>2015</v>
          </cell>
          <cell r="AA169">
            <v>2015</v>
          </cell>
          <cell r="AB169" t="str">
            <v>Imputado</v>
          </cell>
          <cell r="AC169" t="str">
            <v>No Disponible</v>
          </cell>
          <cell r="AD169" t="str">
            <v>Disciplinaria</v>
          </cell>
          <cell r="AE169" t="str">
            <v>Formulación de pliego de cargos</v>
          </cell>
          <cell r="AF169" t="str">
            <v>Personería de Bogotá</v>
          </cell>
          <cell r="AG169">
            <v>2017</v>
          </cell>
          <cell r="AH169">
            <v>2</v>
          </cell>
          <cell r="AI169">
            <v>680</v>
          </cell>
          <cell r="AJ169" t="str">
            <v>Gustavo Alonso Niño</v>
          </cell>
          <cell r="AK169" t="str">
            <v>M</v>
          </cell>
          <cell r="AL169" t="str">
            <v>Actor involucrado</v>
          </cell>
          <cell r="AM169">
            <v>3</v>
          </cell>
          <cell r="AN169" t="str">
            <v>Servidores públicos</v>
          </cell>
          <cell r="AO169" t="str">
            <v>Alcalde</v>
          </cell>
          <cell r="AP169">
            <v>3</v>
          </cell>
          <cell r="AQ169" t="str">
            <v>No Aplica</v>
          </cell>
          <cell r="AR169" t="str">
            <v>No Aplica</v>
          </cell>
          <cell r="AS169" t="str">
            <v>No Aplica</v>
          </cell>
          <cell r="AT169" t="str">
            <v xml:space="preserve">Celebración indebida de contratos </v>
          </cell>
          <cell r="AU169" t="str">
            <v>Otros</v>
          </cell>
          <cell r="AV169">
            <v>3</v>
          </cell>
          <cell r="AW169">
            <v>3</v>
          </cell>
          <cell r="AX169">
            <v>3</v>
          </cell>
          <cell r="AY169">
            <v>3</v>
          </cell>
          <cell r="AZ169">
            <v>3</v>
          </cell>
          <cell r="BA169" t="str">
            <v>Alcaldía Local de Santa Fé</v>
          </cell>
          <cell r="BB169" t="str">
            <v xml:space="preserve">Alcalde </v>
          </cell>
          <cell r="BC169" t="str">
            <v>2016-2019</v>
          </cell>
          <cell r="BD169">
            <v>2016</v>
          </cell>
          <cell r="BE169">
            <v>2019</v>
          </cell>
          <cell r="BF169" t="str">
            <v>Rama Ejecutiva</v>
          </cell>
          <cell r="BG169" t="str">
            <v>Si</v>
          </cell>
          <cell r="BH169" t="str">
            <v>No Disponible</v>
          </cell>
        </row>
        <row r="170">
          <cell r="A170">
            <v>681</v>
          </cell>
          <cell r="C170">
            <v>3</v>
          </cell>
          <cell r="D170">
            <v>348</v>
          </cell>
          <cell r="E170">
            <v>2035</v>
          </cell>
          <cell r="F170">
            <v>1</v>
          </cell>
          <cell r="G170">
            <v>1</v>
          </cell>
          <cell r="H170">
            <v>1</v>
          </cell>
          <cell r="I170">
            <v>1</v>
          </cell>
          <cell r="J170">
            <v>1</v>
          </cell>
          <cell r="K170">
            <v>1</v>
          </cell>
          <cell r="L170">
            <v>1</v>
          </cell>
          <cell r="M170">
            <v>1</v>
          </cell>
          <cell r="N170">
            <v>1</v>
          </cell>
          <cell r="O170">
            <v>1</v>
          </cell>
          <cell r="P170">
            <v>1</v>
          </cell>
          <cell r="Q170">
            <v>2015</v>
          </cell>
          <cell r="R170">
            <v>2015</v>
          </cell>
          <cell r="S170">
            <v>2015</v>
          </cell>
          <cell r="T170">
            <v>2015</v>
          </cell>
          <cell r="U170">
            <v>2015</v>
          </cell>
          <cell r="V170">
            <v>2015</v>
          </cell>
          <cell r="W170">
            <v>2015</v>
          </cell>
          <cell r="X170">
            <v>2015</v>
          </cell>
          <cell r="Y170">
            <v>2015</v>
          </cell>
          <cell r="Z170">
            <v>2015</v>
          </cell>
          <cell r="AA170">
            <v>2015</v>
          </cell>
          <cell r="AB170" t="str">
            <v>Imputado</v>
          </cell>
          <cell r="AC170" t="str">
            <v>No Disponible</v>
          </cell>
          <cell r="AD170" t="str">
            <v>Penal</v>
          </cell>
          <cell r="AE170" t="str">
            <v>Formulación de imputación</v>
          </cell>
          <cell r="AF170" t="str">
            <v>Fiscalía General de la Nación</v>
          </cell>
          <cell r="AG170">
            <v>2017</v>
          </cell>
          <cell r="AH170">
            <v>2</v>
          </cell>
          <cell r="AI170">
            <v>681</v>
          </cell>
          <cell r="AJ170" t="str">
            <v>Henry Moreno Torres</v>
          </cell>
          <cell r="AK170" t="str">
            <v>M</v>
          </cell>
          <cell r="AL170" t="str">
            <v>Actor involucrado</v>
          </cell>
          <cell r="AM170">
            <v>3</v>
          </cell>
          <cell r="AN170" t="str">
            <v>Servidores públicos</v>
          </cell>
          <cell r="AO170" t="str">
            <v>Alcalde</v>
          </cell>
          <cell r="AP170">
            <v>3</v>
          </cell>
          <cell r="AQ170" t="str">
            <v>No Aplica</v>
          </cell>
          <cell r="AR170" t="str">
            <v>No Aplica</v>
          </cell>
          <cell r="AS170" t="str">
            <v>No Aplica</v>
          </cell>
          <cell r="AT170" t="str">
            <v xml:space="preserve">Celebración indebida de contratos </v>
          </cell>
          <cell r="AU170" t="str">
            <v>Otros</v>
          </cell>
          <cell r="AV170">
            <v>3</v>
          </cell>
          <cell r="AW170">
            <v>3</v>
          </cell>
          <cell r="AX170">
            <v>3</v>
          </cell>
          <cell r="AY170">
            <v>3</v>
          </cell>
          <cell r="AZ170">
            <v>3</v>
          </cell>
          <cell r="BA170" t="str">
            <v>Alcaldía Local de Kennedy-Bogotá</v>
          </cell>
          <cell r="BB170" t="str">
            <v xml:space="preserve">Alcalde </v>
          </cell>
          <cell r="BC170" t="str">
            <v>2012-2015</v>
          </cell>
          <cell r="BD170">
            <v>2012</v>
          </cell>
          <cell r="BE170">
            <v>2015</v>
          </cell>
          <cell r="BF170" t="str">
            <v>Rama Ejecutiva</v>
          </cell>
          <cell r="BG170" t="str">
            <v>No</v>
          </cell>
          <cell r="BH170" t="str">
            <v>No Disponible</v>
          </cell>
        </row>
        <row r="171">
          <cell r="A171">
            <v>682</v>
          </cell>
          <cell r="C171">
            <v>5</v>
          </cell>
          <cell r="D171">
            <v>348</v>
          </cell>
          <cell r="E171">
            <v>2028</v>
          </cell>
          <cell r="F171">
            <v>1</v>
          </cell>
          <cell r="G171">
            <v>1</v>
          </cell>
          <cell r="H171">
            <v>1</v>
          </cell>
          <cell r="I171">
            <v>1</v>
          </cell>
          <cell r="J171">
            <v>1</v>
          </cell>
          <cell r="K171">
            <v>1</v>
          </cell>
          <cell r="L171">
            <v>1</v>
          </cell>
          <cell r="M171">
            <v>1</v>
          </cell>
          <cell r="N171">
            <v>1</v>
          </cell>
          <cell r="O171">
            <v>1</v>
          </cell>
          <cell r="P171">
            <v>1</v>
          </cell>
          <cell r="Q171">
            <v>2015</v>
          </cell>
          <cell r="R171">
            <v>2015</v>
          </cell>
          <cell r="S171">
            <v>2015</v>
          </cell>
          <cell r="T171">
            <v>2015</v>
          </cell>
          <cell r="U171">
            <v>2015</v>
          </cell>
          <cell r="V171">
            <v>2015</v>
          </cell>
          <cell r="W171">
            <v>2015</v>
          </cell>
          <cell r="X171">
            <v>2015</v>
          </cell>
          <cell r="Y171">
            <v>2015</v>
          </cell>
          <cell r="Z171">
            <v>2015</v>
          </cell>
          <cell r="AA171">
            <v>2015</v>
          </cell>
          <cell r="AB171" t="str">
            <v>Imputado</v>
          </cell>
          <cell r="AC171" t="str">
            <v>No Disponible</v>
          </cell>
          <cell r="AD171" t="str">
            <v>Disciplinaria</v>
          </cell>
          <cell r="AE171" t="str">
            <v>Formulación de pliego de cargos</v>
          </cell>
          <cell r="AF171" t="str">
            <v>Personería de Bogotá</v>
          </cell>
          <cell r="AG171">
            <v>2017</v>
          </cell>
          <cell r="AH171">
            <v>2</v>
          </cell>
          <cell r="AI171">
            <v>682</v>
          </cell>
          <cell r="AJ171" t="str">
            <v>Johanna Paola Bocanegra</v>
          </cell>
          <cell r="AK171" t="str">
            <v>F</v>
          </cell>
          <cell r="AL171" t="str">
            <v>Actor involucrado</v>
          </cell>
          <cell r="AM171">
            <v>3</v>
          </cell>
          <cell r="AN171" t="str">
            <v>Servidores públicos</v>
          </cell>
          <cell r="AO171" t="str">
            <v>Alcalde</v>
          </cell>
          <cell r="AP171">
            <v>3</v>
          </cell>
          <cell r="AQ171" t="str">
            <v>No Aplica</v>
          </cell>
          <cell r="AR171" t="str">
            <v>No Aplica</v>
          </cell>
          <cell r="AS171" t="str">
            <v>No Aplica</v>
          </cell>
          <cell r="AT171" t="str">
            <v xml:space="preserve">Celebración indebida de contratos </v>
          </cell>
          <cell r="AU171" t="str">
            <v>Otros</v>
          </cell>
          <cell r="AV171">
            <v>3</v>
          </cell>
          <cell r="AW171">
            <v>3</v>
          </cell>
          <cell r="AX171">
            <v>3</v>
          </cell>
          <cell r="AY171">
            <v>3</v>
          </cell>
          <cell r="AZ171">
            <v>3</v>
          </cell>
          <cell r="BA171" t="str">
            <v>Alcaldía Local de Fontibón</v>
          </cell>
          <cell r="BB171" t="str">
            <v>Alcalde</v>
          </cell>
          <cell r="BC171" t="str">
            <v>2016-2019</v>
          </cell>
          <cell r="BD171">
            <v>2016</v>
          </cell>
          <cell r="BE171">
            <v>2019</v>
          </cell>
          <cell r="BF171" t="str">
            <v>Rama Ejecutiva</v>
          </cell>
          <cell r="BG171" t="str">
            <v>No</v>
          </cell>
          <cell r="BH171" t="str">
            <v>No Disponible</v>
          </cell>
        </row>
        <row r="172">
          <cell r="A172">
            <v>683</v>
          </cell>
          <cell r="C172">
            <v>4</v>
          </cell>
          <cell r="D172">
            <v>348</v>
          </cell>
          <cell r="E172">
            <v>2031</v>
          </cell>
          <cell r="F172">
            <v>1</v>
          </cell>
          <cell r="G172">
            <v>1</v>
          </cell>
          <cell r="H172">
            <v>1</v>
          </cell>
          <cell r="I172">
            <v>1</v>
          </cell>
          <cell r="J172">
            <v>1</v>
          </cell>
          <cell r="K172">
            <v>1</v>
          </cell>
          <cell r="L172">
            <v>1</v>
          </cell>
          <cell r="M172">
            <v>1</v>
          </cell>
          <cell r="N172">
            <v>1</v>
          </cell>
          <cell r="O172">
            <v>1</v>
          </cell>
          <cell r="P172">
            <v>1</v>
          </cell>
          <cell r="Q172">
            <v>2015</v>
          </cell>
          <cell r="R172">
            <v>2015</v>
          </cell>
          <cell r="S172">
            <v>2015</v>
          </cell>
          <cell r="T172">
            <v>2015</v>
          </cell>
          <cell r="U172">
            <v>2015</v>
          </cell>
          <cell r="V172">
            <v>2015</v>
          </cell>
          <cell r="W172">
            <v>2015</v>
          </cell>
          <cell r="X172">
            <v>2015</v>
          </cell>
          <cell r="Y172">
            <v>2015</v>
          </cell>
          <cell r="Z172">
            <v>2015</v>
          </cell>
          <cell r="AA172">
            <v>2015</v>
          </cell>
          <cell r="AB172" t="str">
            <v>Condenado penalmente</v>
          </cell>
          <cell r="AC172" t="str">
            <v xml:space="preserve">5 años y 8 meses de cárcel </v>
          </cell>
          <cell r="AD172" t="str">
            <v>Penal</v>
          </cell>
          <cell r="AE172" t="str">
            <v>Fallo: culpable</v>
          </cell>
          <cell r="AF172" t="str">
            <v>Fiscalía General de la Nación</v>
          </cell>
          <cell r="AG172">
            <v>2017</v>
          </cell>
          <cell r="AH172">
            <v>2</v>
          </cell>
          <cell r="AI172">
            <v>683</v>
          </cell>
          <cell r="AJ172" t="str">
            <v>Julieta Naranjo Luján</v>
          </cell>
          <cell r="AK172" t="str">
            <v>F</v>
          </cell>
          <cell r="AL172" t="str">
            <v>Actor involucrado</v>
          </cell>
          <cell r="AM172">
            <v>3</v>
          </cell>
          <cell r="AN172" t="str">
            <v>Servidores públicos</v>
          </cell>
          <cell r="AO172" t="str">
            <v>Alcalde</v>
          </cell>
          <cell r="AP172">
            <v>3</v>
          </cell>
          <cell r="AQ172" t="str">
            <v>No Aplica</v>
          </cell>
          <cell r="AR172" t="str">
            <v>No Aplica</v>
          </cell>
          <cell r="AS172" t="str">
            <v>No Aplica</v>
          </cell>
          <cell r="AT172" t="str">
            <v xml:space="preserve">Celebración indebida de contratos </v>
          </cell>
          <cell r="AU172" t="str">
            <v>Otros</v>
          </cell>
          <cell r="AV172">
            <v>3</v>
          </cell>
          <cell r="AW172">
            <v>3</v>
          </cell>
          <cell r="AX172">
            <v>3</v>
          </cell>
          <cell r="AY172">
            <v>3</v>
          </cell>
          <cell r="AZ172">
            <v>3</v>
          </cell>
          <cell r="BA172" t="str">
            <v>Alcaldía Local de Usaquén-Bogotá</v>
          </cell>
          <cell r="BB172" t="str">
            <v xml:space="preserve">Alcalde </v>
          </cell>
          <cell r="BC172" t="str">
            <v>2016-2019</v>
          </cell>
          <cell r="BD172">
            <v>2016</v>
          </cell>
          <cell r="BE172">
            <v>2019</v>
          </cell>
          <cell r="BF172" t="str">
            <v>Rama Ejecutiva</v>
          </cell>
          <cell r="BG172" t="str">
            <v>No</v>
          </cell>
          <cell r="BH172" t="str">
            <v>No Disponible</v>
          </cell>
        </row>
        <row r="173">
          <cell r="A173">
            <v>684</v>
          </cell>
          <cell r="C173">
            <v>2</v>
          </cell>
          <cell r="D173">
            <v>348</v>
          </cell>
          <cell r="E173">
            <v>2029</v>
          </cell>
          <cell r="F173">
            <v>1</v>
          </cell>
          <cell r="G173">
            <v>1</v>
          </cell>
          <cell r="H173">
            <v>1</v>
          </cell>
          <cell r="I173">
            <v>1</v>
          </cell>
          <cell r="J173">
            <v>1</v>
          </cell>
          <cell r="K173">
            <v>1</v>
          </cell>
          <cell r="L173">
            <v>1</v>
          </cell>
          <cell r="M173">
            <v>1</v>
          </cell>
          <cell r="N173">
            <v>1</v>
          </cell>
          <cell r="O173">
            <v>1</v>
          </cell>
          <cell r="P173">
            <v>1</v>
          </cell>
          <cell r="Q173">
            <v>2015</v>
          </cell>
          <cell r="R173">
            <v>2015</v>
          </cell>
          <cell r="S173">
            <v>2015</v>
          </cell>
          <cell r="T173">
            <v>2015</v>
          </cell>
          <cell r="U173">
            <v>2015</v>
          </cell>
          <cell r="V173">
            <v>2015</v>
          </cell>
          <cell r="W173">
            <v>2015</v>
          </cell>
          <cell r="X173">
            <v>2015</v>
          </cell>
          <cell r="Y173">
            <v>2015</v>
          </cell>
          <cell r="Z173">
            <v>2015</v>
          </cell>
          <cell r="AA173">
            <v>2015</v>
          </cell>
          <cell r="AB173" t="str">
            <v>Imputado</v>
          </cell>
          <cell r="AC173" t="str">
            <v>No Disponible</v>
          </cell>
          <cell r="AD173" t="str">
            <v>Disciplinaria</v>
          </cell>
          <cell r="AE173" t="str">
            <v>Formulación de pliego de cargos</v>
          </cell>
          <cell r="AF173" t="str">
            <v>Personería de Bogotá</v>
          </cell>
          <cell r="AG173">
            <v>2017</v>
          </cell>
          <cell r="AH173">
            <v>2</v>
          </cell>
          <cell r="AI173">
            <v>684</v>
          </cell>
          <cell r="AJ173" t="str">
            <v>Lady Alejandra Castillo Benavides</v>
          </cell>
          <cell r="AK173" t="str">
            <v>F</v>
          </cell>
          <cell r="AL173" t="str">
            <v>Actor involucrado</v>
          </cell>
          <cell r="AM173">
            <v>3</v>
          </cell>
          <cell r="AN173" t="str">
            <v>Servidores públicos</v>
          </cell>
          <cell r="AO173" t="str">
            <v>Alcalde</v>
          </cell>
          <cell r="AP173">
            <v>3</v>
          </cell>
          <cell r="AQ173" t="str">
            <v>No Aplica</v>
          </cell>
          <cell r="AR173" t="str">
            <v>No Aplica</v>
          </cell>
          <cell r="AS173" t="str">
            <v>No Aplica</v>
          </cell>
          <cell r="AT173" t="str">
            <v xml:space="preserve">Celebración indebida de contratos </v>
          </cell>
          <cell r="AU173" t="str">
            <v>Otros</v>
          </cell>
          <cell r="AV173">
            <v>3</v>
          </cell>
          <cell r="AW173">
            <v>3</v>
          </cell>
          <cell r="AX173">
            <v>3</v>
          </cell>
          <cell r="AY173">
            <v>3</v>
          </cell>
          <cell r="AZ173">
            <v>3</v>
          </cell>
          <cell r="BA173" t="str">
            <v>Alcaldía Local de Puente Aranda-Bogotá</v>
          </cell>
          <cell r="BB173" t="str">
            <v xml:space="preserve">Alcalde </v>
          </cell>
          <cell r="BC173" t="str">
            <v>2016-2019</v>
          </cell>
          <cell r="BD173">
            <v>2016</v>
          </cell>
          <cell r="BE173">
            <v>2019</v>
          </cell>
          <cell r="BF173" t="str">
            <v>Rama Ejecutiva</v>
          </cell>
          <cell r="BG173" t="str">
            <v>No</v>
          </cell>
          <cell r="BH173" t="str">
            <v>No Disponible</v>
          </cell>
        </row>
        <row r="174">
          <cell r="A174">
            <v>685</v>
          </cell>
          <cell r="C174">
            <v>6</v>
          </cell>
          <cell r="D174">
            <v>348</v>
          </cell>
          <cell r="E174">
            <v>2033</v>
          </cell>
          <cell r="F174">
            <v>1</v>
          </cell>
          <cell r="G174">
            <v>1</v>
          </cell>
          <cell r="H174">
            <v>1</v>
          </cell>
          <cell r="I174">
            <v>1</v>
          </cell>
          <cell r="J174">
            <v>1</v>
          </cell>
          <cell r="K174">
            <v>1</v>
          </cell>
          <cell r="L174">
            <v>1</v>
          </cell>
          <cell r="M174">
            <v>1</v>
          </cell>
          <cell r="N174">
            <v>1</v>
          </cell>
          <cell r="O174">
            <v>1</v>
          </cell>
          <cell r="P174">
            <v>1</v>
          </cell>
          <cell r="Q174">
            <v>2015</v>
          </cell>
          <cell r="R174">
            <v>2015</v>
          </cell>
          <cell r="S174">
            <v>2015</v>
          </cell>
          <cell r="T174">
            <v>2015</v>
          </cell>
          <cell r="U174">
            <v>2015</v>
          </cell>
          <cell r="V174">
            <v>2015</v>
          </cell>
          <cell r="W174">
            <v>2015</v>
          </cell>
          <cell r="X174">
            <v>2015</v>
          </cell>
          <cell r="Y174">
            <v>2015</v>
          </cell>
          <cell r="Z174">
            <v>2015</v>
          </cell>
          <cell r="AA174">
            <v>2015</v>
          </cell>
          <cell r="AB174" t="str">
            <v>Imputado</v>
          </cell>
          <cell r="AC174" t="str">
            <v>No Disponible</v>
          </cell>
          <cell r="AD174" t="str">
            <v>Disciplinaria</v>
          </cell>
          <cell r="AE174" t="str">
            <v>Formulación de pliego de cargos</v>
          </cell>
          <cell r="AF174" t="str">
            <v>Personería de Bogotá</v>
          </cell>
          <cell r="AG174">
            <v>2017</v>
          </cell>
          <cell r="AH174">
            <v>2</v>
          </cell>
          <cell r="AI174">
            <v>685</v>
          </cell>
          <cell r="AJ174" t="str">
            <v>Manuel Augusto Calderón</v>
          </cell>
          <cell r="AK174" t="str">
            <v>M</v>
          </cell>
          <cell r="AL174" t="str">
            <v>Actor involucrado</v>
          </cell>
          <cell r="AM174">
            <v>3</v>
          </cell>
          <cell r="AN174" t="str">
            <v>Autoridad electa por votación popular</v>
          </cell>
          <cell r="AO174" t="str">
            <v>Alcalde</v>
          </cell>
          <cell r="AP174">
            <v>3</v>
          </cell>
          <cell r="AQ174" t="str">
            <v>No Aplica</v>
          </cell>
          <cell r="AR174" t="str">
            <v>No Aplica</v>
          </cell>
          <cell r="AS174" t="str">
            <v>No Aplica</v>
          </cell>
          <cell r="AT174" t="str">
            <v xml:space="preserve">Celebración indebida de contratos </v>
          </cell>
          <cell r="AU174" t="str">
            <v>Otros</v>
          </cell>
          <cell r="AV174">
            <v>3</v>
          </cell>
          <cell r="AW174">
            <v>3</v>
          </cell>
          <cell r="AX174">
            <v>3</v>
          </cell>
          <cell r="AY174">
            <v>3</v>
          </cell>
          <cell r="AZ174">
            <v>3</v>
          </cell>
          <cell r="BA174" t="str">
            <v>Alcaldía Local de La Candelaria</v>
          </cell>
          <cell r="BB174" t="str">
            <v xml:space="preserve">Alcalde </v>
          </cell>
          <cell r="BC174" t="str">
            <v>2016-2019</v>
          </cell>
          <cell r="BD174">
            <v>2016</v>
          </cell>
          <cell r="BE174">
            <v>2019</v>
          </cell>
          <cell r="BF174" t="str">
            <v>Rama Ejecutiva</v>
          </cell>
          <cell r="BG174" t="str">
            <v>Si</v>
          </cell>
          <cell r="BH174" t="str">
            <v>No Disponible</v>
          </cell>
        </row>
        <row r="175">
          <cell r="A175">
            <v>686</v>
          </cell>
          <cell r="C175">
            <v>7</v>
          </cell>
          <cell r="D175">
            <v>348</v>
          </cell>
          <cell r="E175">
            <v>2032</v>
          </cell>
          <cell r="F175">
            <v>1</v>
          </cell>
          <cell r="G175">
            <v>1</v>
          </cell>
          <cell r="H175">
            <v>1</v>
          </cell>
          <cell r="I175">
            <v>1</v>
          </cell>
          <cell r="J175">
            <v>1</v>
          </cell>
          <cell r="K175">
            <v>1</v>
          </cell>
          <cell r="L175">
            <v>1</v>
          </cell>
          <cell r="M175">
            <v>1</v>
          </cell>
          <cell r="N175">
            <v>1</v>
          </cell>
          <cell r="O175">
            <v>1</v>
          </cell>
          <cell r="P175">
            <v>1</v>
          </cell>
          <cell r="Q175">
            <v>2015</v>
          </cell>
          <cell r="R175">
            <v>2015</v>
          </cell>
          <cell r="S175">
            <v>2015</v>
          </cell>
          <cell r="T175">
            <v>2015</v>
          </cell>
          <cell r="U175">
            <v>2015</v>
          </cell>
          <cell r="V175">
            <v>2015</v>
          </cell>
          <cell r="W175">
            <v>2015</v>
          </cell>
          <cell r="X175">
            <v>2015</v>
          </cell>
          <cell r="Y175">
            <v>2015</v>
          </cell>
          <cell r="Z175">
            <v>2015</v>
          </cell>
          <cell r="AA175">
            <v>2015</v>
          </cell>
          <cell r="AB175" t="str">
            <v>Imputado</v>
          </cell>
          <cell r="AC175" t="str">
            <v xml:space="preserve">Fallecido </v>
          </cell>
          <cell r="AD175" t="str">
            <v>Disciplinaria</v>
          </cell>
          <cell r="AE175" t="str">
            <v>Formulación de pliego de cargos</v>
          </cell>
          <cell r="AF175" t="str">
            <v>Personería de Bogotá</v>
          </cell>
          <cell r="AG175">
            <v>2017</v>
          </cell>
          <cell r="AH175">
            <v>2</v>
          </cell>
          <cell r="AI175">
            <v>686</v>
          </cell>
          <cell r="AJ175" t="str">
            <v>Zico Antonio Suárez</v>
          </cell>
          <cell r="AK175" t="str">
            <v>M</v>
          </cell>
          <cell r="AL175" t="str">
            <v>Actor involucrado</v>
          </cell>
          <cell r="AM175">
            <v>3</v>
          </cell>
          <cell r="AN175" t="str">
            <v>Servidores públicos</v>
          </cell>
          <cell r="AO175" t="str">
            <v>Alcalde</v>
          </cell>
          <cell r="AP175">
            <v>3</v>
          </cell>
          <cell r="AQ175" t="str">
            <v>No Aplica</v>
          </cell>
          <cell r="AR175" t="str">
            <v>No Aplica</v>
          </cell>
          <cell r="AS175" t="str">
            <v>No Aplica</v>
          </cell>
          <cell r="AT175" t="str">
            <v xml:space="preserve">Celebración indebida de contratos </v>
          </cell>
          <cell r="AU175" t="str">
            <v>Otros</v>
          </cell>
          <cell r="AV175">
            <v>3</v>
          </cell>
          <cell r="AW175">
            <v>3</v>
          </cell>
          <cell r="AX175">
            <v>3</v>
          </cell>
          <cell r="AY175">
            <v>3</v>
          </cell>
          <cell r="AZ175">
            <v>3</v>
          </cell>
          <cell r="BA175" t="str">
            <v>Alcaldía Local de Barrios Unidos</v>
          </cell>
          <cell r="BB175" t="str">
            <v xml:space="preserve">Alcalde </v>
          </cell>
          <cell r="BC175" t="str">
            <v>2016-2019</v>
          </cell>
          <cell r="BD175">
            <v>2016</v>
          </cell>
          <cell r="BE175">
            <v>2019</v>
          </cell>
          <cell r="BF175" t="str">
            <v>Rama Ejecutiva</v>
          </cell>
          <cell r="BG175" t="str">
            <v>No</v>
          </cell>
          <cell r="BH175" t="str">
            <v>No Disponible</v>
          </cell>
        </row>
        <row r="176">
          <cell r="A176">
            <v>117</v>
          </cell>
          <cell r="C176">
            <v>2</v>
          </cell>
          <cell r="D176">
            <v>349</v>
          </cell>
          <cell r="E176">
            <v>2152</v>
          </cell>
          <cell r="F176">
            <v>1</v>
          </cell>
          <cell r="G176">
            <v>1</v>
          </cell>
          <cell r="H176">
            <v>1</v>
          </cell>
          <cell r="I176">
            <v>1</v>
          </cell>
          <cell r="J176">
            <v>1</v>
          </cell>
          <cell r="K176">
            <v>1</v>
          </cell>
          <cell r="L176">
            <v>1</v>
          </cell>
          <cell r="M176">
            <v>1</v>
          </cell>
          <cell r="N176">
            <v>1</v>
          </cell>
          <cell r="O176">
            <v>1</v>
          </cell>
          <cell r="P176">
            <v>1</v>
          </cell>
          <cell r="Q176">
            <v>2009</v>
          </cell>
          <cell r="R176">
            <v>2009</v>
          </cell>
          <cell r="S176">
            <v>2009</v>
          </cell>
          <cell r="T176">
            <v>2009</v>
          </cell>
          <cell r="U176">
            <v>2009</v>
          </cell>
          <cell r="V176">
            <v>2009</v>
          </cell>
          <cell r="W176">
            <v>2009</v>
          </cell>
          <cell r="X176">
            <v>2009</v>
          </cell>
          <cell r="Y176">
            <v>2009</v>
          </cell>
          <cell r="Z176">
            <v>2009</v>
          </cell>
          <cell r="AA176">
            <v>2009</v>
          </cell>
          <cell r="AB176" t="str">
            <v>Condenado penalmente</v>
          </cell>
          <cell r="AC176" t="str">
            <v>7 años y 4 meses de cárcel</v>
          </cell>
          <cell r="AD176" t="str">
            <v>Penal</v>
          </cell>
          <cell r="AE176" t="str">
            <v>Fallo: culpable</v>
          </cell>
          <cell r="AF176" t="str">
            <v>Fiscalía General de la Nación</v>
          </cell>
          <cell r="AG176">
            <v>2017</v>
          </cell>
          <cell r="AH176">
            <v>8</v>
          </cell>
          <cell r="AI176">
            <v>117</v>
          </cell>
          <cell r="AJ176" t="str">
            <v>Álvaro Cruz</v>
          </cell>
          <cell r="AK176" t="str">
            <v>M</v>
          </cell>
          <cell r="AL176" t="str">
            <v>Actor involucrado</v>
          </cell>
          <cell r="AM176">
            <v>3</v>
          </cell>
          <cell r="AN176" t="str">
            <v>Autoridad electa por votación popular</v>
          </cell>
          <cell r="AO176" t="str">
            <v>Gobernador</v>
          </cell>
          <cell r="AP176">
            <v>3</v>
          </cell>
          <cell r="AQ176" t="str">
            <v>No Aplica</v>
          </cell>
          <cell r="AR176" t="str">
            <v>No Aplica</v>
          </cell>
          <cell r="AS176" t="str">
            <v>No Aplica</v>
          </cell>
          <cell r="AT176" t="str">
            <v xml:space="preserve">Celebración indebida de contratos </v>
          </cell>
          <cell r="AU176" t="str">
            <v>Cohecho</v>
          </cell>
          <cell r="AV176">
            <v>3</v>
          </cell>
          <cell r="AW176">
            <v>3</v>
          </cell>
          <cell r="AX176">
            <v>3</v>
          </cell>
          <cell r="AY176">
            <v>3</v>
          </cell>
          <cell r="AZ176">
            <v>3</v>
          </cell>
          <cell r="BA176" t="str">
            <v>Gobernación de Cundinamarca</v>
          </cell>
          <cell r="BB176" t="str">
            <v xml:space="preserve">Gobernador </v>
          </cell>
          <cell r="BC176" t="str">
            <v>2012-2015</v>
          </cell>
          <cell r="BD176">
            <v>2012</v>
          </cell>
          <cell r="BE176">
            <v>2015</v>
          </cell>
          <cell r="BF176" t="str">
            <v>Rama Ejecutiva</v>
          </cell>
          <cell r="BG176" t="str">
            <v>Si</v>
          </cell>
          <cell r="BH176" t="str">
            <v>Otro</v>
          </cell>
        </row>
        <row r="177">
          <cell r="A177">
            <v>118</v>
          </cell>
          <cell r="B177">
            <v>2</v>
          </cell>
          <cell r="C177">
            <v>1</v>
          </cell>
          <cell r="D177">
            <v>349</v>
          </cell>
          <cell r="E177">
            <v>2160</v>
          </cell>
          <cell r="F177">
            <v>1</v>
          </cell>
          <cell r="G177" t="str">
            <v>2009, Cundinamarca, Corrupción Administrativa, Condena Gobernador Álvaro Cruz</v>
          </cell>
          <cell r="H177" t="str">
            <v>El Gobernador del Carrusel</v>
          </cell>
          <cell r="I177" t="str">
            <v>Álvaro Cruz, exgobernador de Cundinamarca (2001-2003/2012-2015) condenado por su participación en el Carrusel de la Contratación en Bogotá</v>
          </cell>
          <cell r="J177" t="str">
            <v>En 2009 Álvaro Cruz, previo a obtener el cargo como gobernador de Cundinamarca (2012-2015) se encontraba al frente de una empresa de Ingeniería llamada ICM y como representante legal de la misma logró entregar sobornos por más de $ 800 millones de pesos a la Unidad de Mantenimiento Vial para obtener varias licitaciones de obras viales en Bogotá . Los sobornos según investigaciones de la Fiscalía General de la Nación, iban destinados a 3 concejales de la ciudad para evitar que realizaran control político a estos procesos de contratación. Una vez iniciado su proceso de investigación penal, tanto el gobernador como su esposa, Luz Zoraida Rozo, intentaron sobornar a altos funcionarios de la Fiscalía para que se congelara su proceso. En mayo del 2017 el Tribunal Superior de Bogotá decidió condenar al gobernador a 7 años y 4 meses de prisión. Por su parte, la esposa del Gobernador Cruz en su proceso judicial aceptó los cargos por lo cual obtuvo una rebaja del 50 % de la pena. El ente acusador también solicitó que esta se cumpliera en prisión domiciliaria por la condición de salud de la abogada. No obstante, la juez del caso profirió una condena no restrictiva de la libertad de dos años y 11 meses de prisión, lo que quiere decir que quedó en libertad.</v>
          </cell>
          <cell r="K177" t="str">
            <v>No</v>
          </cell>
          <cell r="L177" t="str">
            <v>CUNDINAMARCA</v>
          </cell>
          <cell r="M177">
            <v>1</v>
          </cell>
          <cell r="N177" t="str">
            <v>orden departamental</v>
          </cell>
          <cell r="O177" t="str">
            <v xml:space="preserve">Infraestructura y Transporte </v>
          </cell>
          <cell r="P177">
            <v>1</v>
          </cell>
          <cell r="Q177">
            <v>2009</v>
          </cell>
          <cell r="R177">
            <v>2017</v>
          </cell>
          <cell r="S177">
            <v>25000000000</v>
          </cell>
          <cell r="T177" t="str">
            <v xml:space="preserve">No Disponible </v>
          </cell>
          <cell r="U177" t="str">
            <v xml:space="preserve">No Disponible </v>
          </cell>
          <cell r="V177" t="str">
            <v>Más de 10.000</v>
          </cell>
          <cell r="W177" t="str">
            <v>Derechos fundamentales, civiles y políticos</v>
          </cell>
          <cell r="X177" t="str">
            <v>Corrupción Administrativa</v>
          </cell>
          <cell r="Y177" t="str">
            <v>Pequeña corrupción</v>
          </cell>
          <cell r="Z177" t="str">
            <v>Contratación pública</v>
          </cell>
          <cell r="AA177" t="str">
            <v>informe II 2016-2018</v>
          </cell>
          <cell r="AB177" t="str">
            <v>Condenado penalmente</v>
          </cell>
          <cell r="AC177" t="str">
            <v>Detención domiciliaria</v>
          </cell>
          <cell r="AD177" t="str">
            <v>Penal</v>
          </cell>
          <cell r="AE177" t="str">
            <v>Fallo: culpable</v>
          </cell>
          <cell r="AF177" t="str">
            <v>Fiscalía General de la Nación</v>
          </cell>
          <cell r="AG177">
            <v>2016</v>
          </cell>
          <cell r="AH177">
            <v>7</v>
          </cell>
          <cell r="AI177">
            <v>118</v>
          </cell>
          <cell r="AJ177" t="str">
            <v>Luz Soraida Rozo</v>
          </cell>
          <cell r="AK177" t="str">
            <v>F</v>
          </cell>
          <cell r="AL177" t="str">
            <v>Actor involucrado</v>
          </cell>
          <cell r="AM177">
            <v>3</v>
          </cell>
          <cell r="AN177" t="str">
            <v>Miembro del tercer sector</v>
          </cell>
          <cell r="AO177" t="str">
            <v>Ciudadano (a)</v>
          </cell>
          <cell r="AP177">
            <v>3</v>
          </cell>
          <cell r="AQ177" t="str">
            <v>No Aplica</v>
          </cell>
          <cell r="AR177" t="str">
            <v>No Aplica</v>
          </cell>
          <cell r="AS177" t="str">
            <v>No Aplica</v>
          </cell>
          <cell r="AT177" t="str">
            <v xml:space="preserve">Celebración indebida de contratos </v>
          </cell>
          <cell r="AU177" t="str">
            <v>Cohecho</v>
          </cell>
          <cell r="AV177">
            <v>3</v>
          </cell>
          <cell r="AW177">
            <v>3</v>
          </cell>
          <cell r="AX177">
            <v>3</v>
          </cell>
          <cell r="AY177">
            <v>3</v>
          </cell>
          <cell r="AZ177">
            <v>3</v>
          </cell>
          <cell r="BA177" t="str">
            <v>No disponible</v>
          </cell>
          <cell r="BB177" t="str">
            <v xml:space="preserve">Otras Profesiones </v>
          </cell>
          <cell r="BC177" t="str">
            <v xml:space="preserve">No Disponible </v>
          </cell>
          <cell r="BD177" t="str">
            <v xml:space="preserve">No Disponible </v>
          </cell>
          <cell r="BE177" t="str">
            <v xml:space="preserve">No Disponible </v>
          </cell>
          <cell r="BF177" t="str">
            <v>No Aplica</v>
          </cell>
          <cell r="BG177" t="str">
            <v>No</v>
          </cell>
          <cell r="BH177" t="str">
            <v>No Aplica</v>
          </cell>
        </row>
        <row r="178">
          <cell r="A178">
            <v>139</v>
          </cell>
          <cell r="B178">
            <v>1</v>
          </cell>
          <cell r="C178">
            <v>1</v>
          </cell>
          <cell r="D178">
            <v>350</v>
          </cell>
          <cell r="E178">
            <v>2080</v>
          </cell>
          <cell r="F178">
            <v>1</v>
          </cell>
          <cell r="G178" t="str">
            <v>2009, Purísima, Córdoba. Corrupción administrativa. Alcalde (2009 -2011) vinculado a desfalco del magisterio</v>
          </cell>
          <cell r="H178" t="str">
            <v>Pensiones para mi gente</v>
          </cell>
          <cell r="I178" t="str">
            <v>Capturado abogados y exalcalde (2008 -2011) por desfalcos pensionales</v>
          </cell>
          <cell r="J178" t="str">
            <v>Entre 2009 y 2011, Daniel López Valencia, alcalde de Purísima-Córdoba para el periodo (2016-2019), se vio involucrado en el desfalco al Fondo Nacional de Prestaciones Sociales del Magisterio por un valor superior a los $ 60 mil millones de pesos. Dicho desfalco se habría llevado a cabo a través de ajustes pensionales que le habrían facilitado la apropiación de $14 mil millones al alcalde. Las investigaciones realizadas por la Fiscalía General de la Nación, evidenciaron que López Valencia, junto con Robert Montes y Guillermo Rhenals Nova, abogados de profesión, habrían instaurado 12 demandas laborales en contra de la Nación, del Ministerio de Educación Nacional, del Fondo de Prestaciones Sociales del Magisterio y contra la Fiduciaria Previsora S.A., con el fin de que se reconocieran los reajustes pensionales a 1.403 docentes. Por estos hechos la Fiscalía General de la Nación los acusó de incurrir en los delitos de concierto para delinquir, prevaricato por acción, peculado por apropiación, falsedad material en documento público y falsedad en documento privado. En enero del 2016, el mandatario fue capturado por parte del CTI de la Fiscalía. En abril de 2017, Daniel López fue liberado, luego de estar recluido desde enero del 2016 en la Picota de Bogotá.</v>
          </cell>
          <cell r="K178" t="str">
            <v>No</v>
          </cell>
          <cell r="L178" t="str">
            <v>CORDOBA</v>
          </cell>
          <cell r="M178" t="str">
            <v>PURISIMA</v>
          </cell>
          <cell r="N178" t="str">
            <v>orden municipal</v>
          </cell>
          <cell r="O178" t="str">
            <v>Educación</v>
          </cell>
          <cell r="P178">
            <v>1</v>
          </cell>
          <cell r="Q178">
            <v>2009</v>
          </cell>
          <cell r="R178">
            <v>2016</v>
          </cell>
          <cell r="S178">
            <v>60000000</v>
          </cell>
          <cell r="T178">
            <v>14000000</v>
          </cell>
          <cell r="U178" t="str">
            <v xml:space="preserve">No Disponible </v>
          </cell>
          <cell r="V178" t="str">
            <v>Más de 10.000</v>
          </cell>
          <cell r="W178" t="str">
            <v>Derechos sociales, económicos y culturales</v>
          </cell>
          <cell r="X178" t="str">
            <v>Corrupción Administrativa</v>
          </cell>
          <cell r="Y178" t="str">
            <v>Pequeña corrupción</v>
          </cell>
          <cell r="Z178" t="str">
            <v>Trámites y servicio al ciudadano</v>
          </cell>
          <cell r="AA178" t="str">
            <v>informe II 2016-2018</v>
          </cell>
          <cell r="AB178" t="str">
            <v>Absuelto</v>
          </cell>
          <cell r="AC178" t="str">
            <v>No Disponible</v>
          </cell>
          <cell r="AD178" t="str">
            <v>Penal</v>
          </cell>
          <cell r="AE178" t="str">
            <v>Formulación de imputación</v>
          </cell>
          <cell r="AF178" t="str">
            <v>Fiscalía General de la Nación</v>
          </cell>
          <cell r="AG178">
            <v>2017</v>
          </cell>
          <cell r="AH178">
            <v>8</v>
          </cell>
          <cell r="AI178">
            <v>139</v>
          </cell>
          <cell r="AJ178" t="str">
            <v>Daniel López Valencia</v>
          </cell>
          <cell r="AK178" t="str">
            <v>M</v>
          </cell>
          <cell r="AL178" t="str">
            <v>Actor involucrado</v>
          </cell>
          <cell r="AM178">
            <v>3</v>
          </cell>
          <cell r="AN178" t="str">
            <v>Autoridad electa por votación popular</v>
          </cell>
          <cell r="AO178" t="str">
            <v>Alcalde</v>
          </cell>
          <cell r="AP178">
            <v>3</v>
          </cell>
          <cell r="AQ178" t="str">
            <v>No Aplica</v>
          </cell>
          <cell r="AR178">
            <v>3</v>
          </cell>
          <cell r="AS178">
            <v>3</v>
          </cell>
          <cell r="AT178" t="str">
            <v>Concierto para delinquir</v>
          </cell>
          <cell r="AU178" t="str">
            <v>Falsedad en documento privado</v>
          </cell>
          <cell r="AV178" t="str">
            <v>Falsedad en documento público</v>
          </cell>
          <cell r="AW178" t="str">
            <v>Peculado</v>
          </cell>
          <cell r="AX178" t="str">
            <v>Prevaricato</v>
          </cell>
          <cell r="AY178">
            <v>3</v>
          </cell>
          <cell r="AZ178">
            <v>3</v>
          </cell>
          <cell r="BA178" t="str">
            <v>Alcaldía Municipal de Purísima</v>
          </cell>
          <cell r="BB178" t="str">
            <v xml:space="preserve">Alcalde </v>
          </cell>
          <cell r="BC178" t="str">
            <v>2016-2019</v>
          </cell>
          <cell r="BD178">
            <v>2016</v>
          </cell>
          <cell r="BE178">
            <v>2019</v>
          </cell>
          <cell r="BF178" t="str">
            <v>Rama Ejecutiva</v>
          </cell>
          <cell r="BG178" t="str">
            <v>Si</v>
          </cell>
          <cell r="BH178" t="str">
            <v>Partido Conservador Colombiano</v>
          </cell>
        </row>
        <row r="179">
          <cell r="A179">
            <v>716</v>
          </cell>
          <cell r="C179">
            <v>2</v>
          </cell>
          <cell r="D179">
            <v>351</v>
          </cell>
          <cell r="E179">
            <v>2082</v>
          </cell>
          <cell r="F179">
            <v>1</v>
          </cell>
          <cell r="G179">
            <v>1</v>
          </cell>
          <cell r="H179">
            <v>1</v>
          </cell>
          <cell r="I179">
            <v>1</v>
          </cell>
          <cell r="J179">
            <v>1</v>
          </cell>
          <cell r="K179">
            <v>1</v>
          </cell>
          <cell r="L179">
            <v>1</v>
          </cell>
          <cell r="M179">
            <v>1</v>
          </cell>
          <cell r="N179">
            <v>1</v>
          </cell>
          <cell r="O179">
            <v>1</v>
          </cell>
          <cell r="P179">
            <v>1</v>
          </cell>
          <cell r="Q179">
            <v>2016</v>
          </cell>
          <cell r="R179">
            <v>2016</v>
          </cell>
          <cell r="S179">
            <v>2016</v>
          </cell>
          <cell r="T179">
            <v>2016</v>
          </cell>
          <cell r="U179">
            <v>2016</v>
          </cell>
          <cell r="V179">
            <v>2016</v>
          </cell>
          <cell r="W179">
            <v>2016</v>
          </cell>
          <cell r="X179">
            <v>2016</v>
          </cell>
          <cell r="Y179">
            <v>2016</v>
          </cell>
          <cell r="Z179">
            <v>2016</v>
          </cell>
          <cell r="AA179">
            <v>2016</v>
          </cell>
          <cell r="AB179" t="str">
            <v xml:space="preserve">No Aplica </v>
          </cell>
          <cell r="AC179" t="str">
            <v xml:space="preserve">No Aplica </v>
          </cell>
          <cell r="AD179" t="str">
            <v>No Aplica</v>
          </cell>
          <cell r="AE179" t="str">
            <v>No Aplica</v>
          </cell>
          <cell r="AF179" t="str">
            <v>No Aplica</v>
          </cell>
          <cell r="AG179" t="str">
            <v>No Aplica</v>
          </cell>
          <cell r="AH179">
            <v>2016</v>
          </cell>
          <cell r="AI179">
            <v>716</v>
          </cell>
          <cell r="AJ179" t="str">
            <v>Eliseo Quintero Caamaño</v>
          </cell>
          <cell r="AK179" t="str">
            <v>M</v>
          </cell>
          <cell r="AL179" t="str">
            <v>Actor que realiza la denuncia</v>
          </cell>
          <cell r="AM179">
            <v>4</v>
          </cell>
          <cell r="AN179" t="str">
            <v>Autoridad electa por votación popular</v>
          </cell>
          <cell r="AO179" t="str">
            <v>Edil</v>
          </cell>
          <cell r="AP179" t="str">
            <v>No disponible</v>
          </cell>
          <cell r="AQ179" t="str">
            <v>No Aplica</v>
          </cell>
          <cell r="AR179" t="str">
            <v>No Aplica</v>
          </cell>
          <cell r="AS179" t="str">
            <v>No Aplica</v>
          </cell>
          <cell r="AT179" t="str">
            <v>Falsedad en documento privado</v>
          </cell>
          <cell r="AU179" t="str">
            <v>Falsedad en documento público</v>
          </cell>
          <cell r="AV179" t="str">
            <v>Fraude procesal</v>
          </cell>
          <cell r="AW179">
            <v>4</v>
          </cell>
          <cell r="AX179">
            <v>4</v>
          </cell>
          <cell r="AY179">
            <v>4</v>
          </cell>
          <cell r="AZ179">
            <v>4</v>
          </cell>
          <cell r="BA179" t="str">
            <v>Juntas Administradoras Locales -JAL</v>
          </cell>
          <cell r="BB179" t="str">
            <v xml:space="preserve">Edil </v>
          </cell>
          <cell r="BC179" t="str">
            <v>2012-2015</v>
          </cell>
          <cell r="BD179">
            <v>2012</v>
          </cell>
          <cell r="BE179">
            <v>2015</v>
          </cell>
          <cell r="BF179" t="str">
            <v>Otras instituciones del Estado</v>
          </cell>
          <cell r="BG179" t="str">
            <v>Si</v>
          </cell>
          <cell r="BH179" t="str">
            <v>No Disponible</v>
          </cell>
        </row>
        <row r="180">
          <cell r="A180">
            <v>717</v>
          </cell>
          <cell r="B180">
            <v>2</v>
          </cell>
          <cell r="C180">
            <v>1</v>
          </cell>
          <cell r="D180">
            <v>351</v>
          </cell>
          <cell r="E180">
            <v>2081</v>
          </cell>
          <cell r="F180">
            <v>1</v>
          </cell>
          <cell r="G180" t="str">
            <v>2016, Barranquilla- Atlántico. Corrupción administrativa. Casa por cárcel a exconcejal (2016-2019) por falsificar sus títulos profesionales</v>
          </cell>
          <cell r="H180" t="str">
            <v>Falsificracia</v>
          </cell>
          <cell r="I180" t="str">
            <v>Concejal de Barranquilla falsificó título profesionales para obtener distintos cargos público</v>
          </cell>
          <cell r="J180" t="str">
            <v>En 2016, Eliseo Quintero, exedil de Barranquilla (2012-2015) presentó ante la Procuraduría Regional una queja disciplinaria en contra del concejal electo para el periodo (2016-2019), asegurando que los títulos que presentó el concejal en su hoja de vida como bachiller, administrador público y hasta libreta militar tenían algunas inconsistencias y el concejal estaría incurriendo en el delito de falsedad en documento público. Con estos documentos, el concejal logró obtener diferentes puestos en el ámbito público y había consolidado su carrera política. En septiembre del 2017, al concejal le otorgaron medida de detención domiciliaria por los delitos falsedad en documento público, falsedad en documento privado, uso de documento público falso y fraude procesal. No obstante, en enero del 2018 fue dejado en libertad, pero con vínculo activo al proceso penal.</v>
          </cell>
          <cell r="K180" t="str">
            <v>No</v>
          </cell>
          <cell r="L180" t="str">
            <v>ATLANTICO</v>
          </cell>
          <cell r="M180" t="str">
            <v>BARRANQUILLA</v>
          </cell>
          <cell r="N180" t="str">
            <v>orden municipal</v>
          </cell>
          <cell r="O180" t="str">
            <v>Función Pública</v>
          </cell>
          <cell r="P180">
            <v>1</v>
          </cell>
          <cell r="Q180">
            <v>2016</v>
          </cell>
          <cell r="R180">
            <v>2018</v>
          </cell>
          <cell r="S180" t="str">
            <v xml:space="preserve">No Disponible </v>
          </cell>
          <cell r="T180" t="str">
            <v xml:space="preserve">No Disponible </v>
          </cell>
          <cell r="U180" t="str">
            <v xml:space="preserve">No Disponible </v>
          </cell>
          <cell r="V180" t="str">
            <v>No aplica</v>
          </cell>
          <cell r="W180" t="str">
            <v>Derechos fundamentales, civiles y políticos</v>
          </cell>
          <cell r="X180" t="str">
            <v>Corrupción Administrativa</v>
          </cell>
          <cell r="Y180" t="str">
            <v>Pequeña corrupción</v>
          </cell>
          <cell r="Z180" t="str">
            <v>Empleo Público</v>
          </cell>
          <cell r="AA180" t="str">
            <v>informe II 2016-2018</v>
          </cell>
          <cell r="AB180" t="str">
            <v>Imputado</v>
          </cell>
          <cell r="AC180" t="str">
            <v>En libertad</v>
          </cell>
          <cell r="AD180" t="str">
            <v>Penal</v>
          </cell>
          <cell r="AE180" t="str">
            <v>Formulación de imputación</v>
          </cell>
          <cell r="AF180" t="str">
            <v>Fiscalía General de la Nación</v>
          </cell>
          <cell r="AG180">
            <v>2018</v>
          </cell>
          <cell r="AH180">
            <v>2</v>
          </cell>
          <cell r="AI180">
            <v>717</v>
          </cell>
          <cell r="AJ180" t="str">
            <v>Recer Lee Pérez Torres</v>
          </cell>
          <cell r="AK180" t="str">
            <v>M</v>
          </cell>
          <cell r="AL180" t="str">
            <v>Actor involucrado</v>
          </cell>
          <cell r="AM180">
            <v>3</v>
          </cell>
          <cell r="AN180" t="str">
            <v>Autoridad electa por votación popular</v>
          </cell>
          <cell r="AO180" t="str">
            <v>Concejal</v>
          </cell>
          <cell r="AP180">
            <v>3</v>
          </cell>
          <cell r="AQ180" t="str">
            <v>No Aplica</v>
          </cell>
          <cell r="AR180" t="str">
            <v>No Aplica</v>
          </cell>
          <cell r="AS180" t="str">
            <v>No Aplica</v>
          </cell>
          <cell r="AT180" t="str">
            <v>Falsedad en documento privado</v>
          </cell>
          <cell r="AU180" t="str">
            <v>Falsedad en documento público</v>
          </cell>
          <cell r="AV180" t="str">
            <v>Fraude procesal</v>
          </cell>
          <cell r="AW180">
            <v>3</v>
          </cell>
          <cell r="AX180">
            <v>3</v>
          </cell>
          <cell r="AY180">
            <v>3</v>
          </cell>
          <cell r="AZ180">
            <v>3</v>
          </cell>
          <cell r="BA180" t="str">
            <v>Concejo Distrital de Barranquilla</v>
          </cell>
          <cell r="BB180" t="str">
            <v xml:space="preserve">Concejal </v>
          </cell>
          <cell r="BC180" t="str">
            <v>2016-2019</v>
          </cell>
          <cell r="BD180">
            <v>2016</v>
          </cell>
          <cell r="BE180">
            <v>2019</v>
          </cell>
          <cell r="BF180" t="str">
            <v>Corporación Político-Administrativa</v>
          </cell>
          <cell r="BG180" t="str">
            <v>Si</v>
          </cell>
          <cell r="BH180" t="str">
            <v>Polo Democrático Alternativo</v>
          </cell>
        </row>
        <row r="181">
          <cell r="A181">
            <v>513</v>
          </cell>
          <cell r="B181">
            <v>1</v>
          </cell>
          <cell r="C181">
            <v>1</v>
          </cell>
          <cell r="D181">
            <v>352</v>
          </cell>
          <cell r="E181">
            <v>1863</v>
          </cell>
          <cell r="F181">
            <v>1</v>
          </cell>
          <cell r="G181" t="str">
            <v>2015, Armenia - Quindío, Corrupción Administrativa, A Prisión Alcalde de Armenia (2016-2019)</v>
          </cell>
          <cell r="H181" t="str">
            <v>Coimas valorizadas</v>
          </cell>
          <cell r="I181" t="str">
            <v>Alcalde de Armenia (2016-2019) enredado con pagares y carrusel de contratos en obras de valorización</v>
          </cell>
          <cell r="J181" t="str">
            <v>En 2015, Carlos Mario Álvarez, candidato a la alcaldía de Armenia y quién posteriormente fue elegido para el periodo (2016-2019) se vio involucrado en hechos de corrupción por pagos irregulares. Los hechos se vinculan a un acuerdo entre el candidato y el esposo de la exalcaldesa de Armenia, Luz Piedad Valencia (2012-2015) en el que se garantizarían $6.000 millones para la campaña de Álvarez. La suma de dinero provenía de los contratos de las obras de valorización de la ciudad y el acuerdo se habría pactado con la firma de cuatro pagarés por parte de Álvarez Morales en agosto de 2015, dos meses antes de que las elecciones a la Alcaldía de Armenia tuvieran lugar. En el año 2018, le fue ordenada por el Juez Cuarto Penal Municipal de Armenia medida de aseguramiento en centro carcelario. Al mandatario le fueron imputados los delitos de lavado de activos, peculado por apropiación, concierto para delinquir y celebración indebida de contratos.</v>
          </cell>
          <cell r="K181" t="str">
            <v>No</v>
          </cell>
          <cell r="L181" t="str">
            <v>QUINDIO</v>
          </cell>
          <cell r="M181" t="str">
            <v>ARMENIA</v>
          </cell>
          <cell r="N181" t="str">
            <v>orden municipal</v>
          </cell>
          <cell r="O181" t="str">
            <v xml:space="preserve">Infraestructura y Transporte </v>
          </cell>
          <cell r="P181">
            <v>1</v>
          </cell>
          <cell r="Q181">
            <v>2015</v>
          </cell>
          <cell r="R181">
            <v>2018</v>
          </cell>
          <cell r="S181">
            <v>2000000000</v>
          </cell>
          <cell r="T181" t="str">
            <v xml:space="preserve">No Disponible </v>
          </cell>
          <cell r="U181" t="str">
            <v xml:space="preserve">No Disponible </v>
          </cell>
          <cell r="V181" t="str">
            <v>De 5001 a 10.000 millones de pesos</v>
          </cell>
          <cell r="W181">
            <v>2000000000</v>
          </cell>
          <cell r="X181" t="str">
            <v>Corrupción Política</v>
          </cell>
          <cell r="Y181" t="str">
            <v>Pequeña corrupción</v>
          </cell>
          <cell r="Z181" t="str">
            <v>Contratación pública</v>
          </cell>
          <cell r="AA181" t="str">
            <v>informe II 2016-2018</v>
          </cell>
          <cell r="AB181" t="str">
            <v>Capturado</v>
          </cell>
          <cell r="AC181" t="str">
            <v>En la cárcel</v>
          </cell>
          <cell r="AD181" t="str">
            <v>Penal</v>
          </cell>
          <cell r="AE181" t="str">
            <v>Formulación de imputación</v>
          </cell>
          <cell r="AF181" t="str">
            <v>Fiscalía General de la Nación</v>
          </cell>
          <cell r="AG181">
            <v>2018</v>
          </cell>
          <cell r="AH181">
            <v>3</v>
          </cell>
          <cell r="AI181">
            <v>513</v>
          </cell>
          <cell r="AJ181" t="str">
            <v>Carlos Mario Álvarez Morales</v>
          </cell>
          <cell r="AK181" t="str">
            <v>M</v>
          </cell>
          <cell r="AL181" t="str">
            <v>Actor involucrado</v>
          </cell>
          <cell r="AM181">
            <v>3</v>
          </cell>
          <cell r="AN181" t="str">
            <v>Autoridad electa por votación popular</v>
          </cell>
          <cell r="AO181" t="str">
            <v>Alcalde</v>
          </cell>
          <cell r="AP181">
            <v>3</v>
          </cell>
          <cell r="AQ181" t="str">
            <v>No Aplica</v>
          </cell>
          <cell r="AR181" t="str">
            <v>No Aplica</v>
          </cell>
          <cell r="AS181" t="str">
            <v>No Aplica</v>
          </cell>
          <cell r="AT181" t="str">
            <v xml:space="preserve">Celebración indebida de contratos </v>
          </cell>
          <cell r="AU181" t="str">
            <v>Concierto para delinquir</v>
          </cell>
          <cell r="AV181" t="str">
            <v>Peculado</v>
          </cell>
          <cell r="AW181">
            <v>3</v>
          </cell>
          <cell r="AX181">
            <v>3</v>
          </cell>
          <cell r="AY181">
            <v>3</v>
          </cell>
          <cell r="AZ181">
            <v>3</v>
          </cell>
          <cell r="BA181" t="str">
            <v>Alcaldía Municipal de Armenia</v>
          </cell>
          <cell r="BB181" t="str">
            <v xml:space="preserve">Alcalde </v>
          </cell>
          <cell r="BC181" t="str">
            <v>2016-2019</v>
          </cell>
          <cell r="BD181">
            <v>2016</v>
          </cell>
          <cell r="BE181">
            <v>2019</v>
          </cell>
          <cell r="BF181" t="str">
            <v>Rama Ejecutiva</v>
          </cell>
          <cell r="BG181" t="str">
            <v>Si</v>
          </cell>
          <cell r="BH181" t="str">
            <v>Partido Liberal Colombiano</v>
          </cell>
        </row>
        <row r="182">
          <cell r="A182">
            <v>926</v>
          </cell>
          <cell r="B182">
            <v>1</v>
          </cell>
          <cell r="C182">
            <v>1</v>
          </cell>
          <cell r="D182">
            <v>353</v>
          </cell>
          <cell r="E182">
            <v>2083</v>
          </cell>
          <cell r="F182">
            <v>1</v>
          </cell>
          <cell r="G182" t="str">
            <v>2017, Valledupar-Cesar. Corrupción Política. Fueron destituidos 13 concejales por elección irregular de Contralor</v>
          </cell>
          <cell r="H182" t="str">
            <v>Yo te financio, tú me eliges.</v>
          </cell>
          <cell r="I182" t="str">
            <v>Por irregularidades en elección de Contralor municipal en 2016 fueron inhabilitados 13 concejales.</v>
          </cell>
          <cell r="J182" t="str">
            <v>En el año 2016, durante el proceso de elección del contralor municipal por parte de los concejales en Valledupar, Álvaro Castilla Fragozo fue elegido con 13 votos a favor para el periodo (2016-2019). Sin embargo, en el 2015, Castilla Fragozo habría realizado aportes económicos a la campaña del alcalde de Valledupar (2016-2019), lo cual se entendía como una inhabilidad para aspirar al cargo de contralor. En 2015, la Procuraduría General de la Nación sancionó en primera instancia con destitución e inhabilidad a los 13 concejales que votaron a favor del contralor y a éste mismo por incurrir en una falta disciplinaria por haberlo escogido teniendo conocimiento de su inhabilidad. No obstante, en noviembre de 2016 en fallo de segunda instancia, la Procuraduría General de la Nación absolvió a los 13 concejales al considerar que no hubo conflicto de intereses en la elección del Contralor. Finalmente en enero del 2017, el Contralor Castilla presentó carta de renuncia debido a la decisión del Consejo de Estado de anular su elección.</v>
          </cell>
          <cell r="K182" t="str">
            <v>No</v>
          </cell>
          <cell r="L182" t="str">
            <v>CESAR</v>
          </cell>
          <cell r="M182" t="str">
            <v>VALLEDUPAR</v>
          </cell>
          <cell r="N182" t="str">
            <v>orden municipal</v>
          </cell>
          <cell r="O182" t="str">
            <v>Función Pública</v>
          </cell>
          <cell r="P182">
            <v>1</v>
          </cell>
          <cell r="Q182">
            <v>2016</v>
          </cell>
          <cell r="R182">
            <v>2017</v>
          </cell>
          <cell r="S182" t="str">
            <v xml:space="preserve">No Disponible </v>
          </cell>
          <cell r="T182" t="str">
            <v xml:space="preserve">No Disponible </v>
          </cell>
          <cell r="U182" t="str">
            <v xml:space="preserve">No Disponible </v>
          </cell>
          <cell r="V182" t="str">
            <v>No aplica</v>
          </cell>
          <cell r="W182" t="str">
            <v>Derechos fundamentales, civiles y políticos</v>
          </cell>
          <cell r="X182" t="str">
            <v>Corrupción Administrativa</v>
          </cell>
          <cell r="Y182" t="str">
            <v>Pequeña corrupción</v>
          </cell>
          <cell r="Z182" t="str">
            <v>Político/ Electoral</v>
          </cell>
          <cell r="AA182" t="str">
            <v>informe II 2016-2018</v>
          </cell>
          <cell r="AB182" t="str">
            <v>Absuelto</v>
          </cell>
          <cell r="AC182" t="str">
            <v xml:space="preserve">Destituido e Inhabilitado por 13 años </v>
          </cell>
          <cell r="AD182" t="str">
            <v>Disciplinaria</v>
          </cell>
          <cell r="AE182" t="str">
            <v>Fallo: Sanción</v>
          </cell>
          <cell r="AF182" t="str">
            <v>Procuraduría General de la Nación</v>
          </cell>
          <cell r="AG182">
            <v>2016</v>
          </cell>
          <cell r="AH182">
            <v>0</v>
          </cell>
          <cell r="AI182">
            <v>926</v>
          </cell>
          <cell r="AJ182" t="str">
            <v>Álvaro Castilla Fragozo</v>
          </cell>
          <cell r="AK182" t="str">
            <v>M</v>
          </cell>
          <cell r="AL182" t="str">
            <v>Actor involucrado</v>
          </cell>
          <cell r="AM182">
            <v>3</v>
          </cell>
          <cell r="AN182" t="str">
            <v>Altos Dignatarios</v>
          </cell>
          <cell r="AO182" t="str">
            <v>Órgano autónomo</v>
          </cell>
          <cell r="AP182" t="str">
            <v>Contralor</v>
          </cell>
          <cell r="AQ182" t="str">
            <v>No Aplica</v>
          </cell>
          <cell r="AR182" t="str">
            <v>No Aplica</v>
          </cell>
          <cell r="AS182" t="str">
            <v>No Aplica</v>
          </cell>
          <cell r="AT182" t="str">
            <v>Otros</v>
          </cell>
          <cell r="AU182">
            <v>3</v>
          </cell>
          <cell r="AV182">
            <v>3</v>
          </cell>
          <cell r="AW182">
            <v>3</v>
          </cell>
          <cell r="AX182">
            <v>3</v>
          </cell>
          <cell r="AY182">
            <v>3</v>
          </cell>
          <cell r="AZ182">
            <v>3</v>
          </cell>
          <cell r="BA182" t="str">
            <v>Contraloría Municipal de Valledupar</v>
          </cell>
          <cell r="BB182" t="str">
            <v xml:space="preserve">Contralor </v>
          </cell>
          <cell r="BC182" t="str">
            <v>No disponible</v>
          </cell>
          <cell r="BD182" t="str">
            <v>No disponible</v>
          </cell>
          <cell r="BE182" t="str">
            <v>No disponible</v>
          </cell>
          <cell r="BF182" t="str">
            <v>Organismos de control</v>
          </cell>
          <cell r="BG182" t="str">
            <v>No</v>
          </cell>
          <cell r="BH182" t="str">
            <v>No Aplica</v>
          </cell>
        </row>
        <row r="183">
          <cell r="A183">
            <v>46</v>
          </cell>
          <cell r="B183">
            <v>2</v>
          </cell>
          <cell r="C183">
            <v>1</v>
          </cell>
          <cell r="D183">
            <v>354</v>
          </cell>
          <cell r="E183">
            <v>2084</v>
          </cell>
          <cell r="F183">
            <v>1</v>
          </cell>
          <cell r="G183" t="str">
            <v>2007, Barranquilla-Atlántico. Corrupción administrativa. Irregularidades en la ejecución de la Estampilla Pro-ciudadela universitaria.</v>
          </cell>
          <cell r="H183" t="str">
            <v>Con la Estampilla pagamos todo... menos la infraestructura</v>
          </cell>
          <cell r="I183" t="str">
            <v>En gastos no autorizados se invirtió el dinero de la Universidad del Atalntico</v>
          </cell>
          <cell r="J183" t="str">
            <v>Entre 2007 y 2011, el Gobernador del Atlántico, Eduardo Verano de la Rosa (2008-2011), se vio involucrado en varias irregularidades referentes al manejo de la estampilla "Pro-Ciudadela universitaria", contribución parafiscal con destinación específica para el fortalecimiento de las universidades estatales, ya que en ésta se habrían incluido gastos que no son reglamentados en las estampillas por un valor de más de $ 4 mil millones de pesos, lo cual ocasionó una disminución de los recursos de inversión para obras de infraestructura de la Universidad del Atlántico. La Procuraduría General de la Nación, consideró el hecho como una falta disciplinaria grave, debido a que dichos recursos tenían una destinación específica. En junio de 2017, Verano de la Rosa fue suspendido por 4 meses de su cargo como gobernador junto con la exrectora de la Universidad del Atlántico , Ana Sofía Mesa de Cuervo, quien fue suspendida cuatro meses y obligada a pagar una multa mayor a los $ 51 millones de pesos.</v>
          </cell>
          <cell r="K183" t="str">
            <v>No</v>
          </cell>
          <cell r="L183" t="str">
            <v>ATLANTICO</v>
          </cell>
          <cell r="M183" t="str">
            <v>BARRANQUILLA</v>
          </cell>
          <cell r="N183" t="str">
            <v>orden municipal</v>
          </cell>
          <cell r="O183" t="str">
            <v>Educación</v>
          </cell>
          <cell r="P183">
            <v>1</v>
          </cell>
          <cell r="Q183">
            <v>2007</v>
          </cell>
          <cell r="R183">
            <v>2017</v>
          </cell>
          <cell r="S183">
            <v>4000000</v>
          </cell>
          <cell r="T183" t="str">
            <v xml:space="preserve">No Disponible </v>
          </cell>
          <cell r="U183">
            <v>51000000</v>
          </cell>
          <cell r="V183" t="str">
            <v>De 1001 a 5000 millones de pesos</v>
          </cell>
          <cell r="W183" t="str">
            <v>Derechos sociales, económicos y culturales</v>
          </cell>
          <cell r="X183" t="str">
            <v>Corrupción Administrativa</v>
          </cell>
          <cell r="Y183" t="str">
            <v>Pequeña corrupción</v>
          </cell>
          <cell r="Z183" t="str">
            <v>Provisión de bienes y servicios</v>
          </cell>
          <cell r="AA183" t="str">
            <v>informe II 2016-2018</v>
          </cell>
          <cell r="AB183" t="str">
            <v>Sancionado disciplinariamente</v>
          </cell>
          <cell r="AC183" t="str">
            <v>Suspendido  4 meses</v>
          </cell>
          <cell r="AD183" t="str">
            <v>Disciplinaria</v>
          </cell>
          <cell r="AE183" t="str">
            <v>Fallo: Sanción</v>
          </cell>
          <cell r="AF183" t="str">
            <v>Procuraduría General de la Nación</v>
          </cell>
          <cell r="AG183">
            <v>2016</v>
          </cell>
          <cell r="AH183">
            <v>9</v>
          </cell>
          <cell r="AI183">
            <v>46</v>
          </cell>
          <cell r="AJ183" t="str">
            <v>Eduardo Verano de la Rosa</v>
          </cell>
          <cell r="AK183" t="str">
            <v>M</v>
          </cell>
          <cell r="AL183" t="str">
            <v>Actor involucrado</v>
          </cell>
          <cell r="AM183">
            <v>3</v>
          </cell>
          <cell r="AN183" t="str">
            <v>Autoridad electa por votación popular</v>
          </cell>
          <cell r="AO183" t="str">
            <v>Gobernador</v>
          </cell>
          <cell r="AP183">
            <v>3</v>
          </cell>
          <cell r="AQ183" t="str">
            <v>No Aplica</v>
          </cell>
          <cell r="AR183" t="str">
            <v>No Aplica</v>
          </cell>
          <cell r="AS183" t="str">
            <v>No Aplica</v>
          </cell>
          <cell r="AT183" t="str">
            <v>No Disponible</v>
          </cell>
          <cell r="AU183">
            <v>3</v>
          </cell>
          <cell r="AV183">
            <v>3</v>
          </cell>
          <cell r="AW183">
            <v>3</v>
          </cell>
          <cell r="AX183">
            <v>3</v>
          </cell>
          <cell r="AY183">
            <v>3</v>
          </cell>
          <cell r="AZ183">
            <v>3</v>
          </cell>
          <cell r="BA183" t="str">
            <v>Gobernación del Atlántico</v>
          </cell>
          <cell r="BB183" t="str">
            <v xml:space="preserve">Gobernador </v>
          </cell>
          <cell r="BC183" t="str">
            <v>2008-2011</v>
          </cell>
          <cell r="BD183">
            <v>2008</v>
          </cell>
          <cell r="BE183">
            <v>2011</v>
          </cell>
          <cell r="BF183" t="str">
            <v>Rama Ejecutiva</v>
          </cell>
          <cell r="BG183" t="str">
            <v>Si</v>
          </cell>
          <cell r="BH183" t="str">
            <v>Partido Liberal Colombiano</v>
          </cell>
        </row>
        <row r="184">
          <cell r="A184">
            <v>47</v>
          </cell>
          <cell r="C184">
            <v>2</v>
          </cell>
          <cell r="D184">
            <v>354</v>
          </cell>
          <cell r="E184">
            <v>2745</v>
          </cell>
          <cell r="F184">
            <v>1</v>
          </cell>
          <cell r="G184">
            <v>1</v>
          </cell>
          <cell r="H184">
            <v>1</v>
          </cell>
          <cell r="I184">
            <v>1</v>
          </cell>
          <cell r="J184">
            <v>1</v>
          </cell>
          <cell r="K184">
            <v>1</v>
          </cell>
          <cell r="L184">
            <v>1</v>
          </cell>
          <cell r="M184">
            <v>1</v>
          </cell>
          <cell r="N184">
            <v>1</v>
          </cell>
          <cell r="O184">
            <v>1</v>
          </cell>
          <cell r="P184">
            <v>1</v>
          </cell>
          <cell r="Q184">
            <v>2007</v>
          </cell>
          <cell r="R184">
            <v>2007</v>
          </cell>
          <cell r="S184">
            <v>2007</v>
          </cell>
          <cell r="T184">
            <v>2007</v>
          </cell>
          <cell r="U184">
            <v>2007</v>
          </cell>
          <cell r="V184">
            <v>2007</v>
          </cell>
          <cell r="W184">
            <v>2007</v>
          </cell>
          <cell r="X184">
            <v>2007</v>
          </cell>
          <cell r="Y184">
            <v>2007</v>
          </cell>
          <cell r="Z184">
            <v>2007</v>
          </cell>
          <cell r="AA184">
            <v>2007</v>
          </cell>
          <cell r="AB184" t="str">
            <v>Sancionado disciplinariamente</v>
          </cell>
          <cell r="AC184" t="str">
            <v>Suspendido  4 meses</v>
          </cell>
          <cell r="AD184" t="str">
            <v>Disciplinaria</v>
          </cell>
          <cell r="AE184" t="str">
            <v>Fallo: Sanción</v>
          </cell>
          <cell r="AF184" t="str">
            <v>Procuraduría General de la Nación</v>
          </cell>
          <cell r="AG184">
            <v>2017</v>
          </cell>
          <cell r="AH184">
            <v>10</v>
          </cell>
          <cell r="AI184">
            <v>47</v>
          </cell>
          <cell r="AJ184" t="str">
            <v>Ana Sofía Mesa de Cuervo</v>
          </cell>
          <cell r="AK184" t="str">
            <v>F</v>
          </cell>
          <cell r="AL184" t="str">
            <v>Actor involucrado</v>
          </cell>
          <cell r="AM184">
            <v>3</v>
          </cell>
          <cell r="AN184" t="str">
            <v>Altos Dignatarios</v>
          </cell>
          <cell r="AO184" t="str">
            <v>Órgano autónomo</v>
          </cell>
          <cell r="AP184" t="str">
            <v>Director de Universidad estatal/Institución técnica y tecnológica</v>
          </cell>
          <cell r="AQ184" t="str">
            <v>No Aplica</v>
          </cell>
          <cell r="AR184" t="str">
            <v>No Aplica</v>
          </cell>
          <cell r="AS184" t="str">
            <v>No Aplica</v>
          </cell>
          <cell r="AT184" t="str">
            <v>No Disponible</v>
          </cell>
          <cell r="AU184">
            <v>3</v>
          </cell>
          <cell r="AV184">
            <v>3</v>
          </cell>
          <cell r="AW184">
            <v>3</v>
          </cell>
          <cell r="AX184">
            <v>3</v>
          </cell>
          <cell r="AY184">
            <v>3</v>
          </cell>
          <cell r="AZ184">
            <v>3</v>
          </cell>
          <cell r="BA184" t="str">
            <v>Universidad del Atlántico</v>
          </cell>
          <cell r="BB184" t="str">
            <v>Empleado de entidad educativa</v>
          </cell>
          <cell r="BC184" t="str">
            <v xml:space="preserve">No Disponible </v>
          </cell>
          <cell r="BD184" t="str">
            <v xml:space="preserve">No Disponible </v>
          </cell>
          <cell r="BE184" t="str">
            <v xml:space="preserve">No Disponible </v>
          </cell>
          <cell r="BF184" t="str">
            <v>Otras instituciones del Estado</v>
          </cell>
          <cell r="BG184" t="str">
            <v>No</v>
          </cell>
          <cell r="BH184" t="str">
            <v>No Aplica</v>
          </cell>
        </row>
        <row r="185">
          <cell r="A185">
            <v>210</v>
          </cell>
          <cell r="C185">
            <v>3</v>
          </cell>
          <cell r="D185">
            <v>355</v>
          </cell>
          <cell r="E185">
            <v>2183</v>
          </cell>
          <cell r="F185">
            <v>1</v>
          </cell>
          <cell r="G185">
            <v>1</v>
          </cell>
          <cell r="H185">
            <v>1</v>
          </cell>
          <cell r="I185">
            <v>1</v>
          </cell>
          <cell r="J185">
            <v>1</v>
          </cell>
          <cell r="K185">
            <v>1</v>
          </cell>
          <cell r="L185">
            <v>1</v>
          </cell>
          <cell r="M185">
            <v>1</v>
          </cell>
          <cell r="N185">
            <v>1</v>
          </cell>
          <cell r="O185">
            <v>1</v>
          </cell>
          <cell r="P185">
            <v>1</v>
          </cell>
          <cell r="Q185">
            <v>2011</v>
          </cell>
          <cell r="R185">
            <v>2011</v>
          </cell>
          <cell r="S185">
            <v>2011</v>
          </cell>
          <cell r="T185">
            <v>2011</v>
          </cell>
          <cell r="U185">
            <v>2011</v>
          </cell>
          <cell r="V185">
            <v>2011</v>
          </cell>
          <cell r="W185">
            <v>2011</v>
          </cell>
          <cell r="X185">
            <v>2011</v>
          </cell>
          <cell r="Y185">
            <v>2011</v>
          </cell>
          <cell r="Z185">
            <v>2011</v>
          </cell>
          <cell r="AA185">
            <v>2011</v>
          </cell>
          <cell r="AB185" t="str">
            <v>Capturado</v>
          </cell>
          <cell r="AC185" t="str">
            <v>Detención domiciliaria</v>
          </cell>
          <cell r="AD185" t="str">
            <v>Penal</v>
          </cell>
          <cell r="AE185" t="str">
            <v>Formulación de imputación</v>
          </cell>
          <cell r="AF185" t="str">
            <v>Fiscalía General de la Nación</v>
          </cell>
          <cell r="AG185">
            <v>2017</v>
          </cell>
          <cell r="AH185">
            <v>6</v>
          </cell>
          <cell r="AI185">
            <v>210</v>
          </cell>
          <cell r="AJ185" t="str">
            <v>Ever Clemente Ruíz</v>
          </cell>
          <cell r="AK185" t="str">
            <v>M</v>
          </cell>
          <cell r="AL185" t="str">
            <v>Actor involucrado</v>
          </cell>
          <cell r="AM185">
            <v>3</v>
          </cell>
          <cell r="AN185" t="str">
            <v>Servidores públicos</v>
          </cell>
          <cell r="AO185" t="str">
            <v>Libre nombramiento y remoción</v>
          </cell>
          <cell r="AP185">
            <v>3</v>
          </cell>
          <cell r="AQ185" t="str">
            <v>No Aplica</v>
          </cell>
          <cell r="AR185" t="str">
            <v>No Aplica</v>
          </cell>
          <cell r="AS185" t="str">
            <v>No Aplica</v>
          </cell>
          <cell r="AT185" t="str">
            <v>Falsedad en documento público</v>
          </cell>
          <cell r="AU185" t="str">
            <v>Peculado</v>
          </cell>
          <cell r="AV185">
            <v>3</v>
          </cell>
          <cell r="AW185">
            <v>3</v>
          </cell>
          <cell r="AX185">
            <v>3</v>
          </cell>
          <cell r="AY185">
            <v>3</v>
          </cell>
          <cell r="AZ185">
            <v>3</v>
          </cell>
          <cell r="BA185" t="str">
            <v>Alcaldía Municipal de Mocoa-Putumayo</v>
          </cell>
          <cell r="BB185" t="str">
            <v xml:space="preserve">Funcionario público </v>
          </cell>
          <cell r="BC185" t="str">
            <v>No disponible</v>
          </cell>
          <cell r="BD185" t="str">
            <v>No disponible</v>
          </cell>
          <cell r="BE185" t="str">
            <v>No disponible</v>
          </cell>
          <cell r="BF185" t="str">
            <v>Rama Ejecutiva</v>
          </cell>
          <cell r="BG185" t="str">
            <v>No</v>
          </cell>
          <cell r="BH185" t="str">
            <v>No Aplica</v>
          </cell>
        </row>
        <row r="186">
          <cell r="A186">
            <v>211</v>
          </cell>
          <cell r="B186">
            <v>4</v>
          </cell>
          <cell r="C186">
            <v>1</v>
          </cell>
          <cell r="D186">
            <v>355</v>
          </cell>
          <cell r="E186">
            <v>2184</v>
          </cell>
          <cell r="F186">
            <v>1</v>
          </cell>
          <cell r="G186" t="str">
            <v>2011, Mocoa, Putumayo, Corrupción Administrativa, Desfalco a recursos de salud del alcalde (2008-2011)</v>
          </cell>
          <cell r="H186" t="str">
            <v>Jugando con la salud</v>
          </cell>
          <cell r="I186" t="str">
            <v>Capturado Alcalde de Mocoa (2008-2011) por desviar recursos de la salud a empresas privadas</v>
          </cell>
          <cell r="J186" t="str">
            <v>Entre marzo y diciembre de 2011, el alcalde de Mocoa (2008-2011) Mario Luis Narváez Gómez junto con tesorero de esa ciudad durante el mismo periodo, Ever Clemente Ruíz realizaron ocho transferencias electrónicas de la cuenta del municipio a dos cuentas bancarias de una empresa en Ipiales llamada Comercializadora Internacional de Servicios Aduaneros Ltda. (Coinsa). Los funcionarios enviaron una suma cercana a los $ 1.400 millones de pesos cuando la empresa nunca fue proveedora y/o prestadora de servicios de ninguna de las EPS que operan en Mocoa, ni tenía obligación alguna con el municipio. Otra de las irregularidades fueron los pagos registrados en la Tesorería de Mocoa, pues las transferencias aparecían con destino a la EPS Mallamas y Selvalsalud, cuando en realidad se efectuaron a la empresa Coinsa. Las investigaciones realizadas por la Fiscalía General de la Nación determinaron que tanto el alcalde como el tesorero aprobaron, firmaron y autorizaron las transferencias bancarias. Otras personas implicadas en el caso fueron Germán Humberto Guerrero Pepinosa, quien trabajaba en el sector de las IPS; Jimena Alexandra Tobar Cortes, gerente de la empresa Coinsa, y su esposo Carlos Fernando Reyes Chamorro. En 2017 fue dictada medida de aseguramiento para el alcalde Nárvaez, el tesorero y los demás implicados del caso.</v>
          </cell>
          <cell r="K186" t="str">
            <v>No</v>
          </cell>
          <cell r="L186" t="str">
            <v>PUTUMAYO</v>
          </cell>
          <cell r="M186" t="str">
            <v>MOCOA</v>
          </cell>
          <cell r="N186" t="str">
            <v>orden municipal</v>
          </cell>
          <cell r="O186" t="str">
            <v>Salud</v>
          </cell>
          <cell r="P186">
            <v>1</v>
          </cell>
          <cell r="Q186">
            <v>2011</v>
          </cell>
          <cell r="R186">
            <v>2017</v>
          </cell>
          <cell r="S186" t="str">
            <v xml:space="preserve">No Disponible </v>
          </cell>
          <cell r="T186">
            <v>1400000000</v>
          </cell>
          <cell r="U186" t="str">
            <v xml:space="preserve">No Disponible </v>
          </cell>
          <cell r="V186" t="str">
            <v>De 1001 a 5000 millones de pesos</v>
          </cell>
          <cell r="W186" t="str">
            <v>Derechos sociales, económicos y culturales</v>
          </cell>
          <cell r="X186" t="str">
            <v>Corrupción Administrativa</v>
          </cell>
          <cell r="Y186" t="str">
            <v>Pequeña corrupción</v>
          </cell>
          <cell r="Z186" t="str">
            <v>Presupuesto y gasto público</v>
          </cell>
          <cell r="AA186" t="str">
            <v>informe II 2016-2018</v>
          </cell>
          <cell r="AB186" t="str">
            <v>Capturado</v>
          </cell>
          <cell r="AC186" t="str">
            <v>En libertad</v>
          </cell>
          <cell r="AD186" t="str">
            <v>Penal</v>
          </cell>
          <cell r="AE186" t="str">
            <v>Formulación de imputación</v>
          </cell>
          <cell r="AF186" t="str">
            <v>Fiscalía General de la Nación</v>
          </cell>
          <cell r="AG186">
            <v>2017</v>
          </cell>
          <cell r="AH186">
            <v>6</v>
          </cell>
          <cell r="AI186">
            <v>211</v>
          </cell>
          <cell r="AJ186" t="str">
            <v>Germán Humberto Guerrero Pepinosa</v>
          </cell>
          <cell r="AK186" t="str">
            <v>M</v>
          </cell>
          <cell r="AL186" t="str">
            <v>Actor involucrado</v>
          </cell>
          <cell r="AM186">
            <v>3</v>
          </cell>
          <cell r="AN186" t="str">
            <v>Miembro del tercer sector</v>
          </cell>
          <cell r="AO186" t="str">
            <v>Miembro de Corporación Privada</v>
          </cell>
          <cell r="AP186">
            <v>3</v>
          </cell>
          <cell r="AQ186" t="str">
            <v>No Aplica</v>
          </cell>
          <cell r="AR186" t="str">
            <v>No Aplica</v>
          </cell>
          <cell r="AS186" t="str">
            <v>No Aplica</v>
          </cell>
          <cell r="AT186" t="str">
            <v>Falsedad en documento público</v>
          </cell>
          <cell r="AU186" t="str">
            <v>Peculado</v>
          </cell>
          <cell r="AV186">
            <v>3</v>
          </cell>
          <cell r="AW186">
            <v>3</v>
          </cell>
          <cell r="AX186">
            <v>3</v>
          </cell>
          <cell r="AY186">
            <v>3</v>
          </cell>
          <cell r="AZ186">
            <v>3</v>
          </cell>
          <cell r="BA186" t="str">
            <v>Instituto Prestador de Salud-IPS</v>
          </cell>
          <cell r="BB186" t="str">
            <v>Funcionario EPS</v>
          </cell>
          <cell r="BC186" t="str">
            <v>No disponible</v>
          </cell>
          <cell r="BD186" t="str">
            <v>No disponible</v>
          </cell>
          <cell r="BE186" t="str">
            <v>No disponible</v>
          </cell>
          <cell r="BF186" t="str">
            <v>No Aplica</v>
          </cell>
          <cell r="BG186" t="str">
            <v>No</v>
          </cell>
          <cell r="BH186" t="str">
            <v>No Aplica</v>
          </cell>
        </row>
        <row r="187">
          <cell r="A187">
            <v>212</v>
          </cell>
          <cell r="C187">
            <v>2</v>
          </cell>
          <cell r="D187">
            <v>355</v>
          </cell>
          <cell r="E187">
            <v>2185</v>
          </cell>
          <cell r="F187">
            <v>1</v>
          </cell>
          <cell r="G187">
            <v>1</v>
          </cell>
          <cell r="H187">
            <v>1</v>
          </cell>
          <cell r="I187">
            <v>1</v>
          </cell>
          <cell r="J187">
            <v>1</v>
          </cell>
          <cell r="K187">
            <v>1</v>
          </cell>
          <cell r="L187">
            <v>1</v>
          </cell>
          <cell r="M187">
            <v>1</v>
          </cell>
          <cell r="N187">
            <v>1</v>
          </cell>
          <cell r="O187">
            <v>1</v>
          </cell>
          <cell r="P187">
            <v>1</v>
          </cell>
          <cell r="Q187">
            <v>2011</v>
          </cell>
          <cell r="R187">
            <v>2011</v>
          </cell>
          <cell r="S187">
            <v>2011</v>
          </cell>
          <cell r="T187">
            <v>2011</v>
          </cell>
          <cell r="U187">
            <v>2011</v>
          </cell>
          <cell r="V187">
            <v>2011</v>
          </cell>
          <cell r="W187">
            <v>2011</v>
          </cell>
          <cell r="X187">
            <v>2011</v>
          </cell>
          <cell r="Y187">
            <v>2011</v>
          </cell>
          <cell r="Z187">
            <v>2011</v>
          </cell>
          <cell r="AA187">
            <v>2011</v>
          </cell>
          <cell r="AB187" t="str">
            <v>Capturado</v>
          </cell>
          <cell r="AC187" t="str">
            <v>En libertad</v>
          </cell>
          <cell r="AD187" t="str">
            <v>Penal</v>
          </cell>
          <cell r="AE187" t="str">
            <v>Formulación de imputación</v>
          </cell>
          <cell r="AF187" t="str">
            <v>Fiscalía General de la Nación</v>
          </cell>
          <cell r="AG187">
            <v>2017</v>
          </cell>
          <cell r="AH187">
            <v>6</v>
          </cell>
          <cell r="AI187">
            <v>212</v>
          </cell>
          <cell r="AJ187" t="str">
            <v>Jimena Alexandra Tobar Cortes</v>
          </cell>
          <cell r="AK187" t="str">
            <v>F</v>
          </cell>
          <cell r="AL187" t="str">
            <v>Actor involucrado</v>
          </cell>
          <cell r="AM187">
            <v>3</v>
          </cell>
          <cell r="AN187" t="str">
            <v>Miembro del tercer sector</v>
          </cell>
          <cell r="AO187" t="str">
            <v>Miembro de Corporación Privada</v>
          </cell>
          <cell r="AP187">
            <v>3</v>
          </cell>
          <cell r="AQ187" t="str">
            <v>No Aplica</v>
          </cell>
          <cell r="AR187" t="str">
            <v>No Aplica</v>
          </cell>
          <cell r="AS187" t="str">
            <v>No Aplica</v>
          </cell>
          <cell r="AT187" t="str">
            <v>Falsedad en documento público</v>
          </cell>
          <cell r="AU187" t="str">
            <v>Peculado</v>
          </cell>
          <cell r="AV187">
            <v>3</v>
          </cell>
          <cell r="AW187">
            <v>3</v>
          </cell>
          <cell r="AX187">
            <v>3</v>
          </cell>
          <cell r="AY187">
            <v>3</v>
          </cell>
          <cell r="AZ187">
            <v>3</v>
          </cell>
          <cell r="BA187" t="str">
            <v>Empresa Coinsa</v>
          </cell>
          <cell r="BB187" t="str">
            <v xml:space="preserve">Cargo Gerencial </v>
          </cell>
          <cell r="BC187" t="str">
            <v>No disponible</v>
          </cell>
          <cell r="BD187" t="str">
            <v>No disponible</v>
          </cell>
          <cell r="BE187" t="str">
            <v>No disponible</v>
          </cell>
          <cell r="BF187" t="str">
            <v>No Aplica</v>
          </cell>
          <cell r="BG187" t="str">
            <v>No</v>
          </cell>
          <cell r="BH187" t="str">
            <v>No Aplica</v>
          </cell>
        </row>
        <row r="188">
          <cell r="A188">
            <v>213</v>
          </cell>
          <cell r="C188">
            <v>4</v>
          </cell>
          <cell r="D188">
            <v>355</v>
          </cell>
          <cell r="E188">
            <v>2182</v>
          </cell>
          <cell r="F188">
            <v>1</v>
          </cell>
          <cell r="G188">
            <v>1</v>
          </cell>
          <cell r="H188">
            <v>1</v>
          </cell>
          <cell r="I188">
            <v>1</v>
          </cell>
          <cell r="J188">
            <v>1</v>
          </cell>
          <cell r="K188">
            <v>1</v>
          </cell>
          <cell r="L188">
            <v>1</v>
          </cell>
          <cell r="M188">
            <v>1</v>
          </cell>
          <cell r="N188">
            <v>1</v>
          </cell>
          <cell r="O188">
            <v>1</v>
          </cell>
          <cell r="P188">
            <v>1</v>
          </cell>
          <cell r="Q188">
            <v>2011</v>
          </cell>
          <cell r="R188">
            <v>2011</v>
          </cell>
          <cell r="S188">
            <v>2011</v>
          </cell>
          <cell r="T188">
            <v>2011</v>
          </cell>
          <cell r="U188">
            <v>2011</v>
          </cell>
          <cell r="V188">
            <v>2011</v>
          </cell>
          <cell r="W188">
            <v>2011</v>
          </cell>
          <cell r="X188">
            <v>2011</v>
          </cell>
          <cell r="Y188">
            <v>2011</v>
          </cell>
          <cell r="Z188">
            <v>2011</v>
          </cell>
          <cell r="AA188">
            <v>2011</v>
          </cell>
          <cell r="AB188" t="str">
            <v>Capturado</v>
          </cell>
          <cell r="AC188" t="str">
            <v>Detención domiciliaria</v>
          </cell>
          <cell r="AD188" t="str">
            <v>Penal</v>
          </cell>
          <cell r="AE188" t="str">
            <v>Formulación de imputación</v>
          </cell>
          <cell r="AF188" t="str">
            <v>Fiscalía General de la Nación</v>
          </cell>
          <cell r="AG188">
            <v>2017</v>
          </cell>
          <cell r="AH188">
            <v>6</v>
          </cell>
          <cell r="AI188">
            <v>213</v>
          </cell>
          <cell r="AJ188" t="str">
            <v>Mario Luis Narváez Gómez</v>
          </cell>
          <cell r="AK188" t="str">
            <v>M</v>
          </cell>
          <cell r="AL188" t="str">
            <v>Actor involucrado</v>
          </cell>
          <cell r="AM188">
            <v>3</v>
          </cell>
          <cell r="AN188" t="str">
            <v>Autoridad electa por votación popular</v>
          </cell>
          <cell r="AO188" t="str">
            <v>Alcalde</v>
          </cell>
          <cell r="AP188">
            <v>3</v>
          </cell>
          <cell r="AQ188" t="str">
            <v>No Aplica</v>
          </cell>
          <cell r="AR188" t="str">
            <v>No Aplica</v>
          </cell>
          <cell r="AS188" t="str">
            <v>No Aplica</v>
          </cell>
          <cell r="AT188" t="str">
            <v>Falsedad en documento público</v>
          </cell>
          <cell r="AU188" t="str">
            <v>Peculado</v>
          </cell>
          <cell r="AV188">
            <v>3</v>
          </cell>
          <cell r="AW188">
            <v>3</v>
          </cell>
          <cell r="AX188">
            <v>3</v>
          </cell>
          <cell r="AY188">
            <v>3</v>
          </cell>
          <cell r="AZ188">
            <v>3</v>
          </cell>
          <cell r="BA188" t="str">
            <v>Alcaldía Municipal de Mocoa-Putumayo</v>
          </cell>
          <cell r="BB188" t="str">
            <v>Alcalde</v>
          </cell>
          <cell r="BC188" t="str">
            <v>2008-2011</v>
          </cell>
          <cell r="BD188">
            <v>2008</v>
          </cell>
          <cell r="BE188">
            <v>2011</v>
          </cell>
          <cell r="BF188" t="str">
            <v>Rama Ejecutiva</v>
          </cell>
          <cell r="BG188" t="str">
            <v>Si</v>
          </cell>
          <cell r="BH188" t="str">
            <v>Partido Conservador Colombiano</v>
          </cell>
        </row>
        <row r="189">
          <cell r="A189">
            <v>846</v>
          </cell>
          <cell r="C189">
            <v>2</v>
          </cell>
          <cell r="D189">
            <v>356</v>
          </cell>
          <cell r="E189">
            <v>2404</v>
          </cell>
          <cell r="F189">
            <v>1</v>
          </cell>
          <cell r="G189">
            <v>1</v>
          </cell>
          <cell r="H189">
            <v>1</v>
          </cell>
          <cell r="I189">
            <v>1</v>
          </cell>
          <cell r="J189">
            <v>1</v>
          </cell>
          <cell r="K189">
            <v>1</v>
          </cell>
          <cell r="L189">
            <v>1</v>
          </cell>
          <cell r="M189">
            <v>1</v>
          </cell>
          <cell r="N189">
            <v>1</v>
          </cell>
          <cell r="O189">
            <v>1</v>
          </cell>
          <cell r="P189">
            <v>1</v>
          </cell>
          <cell r="Q189">
            <v>2016</v>
          </cell>
          <cell r="R189">
            <v>2016</v>
          </cell>
          <cell r="S189">
            <v>2016</v>
          </cell>
          <cell r="T189">
            <v>2016</v>
          </cell>
          <cell r="U189">
            <v>2016</v>
          </cell>
          <cell r="V189">
            <v>2016</v>
          </cell>
          <cell r="W189">
            <v>2016</v>
          </cell>
          <cell r="X189">
            <v>2016</v>
          </cell>
          <cell r="Y189">
            <v>2016</v>
          </cell>
          <cell r="Z189">
            <v>2016</v>
          </cell>
          <cell r="AA189">
            <v>2016</v>
          </cell>
          <cell r="AB189" t="str">
            <v>Capturado</v>
          </cell>
          <cell r="AC189" t="str">
            <v>No Disponible</v>
          </cell>
          <cell r="AD189" t="str">
            <v>Penal</v>
          </cell>
          <cell r="AE189" t="str">
            <v>Formulación de imputación</v>
          </cell>
          <cell r="AF189" t="str">
            <v>Fiscalía General de la Nación</v>
          </cell>
          <cell r="AG189">
            <v>2018</v>
          </cell>
          <cell r="AH189">
            <v>2</v>
          </cell>
          <cell r="AI189">
            <v>846</v>
          </cell>
          <cell r="AJ189" t="str">
            <v>Danny Eudoxio Prado Granja</v>
          </cell>
          <cell r="AK189" t="str">
            <v>M</v>
          </cell>
          <cell r="AL189" t="str">
            <v>Actor involucrado</v>
          </cell>
          <cell r="AM189">
            <v>3</v>
          </cell>
          <cell r="AN189" t="str">
            <v>Autoridad electa por votación popular</v>
          </cell>
          <cell r="AO189" t="str">
            <v>Alcalde</v>
          </cell>
          <cell r="AP189">
            <v>3</v>
          </cell>
          <cell r="AQ189" t="str">
            <v>No Aplica</v>
          </cell>
          <cell r="AR189" t="str">
            <v>No Aplica</v>
          </cell>
          <cell r="AS189" t="str">
            <v>No Aplica</v>
          </cell>
          <cell r="AT189" t="str">
            <v>Concierto para delinquir</v>
          </cell>
          <cell r="AU189" t="str">
            <v>Falsedad en documento público</v>
          </cell>
          <cell r="AV189" t="str">
            <v>Prevaricato</v>
          </cell>
          <cell r="AW189">
            <v>3</v>
          </cell>
          <cell r="AX189">
            <v>3</v>
          </cell>
          <cell r="AY189">
            <v>3</v>
          </cell>
          <cell r="AZ189">
            <v>3</v>
          </cell>
          <cell r="BA189" t="str">
            <v>Alcaldía Municipal de Guapi-Cauca</v>
          </cell>
          <cell r="BB189" t="str">
            <v xml:space="preserve">Alcalde </v>
          </cell>
          <cell r="BC189" t="str">
            <v>2016-2019</v>
          </cell>
          <cell r="BD189">
            <v>2016</v>
          </cell>
          <cell r="BE189">
            <v>2019</v>
          </cell>
          <cell r="BF189" t="str">
            <v>Rama Ejecutiva</v>
          </cell>
          <cell r="BG189" t="str">
            <v>Si</v>
          </cell>
          <cell r="BH189" t="str">
            <v>Partido de la U</v>
          </cell>
        </row>
        <row r="190">
          <cell r="A190">
            <v>847</v>
          </cell>
          <cell r="B190">
            <v>2</v>
          </cell>
          <cell r="C190">
            <v>1</v>
          </cell>
          <cell r="D190">
            <v>356</v>
          </cell>
          <cell r="E190">
            <v>2405</v>
          </cell>
          <cell r="F190">
            <v>1</v>
          </cell>
          <cell r="G190" t="str">
            <v>2016-2019, Guapi, Cauca, Corrupción Judicial, Captura alcalde (2016-2019)</v>
          </cell>
          <cell r="H190" t="str">
            <v>Malas amistades</v>
          </cell>
          <cell r="I190" t="str">
            <v>Capturado alcalde de Guapi (2016-2019) por vínculos con red de tutelantes para traslado de presos</v>
          </cell>
          <cell r="J190" t="str">
            <v>El alcalde de Guapi (2016-2019) Danny Eudoxio Prado Granja habría tenido vínculos durante su cargo con una red criminal denominada "Los Tutelantes" que con decisiones judiciales lograba que personas de alto perfil criminal las trasladaran de cárceles de alta y mediana seguridad a cárceles de mínima seguridad en Valle del Cauca y Cauca. La modalidad era presentar tutelas con sellos de reparto presuntamente falsos, dictámenes médicos del Instituto Nacional de Medicina Legal con información simulada, cartas falsas por parte de secretarios de Gobierno y directores de cárceles y certificaciones de testigos fallecidos, entre otras estrategias para lograr los traslados. En febrero de 2018 el alcalde fue capturado e imputados los delitos de favorecimiento de fuga de presos, falsedad en documento público, prevaricato por acción y concierto para delinquir. Por estos hechos también fue capturado el director de la cárcel de Florida-Valle, Wilson Prado Salazar.</v>
          </cell>
          <cell r="K190" t="str">
            <v>No</v>
          </cell>
          <cell r="L190" t="str">
            <v>CAUCA</v>
          </cell>
          <cell r="M190" t="str">
            <v>GUAPI</v>
          </cell>
          <cell r="N190" t="str">
            <v>orden municipal</v>
          </cell>
          <cell r="O190" t="str">
            <v>Justicia</v>
          </cell>
          <cell r="P190">
            <v>1</v>
          </cell>
          <cell r="Q190">
            <v>2016</v>
          </cell>
          <cell r="R190">
            <v>2018</v>
          </cell>
          <cell r="S190" t="str">
            <v xml:space="preserve">No Disponible </v>
          </cell>
          <cell r="T190" t="str">
            <v xml:space="preserve">No Disponible </v>
          </cell>
          <cell r="U190" t="str">
            <v xml:space="preserve">No Disponible </v>
          </cell>
          <cell r="V190" t="str">
            <v>No aplica</v>
          </cell>
          <cell r="W190" t="str">
            <v>Derechos fundamentales, civiles y políticos</v>
          </cell>
          <cell r="X190" t="str">
            <v>Corrupción judicial</v>
          </cell>
          <cell r="Y190" t="str">
            <v>Pequeña corrupción</v>
          </cell>
          <cell r="Z190" t="str">
            <v>Seguridad y Convivencia</v>
          </cell>
          <cell r="AA190" t="str">
            <v>informe II 2016-2018</v>
          </cell>
          <cell r="AB190" t="str">
            <v>Capturado</v>
          </cell>
          <cell r="AC190" t="str">
            <v>No Disponible</v>
          </cell>
          <cell r="AD190" t="str">
            <v>Penal</v>
          </cell>
          <cell r="AE190" t="str">
            <v>Formulación de imputación</v>
          </cell>
          <cell r="AF190" t="str">
            <v>Fiscalía General de la Nación</v>
          </cell>
          <cell r="AG190">
            <v>2018</v>
          </cell>
          <cell r="AH190">
            <v>2</v>
          </cell>
          <cell r="AI190">
            <v>847</v>
          </cell>
          <cell r="AJ190" t="str">
            <v>Wilson Prado Salazar</v>
          </cell>
          <cell r="AK190" t="str">
            <v>M</v>
          </cell>
          <cell r="AL190" t="str">
            <v>Actor involucrado</v>
          </cell>
          <cell r="AM190">
            <v>3</v>
          </cell>
          <cell r="AN190" t="str">
            <v>Servidores públicos</v>
          </cell>
          <cell r="AO190" t="str">
            <v>No disponible</v>
          </cell>
          <cell r="AP190">
            <v>3</v>
          </cell>
          <cell r="AQ190" t="str">
            <v>No Aplica</v>
          </cell>
          <cell r="AR190" t="str">
            <v>No Aplica</v>
          </cell>
          <cell r="AS190" t="str">
            <v>No Aplica</v>
          </cell>
          <cell r="AT190" t="str">
            <v>Concierto para delinquir</v>
          </cell>
          <cell r="AU190" t="str">
            <v>Falsedad en documento público</v>
          </cell>
          <cell r="AV190" t="str">
            <v>Prevaricato</v>
          </cell>
          <cell r="AW190">
            <v>3</v>
          </cell>
          <cell r="AX190">
            <v>3</v>
          </cell>
          <cell r="AY190">
            <v>3</v>
          </cell>
          <cell r="AZ190">
            <v>3</v>
          </cell>
          <cell r="BA190" t="str">
            <v>Cárcel de Florida -Valle del Cauca</v>
          </cell>
          <cell r="BB190" t="str">
            <v>Cargo Directivo</v>
          </cell>
          <cell r="BC190" t="str">
            <v>No disponible</v>
          </cell>
          <cell r="BD190" t="str">
            <v>No disponible</v>
          </cell>
          <cell r="BE190" t="str">
            <v>No disponible</v>
          </cell>
          <cell r="BF190" t="str">
            <v>Otras instituciones del Estado</v>
          </cell>
          <cell r="BG190" t="str">
            <v>No</v>
          </cell>
          <cell r="BH190" t="str">
            <v>No Aplica</v>
          </cell>
        </row>
        <row r="191">
          <cell r="A191">
            <v>817</v>
          </cell>
          <cell r="B191">
            <v>1</v>
          </cell>
          <cell r="C191">
            <v>1</v>
          </cell>
          <cell r="D191">
            <v>357</v>
          </cell>
          <cell r="E191">
            <v>2085</v>
          </cell>
          <cell r="F191">
            <v>1</v>
          </cell>
          <cell r="G191" t="str">
            <v>2016, San Andrés, Providencia y Santa Catalina. Corrupción administrativa. Procuraduría suspende a gobernador (2016-2019)</v>
          </cell>
          <cell r="H191" t="str">
            <v>San Olvido Island</v>
          </cell>
          <cell r="I191" t="str">
            <v>Gobernador (2016-2019) fue suspendido por contratación irregular con la Cámara de Comercio de San Andrés.</v>
          </cell>
          <cell r="J191" t="str">
            <v>En 2016, el gobernador de San Andrés, Providencia y Santa Catalina, Ronald Housni Jaller (2016-2019), suscribió un convenio por un valor mayor a los mil millones de pesos con la Cámara de Comercio de la isla para la realización del "Green Moon Festival". Dicho convenio habría presentado irregularidades ya que la entidad no cumplía con los requisitos para llevar a cabo los objetivos del mismo, por lo cual el Gobernador habría incurrido en la violación del principio de legalidad e idoneidad de los contratistas y normas de contratación. Por esta razón, la Procuraduría General de la Nación citó a audiencia verbal al Gobernador en noviembre del 2017 y en abril del 2018 lo suspendió de su cargo por 10 meses. Sin embargo, antes de que se dictara esta medida, el mandatario ya había sido suspendido tres meses por el mismo ente de control debido a la investigación disciplinaria en curso por las presuntas irregularidades presentadas en contratos para la entrega de medicamentos al hospital Clarence Lynd Newball, medida que fue prorrogada por tres meses más en julio del 2018 , ya que el ente control consideró que había elementos de juicio que permitían acreditar que el gobernador no pudo garantizar la prestación del servicio público de salud en condiciones de calidad, oportunidad y eficiencia. Finalmente por orden de la Fisalía General fue capturado y enviado a prisión en 2018.</v>
          </cell>
          <cell r="K191" t="str">
            <v>No</v>
          </cell>
          <cell r="L191" t="str">
            <v>SAN ANDRES, PROV.</v>
          </cell>
          <cell r="M191" t="str">
            <v>SAN ANDRES</v>
          </cell>
          <cell r="N191" t="str">
            <v>orden municipal</v>
          </cell>
          <cell r="O191" t="str">
            <v xml:space="preserve">Deporte y Cultura </v>
          </cell>
          <cell r="P191">
            <v>1</v>
          </cell>
          <cell r="Q191">
            <v>2016</v>
          </cell>
          <cell r="R191">
            <v>2018</v>
          </cell>
          <cell r="S191">
            <v>1500000</v>
          </cell>
          <cell r="T191" t="str">
            <v xml:space="preserve">No Disponible </v>
          </cell>
          <cell r="U191" t="str">
            <v xml:space="preserve">No Disponible </v>
          </cell>
          <cell r="V191" t="str">
            <v>De 1001 a 5000 millones de pesos</v>
          </cell>
          <cell r="W191" t="str">
            <v>Derechos sociales, económicos y culturales</v>
          </cell>
          <cell r="X191" t="str">
            <v>Corrupción Administrativa</v>
          </cell>
          <cell r="Y191" t="str">
            <v>Pequeña corrupción</v>
          </cell>
          <cell r="Z191" t="str">
            <v>Contratación pública</v>
          </cell>
          <cell r="AA191" t="str">
            <v>informe II 2016-2018</v>
          </cell>
          <cell r="AB191" t="str">
            <v>Capturado</v>
          </cell>
          <cell r="AC191" t="str">
            <v>En la cárcel</v>
          </cell>
          <cell r="AD191" t="str">
            <v>Penal</v>
          </cell>
          <cell r="AE191" t="str">
            <v>Orden de captura</v>
          </cell>
          <cell r="AF191" t="str">
            <v>Fiscalía General de la Nación</v>
          </cell>
          <cell r="AG191">
            <v>2018</v>
          </cell>
          <cell r="AH191">
            <v>2</v>
          </cell>
          <cell r="AI191">
            <v>817</v>
          </cell>
          <cell r="AJ191" t="str">
            <v>Ronald Housni Jaller</v>
          </cell>
          <cell r="AK191" t="str">
            <v>M</v>
          </cell>
          <cell r="AL191" t="str">
            <v>Actor involucrado</v>
          </cell>
          <cell r="AM191">
            <v>3</v>
          </cell>
          <cell r="AN191" t="str">
            <v>Autoridad electa por votación popular</v>
          </cell>
          <cell r="AO191" t="str">
            <v>Gobernador</v>
          </cell>
          <cell r="AP191">
            <v>3</v>
          </cell>
          <cell r="AQ191" t="str">
            <v>No Aplica</v>
          </cell>
          <cell r="AR191" t="str">
            <v>No Aplica</v>
          </cell>
          <cell r="AS191" t="str">
            <v>No Aplica</v>
          </cell>
          <cell r="AT191" t="str">
            <v>Otros</v>
          </cell>
          <cell r="AU191">
            <v>3</v>
          </cell>
          <cell r="AV191">
            <v>3</v>
          </cell>
          <cell r="AW191">
            <v>3</v>
          </cell>
          <cell r="AX191">
            <v>3</v>
          </cell>
          <cell r="AY191">
            <v>3</v>
          </cell>
          <cell r="AZ191">
            <v>3</v>
          </cell>
          <cell r="BA191" t="str">
            <v>Gobernación de San Andrés, Providencia y Santa Catalina</v>
          </cell>
          <cell r="BB191" t="str">
            <v xml:space="preserve">Gobernador </v>
          </cell>
          <cell r="BC191" t="str">
            <v>2016-2019</v>
          </cell>
          <cell r="BD191">
            <v>2016</v>
          </cell>
          <cell r="BE191">
            <v>2019</v>
          </cell>
          <cell r="BF191" t="str">
            <v>Rama Ejecutiva</v>
          </cell>
          <cell r="BG191" t="str">
            <v>Si</v>
          </cell>
          <cell r="BH191" t="str">
            <v>Partido Liberal Colombiano</v>
          </cell>
        </row>
        <row r="192">
          <cell r="A192">
            <v>493</v>
          </cell>
          <cell r="C192">
            <v>4</v>
          </cell>
          <cell r="D192">
            <v>358</v>
          </cell>
          <cell r="E192">
            <v>2175</v>
          </cell>
          <cell r="F192">
            <v>1</v>
          </cell>
          <cell r="G192">
            <v>1</v>
          </cell>
          <cell r="H192">
            <v>1</v>
          </cell>
          <cell r="I192">
            <v>1</v>
          </cell>
          <cell r="J192">
            <v>1</v>
          </cell>
          <cell r="K192">
            <v>1</v>
          </cell>
          <cell r="L192">
            <v>1</v>
          </cell>
          <cell r="M192">
            <v>1</v>
          </cell>
          <cell r="N192">
            <v>1</v>
          </cell>
          <cell r="O192">
            <v>1</v>
          </cell>
          <cell r="P192">
            <v>1</v>
          </cell>
          <cell r="Q192">
            <v>2014</v>
          </cell>
          <cell r="R192">
            <v>2014</v>
          </cell>
          <cell r="S192">
            <v>2014</v>
          </cell>
          <cell r="T192">
            <v>2014</v>
          </cell>
          <cell r="U192">
            <v>2014</v>
          </cell>
          <cell r="V192">
            <v>2014</v>
          </cell>
          <cell r="W192">
            <v>2014</v>
          </cell>
          <cell r="X192">
            <v>2014</v>
          </cell>
          <cell r="Y192">
            <v>2014</v>
          </cell>
          <cell r="Z192">
            <v>2014</v>
          </cell>
          <cell r="AA192">
            <v>2014</v>
          </cell>
          <cell r="AB192" t="str">
            <v>Imputado</v>
          </cell>
          <cell r="AC192" t="str">
            <v>En libertad</v>
          </cell>
          <cell r="AD192" t="str">
            <v>Penal</v>
          </cell>
          <cell r="AE192" t="str">
            <v>Investigación</v>
          </cell>
          <cell r="AF192" t="str">
            <v>Fiscalía General de la Nación</v>
          </cell>
          <cell r="AG192">
            <v>2017</v>
          </cell>
          <cell r="AH192">
            <v>3</v>
          </cell>
          <cell r="AI192">
            <v>493</v>
          </cell>
          <cell r="AJ192" t="str">
            <v>Carlos Fernando Puentes Ramírez</v>
          </cell>
          <cell r="AK192" t="str">
            <v>M</v>
          </cell>
          <cell r="AL192" t="str">
            <v>Actor involucrado</v>
          </cell>
          <cell r="AM192">
            <v>3</v>
          </cell>
          <cell r="AN192" t="str">
            <v>Servidores públicos</v>
          </cell>
          <cell r="AO192" t="str">
            <v>Libre nombramiento y remoción</v>
          </cell>
          <cell r="AP192">
            <v>3</v>
          </cell>
          <cell r="AQ192" t="str">
            <v>No Aplica</v>
          </cell>
          <cell r="AR192" t="str">
            <v>No Aplica</v>
          </cell>
          <cell r="AS192" t="str">
            <v>No Aplica</v>
          </cell>
          <cell r="AT192" t="str">
            <v xml:space="preserve">Celebración indebida de contratos </v>
          </cell>
          <cell r="AU192" t="str">
            <v>Peculado</v>
          </cell>
          <cell r="AV192">
            <v>3</v>
          </cell>
          <cell r="AW192">
            <v>3</v>
          </cell>
          <cell r="AX192">
            <v>3</v>
          </cell>
          <cell r="AY192">
            <v>3</v>
          </cell>
          <cell r="AZ192">
            <v>3</v>
          </cell>
          <cell r="BA192" t="str">
            <v>Alcaldía Municipal de Neiva-Huila</v>
          </cell>
          <cell r="BB192" t="str">
            <v xml:space="preserve">Funcionario público </v>
          </cell>
          <cell r="BC192" t="str">
            <v>No disponible</v>
          </cell>
          <cell r="BD192" t="str">
            <v>No disponible</v>
          </cell>
          <cell r="BE192" t="str">
            <v>No disponible</v>
          </cell>
          <cell r="BF192" t="str">
            <v>Rama Ejecutiva</v>
          </cell>
          <cell r="BG192" t="str">
            <v>No</v>
          </cell>
          <cell r="BH192" t="str">
            <v>No Aplica</v>
          </cell>
        </row>
        <row r="193">
          <cell r="A193">
            <v>494</v>
          </cell>
          <cell r="B193">
            <v>4</v>
          </cell>
          <cell r="C193">
            <v>1</v>
          </cell>
          <cell r="D193">
            <v>358</v>
          </cell>
          <cell r="E193">
            <v>2176</v>
          </cell>
          <cell r="F193">
            <v>1</v>
          </cell>
          <cell r="G193" t="str">
            <v>2014, Neiva, Huila, Corrupción Administrativa, Colapso Estadio</v>
          </cell>
          <cell r="H193" t="str">
            <v>Sin pruebas de resistencia</v>
          </cell>
          <cell r="I193" t="str">
            <v>Desplome de estructura del Estadio de Neiva destapa irregularidades en los procesos de contratación</v>
          </cell>
          <cell r="J193" t="str">
            <v>En 2014, la alcaldía de Neiva al mando del alcalde Pedro Hernán Suárez (2012-2015) firmó un contrato a través del Instituto de Deporte y Recreación con el Consorcio Estadio 2014 para la construcción del estadio de la ciudad. El contrato se suscribió para la remodelación, refuerzo arquitectónico y estructural del Estadio, pero a través de diversos contratos celebrados, un tercero se apropió de recursos públicos por un monto cercano a los 25 mil millones de pesos. Las investigaciones iniciadas por parte de la Fiscalía General de la Nación demostraron que la obra inició con diseños y estudios incompletos. Además, los estudios de vulnerabilidad sísmica eran obsoletos y no se hizo el reforzamiento estructural necesario que garantizara la seguridad de la obra. Ello se demostró con el colapso de parte de la estructura en agosto de 2016, dejando muertos y heridos. En 2017, la Fiscalía decidió dictar medida de aseguramiento en contra del alcalde Suárez e imputarle el delito de peculado por apropiación y contrato sin cumplimiento de los requisitos legales. Posterior a 4 meses de permanecer el prisión, el mandatario recuperó su libertad pues su defensa argumentó que la Fiscalía General de la Nación nunca recopiló pruebas suficientes para justificar la culpabilidad del mandatario.</v>
          </cell>
          <cell r="K193" t="str">
            <v>No</v>
          </cell>
          <cell r="L193" t="str">
            <v>HUILA</v>
          </cell>
          <cell r="M193" t="str">
            <v>NEIVA</v>
          </cell>
          <cell r="N193" t="str">
            <v>orden municipal</v>
          </cell>
          <cell r="O193" t="str">
            <v xml:space="preserve">Deporte y Cultura </v>
          </cell>
          <cell r="P193">
            <v>1</v>
          </cell>
          <cell r="Q193">
            <v>2014</v>
          </cell>
          <cell r="R193">
            <v>2018</v>
          </cell>
          <cell r="S193">
            <v>25000000000</v>
          </cell>
          <cell r="T193" t="str">
            <v xml:space="preserve">No Disponible </v>
          </cell>
          <cell r="U193" t="str">
            <v xml:space="preserve">No Disponible </v>
          </cell>
          <cell r="V193" t="str">
            <v>Más de 10.000</v>
          </cell>
          <cell r="W193" t="str">
            <v>Derechos sociales, económicos y culturales</v>
          </cell>
          <cell r="X193" t="str">
            <v>Corrupción Administrativa</v>
          </cell>
          <cell r="Y193" t="str">
            <v>Pequeña corrupción</v>
          </cell>
          <cell r="Z193" t="str">
            <v>Contratación pública</v>
          </cell>
          <cell r="AA193" t="str">
            <v>informe II 2016-2018</v>
          </cell>
          <cell r="AB193" t="str">
            <v>Imputado</v>
          </cell>
          <cell r="AC193" t="str">
            <v>En libertad</v>
          </cell>
          <cell r="AD193" t="str">
            <v>Penal</v>
          </cell>
          <cell r="AE193" t="str">
            <v>Investigación</v>
          </cell>
          <cell r="AF193" t="str">
            <v>Fiscalía General de la Nación</v>
          </cell>
          <cell r="AG193">
            <v>2017</v>
          </cell>
          <cell r="AH193">
            <v>3</v>
          </cell>
          <cell r="AI193">
            <v>494</v>
          </cell>
          <cell r="AJ193" t="str">
            <v>Carlos Alberto Ramos</v>
          </cell>
          <cell r="AK193" t="str">
            <v>M</v>
          </cell>
          <cell r="AL193" t="str">
            <v>Actor involucrado</v>
          </cell>
          <cell r="AM193">
            <v>3</v>
          </cell>
          <cell r="AN193" t="str">
            <v>Servidores públicos</v>
          </cell>
          <cell r="AO193" t="str">
            <v>Libre nombramiento y remoción</v>
          </cell>
          <cell r="AP193">
            <v>3</v>
          </cell>
          <cell r="AQ193" t="str">
            <v>No Aplica</v>
          </cell>
          <cell r="AR193" t="str">
            <v>No Aplica</v>
          </cell>
          <cell r="AS193" t="str">
            <v>No Aplica</v>
          </cell>
          <cell r="AT193" t="str">
            <v xml:space="preserve">Celebración indebida de contratos </v>
          </cell>
          <cell r="AU193" t="str">
            <v>Peculado</v>
          </cell>
          <cell r="AV193">
            <v>3</v>
          </cell>
          <cell r="AW193">
            <v>3</v>
          </cell>
          <cell r="AX193">
            <v>3</v>
          </cell>
          <cell r="AY193">
            <v>3</v>
          </cell>
          <cell r="AZ193">
            <v>3</v>
          </cell>
          <cell r="BA193" t="str">
            <v>Alcaldía Municipal de Neiva-Huila</v>
          </cell>
          <cell r="BB193" t="str">
            <v xml:space="preserve">Funcionario público </v>
          </cell>
          <cell r="BC193" t="str">
            <v>No disponible</v>
          </cell>
          <cell r="BD193" t="str">
            <v>No disponible</v>
          </cell>
          <cell r="BE193" t="str">
            <v>No disponible</v>
          </cell>
          <cell r="BF193" t="str">
            <v>Rama Ejecutiva</v>
          </cell>
          <cell r="BG193" t="str">
            <v>No</v>
          </cell>
          <cell r="BH193" t="str">
            <v>No Aplica</v>
          </cell>
        </row>
        <row r="194">
          <cell r="A194">
            <v>495</v>
          </cell>
          <cell r="C194">
            <v>2</v>
          </cell>
          <cell r="D194">
            <v>358</v>
          </cell>
          <cell r="E194">
            <v>2177</v>
          </cell>
          <cell r="F194">
            <v>1</v>
          </cell>
          <cell r="G194">
            <v>1</v>
          </cell>
          <cell r="H194">
            <v>1</v>
          </cell>
          <cell r="I194">
            <v>1</v>
          </cell>
          <cell r="J194">
            <v>1</v>
          </cell>
          <cell r="K194">
            <v>1</v>
          </cell>
          <cell r="L194">
            <v>1</v>
          </cell>
          <cell r="M194">
            <v>1</v>
          </cell>
          <cell r="N194">
            <v>1</v>
          </cell>
          <cell r="O194">
            <v>1</v>
          </cell>
          <cell r="P194">
            <v>1</v>
          </cell>
          <cell r="Q194">
            <v>2014</v>
          </cell>
          <cell r="R194">
            <v>2014</v>
          </cell>
          <cell r="S194">
            <v>2014</v>
          </cell>
          <cell r="T194">
            <v>2014</v>
          </cell>
          <cell r="U194">
            <v>2014</v>
          </cell>
          <cell r="V194">
            <v>2014</v>
          </cell>
          <cell r="W194">
            <v>2014</v>
          </cell>
          <cell r="X194">
            <v>2014</v>
          </cell>
          <cell r="Y194">
            <v>2014</v>
          </cell>
          <cell r="Z194">
            <v>2014</v>
          </cell>
          <cell r="AA194">
            <v>2014</v>
          </cell>
          <cell r="AB194" t="str">
            <v>Imputado</v>
          </cell>
          <cell r="AC194" t="str">
            <v>En libertad</v>
          </cell>
          <cell r="AD194" t="str">
            <v>Penal</v>
          </cell>
          <cell r="AE194" t="str">
            <v>Investigación</v>
          </cell>
          <cell r="AF194" t="str">
            <v>Fiscalía General de la Nación</v>
          </cell>
          <cell r="AG194">
            <v>2017</v>
          </cell>
          <cell r="AH194">
            <v>3</v>
          </cell>
          <cell r="AI194">
            <v>495</v>
          </cell>
          <cell r="AJ194" t="str">
            <v>Érika Johana Hernández Figueroa</v>
          </cell>
          <cell r="AK194" t="str">
            <v>F</v>
          </cell>
          <cell r="AL194" t="str">
            <v>Actor involucrado</v>
          </cell>
          <cell r="AM194">
            <v>3</v>
          </cell>
          <cell r="AN194" t="str">
            <v>Miembro del tercer sector</v>
          </cell>
          <cell r="AO194" t="str">
            <v>Miembro de Consorcio</v>
          </cell>
          <cell r="AP194">
            <v>3</v>
          </cell>
          <cell r="AQ194" t="str">
            <v>No Aplica</v>
          </cell>
          <cell r="AR194" t="str">
            <v>No Aplica</v>
          </cell>
          <cell r="AS194" t="str">
            <v>No Aplica</v>
          </cell>
          <cell r="AT194" t="str">
            <v xml:space="preserve">Celebración indebida de contratos </v>
          </cell>
          <cell r="AU194" t="str">
            <v>Peculado</v>
          </cell>
          <cell r="AV194">
            <v>3</v>
          </cell>
          <cell r="AW194">
            <v>3</v>
          </cell>
          <cell r="AX194">
            <v>3</v>
          </cell>
          <cell r="AY194">
            <v>3</v>
          </cell>
          <cell r="AZ194">
            <v>3</v>
          </cell>
          <cell r="BA194" t="str">
            <v>Consorcio Diseños Estadio</v>
          </cell>
          <cell r="BB194" t="str">
            <v>Representante legal</v>
          </cell>
          <cell r="BC194" t="str">
            <v>No disponible</v>
          </cell>
          <cell r="BD194" t="str">
            <v>No disponible</v>
          </cell>
          <cell r="BE194" t="str">
            <v>No disponible</v>
          </cell>
          <cell r="BF194" t="str">
            <v>No Aplica</v>
          </cell>
          <cell r="BG194" t="str">
            <v>No</v>
          </cell>
          <cell r="BH194" t="str">
            <v>No Aplica</v>
          </cell>
        </row>
        <row r="195">
          <cell r="A195">
            <v>496</v>
          </cell>
          <cell r="C195">
            <v>3</v>
          </cell>
          <cell r="D195">
            <v>358</v>
          </cell>
          <cell r="E195">
            <v>2174</v>
          </cell>
          <cell r="F195">
            <v>1</v>
          </cell>
          <cell r="G195">
            <v>1</v>
          </cell>
          <cell r="H195">
            <v>1</v>
          </cell>
          <cell r="I195">
            <v>1</v>
          </cell>
          <cell r="J195">
            <v>1</v>
          </cell>
          <cell r="K195">
            <v>1</v>
          </cell>
          <cell r="L195">
            <v>1</v>
          </cell>
          <cell r="M195">
            <v>1</v>
          </cell>
          <cell r="N195">
            <v>1</v>
          </cell>
          <cell r="O195">
            <v>1</v>
          </cell>
          <cell r="P195">
            <v>1</v>
          </cell>
          <cell r="Q195">
            <v>2014</v>
          </cell>
          <cell r="R195">
            <v>2014</v>
          </cell>
          <cell r="S195">
            <v>2014</v>
          </cell>
          <cell r="T195">
            <v>2014</v>
          </cell>
          <cell r="U195">
            <v>2014</v>
          </cell>
          <cell r="V195">
            <v>2014</v>
          </cell>
          <cell r="W195">
            <v>2014</v>
          </cell>
          <cell r="X195">
            <v>2014</v>
          </cell>
          <cell r="Y195">
            <v>2014</v>
          </cell>
          <cell r="Z195">
            <v>2014</v>
          </cell>
          <cell r="AA195">
            <v>2014</v>
          </cell>
          <cell r="AB195" t="str">
            <v>Imputado</v>
          </cell>
          <cell r="AC195" t="str">
            <v>En libertad</v>
          </cell>
          <cell r="AD195" t="str">
            <v>Penal</v>
          </cell>
          <cell r="AE195" t="str">
            <v>Investigación</v>
          </cell>
          <cell r="AF195" t="str">
            <v>Fiscalía General de la Nación</v>
          </cell>
          <cell r="AG195">
            <v>2017</v>
          </cell>
          <cell r="AH195">
            <v>3</v>
          </cell>
          <cell r="AI195">
            <v>496</v>
          </cell>
          <cell r="AJ195" t="str">
            <v>Pedro Hernán Suárez Trujillo</v>
          </cell>
          <cell r="AK195" t="str">
            <v>M</v>
          </cell>
          <cell r="AL195" t="str">
            <v>Actor involucrado</v>
          </cell>
          <cell r="AM195">
            <v>3</v>
          </cell>
          <cell r="AN195" t="str">
            <v>Autoridad electa por votación popular</v>
          </cell>
          <cell r="AO195" t="str">
            <v>Alcalde</v>
          </cell>
          <cell r="AP195">
            <v>3</v>
          </cell>
          <cell r="AQ195" t="str">
            <v>No Aplica</v>
          </cell>
          <cell r="AR195" t="str">
            <v>No Aplica</v>
          </cell>
          <cell r="AS195" t="str">
            <v>No Aplica</v>
          </cell>
          <cell r="AT195" t="str">
            <v xml:space="preserve">Celebración indebida de contratos </v>
          </cell>
          <cell r="AU195" t="str">
            <v>Peculado</v>
          </cell>
          <cell r="AV195">
            <v>3</v>
          </cell>
          <cell r="AW195">
            <v>3</v>
          </cell>
          <cell r="AX195">
            <v>3</v>
          </cell>
          <cell r="AY195">
            <v>3</v>
          </cell>
          <cell r="AZ195">
            <v>3</v>
          </cell>
          <cell r="BA195" t="str">
            <v>Alcaldía Municipal de Neiva-Huila</v>
          </cell>
          <cell r="BB195" t="str">
            <v xml:space="preserve">Alcalde </v>
          </cell>
          <cell r="BC195" t="str">
            <v>2012-2015</v>
          </cell>
          <cell r="BD195">
            <v>2012</v>
          </cell>
          <cell r="BE195">
            <v>2015</v>
          </cell>
          <cell r="BF195" t="str">
            <v>Rama Ejecutiva</v>
          </cell>
          <cell r="BG195" t="str">
            <v>Si</v>
          </cell>
          <cell r="BH195" t="str">
            <v>Partido de la U</v>
          </cell>
        </row>
        <row r="196">
          <cell r="A196">
            <v>503</v>
          </cell>
          <cell r="C196">
            <v>2</v>
          </cell>
          <cell r="D196">
            <v>359</v>
          </cell>
          <cell r="E196">
            <v>2146</v>
          </cell>
          <cell r="F196">
            <v>1</v>
          </cell>
          <cell r="G196">
            <v>1</v>
          </cell>
          <cell r="H196">
            <v>1</v>
          </cell>
          <cell r="I196">
            <v>1</v>
          </cell>
          <cell r="J196">
            <v>1</v>
          </cell>
          <cell r="K196">
            <v>1</v>
          </cell>
          <cell r="L196">
            <v>1</v>
          </cell>
          <cell r="M196">
            <v>1</v>
          </cell>
          <cell r="N196">
            <v>1</v>
          </cell>
          <cell r="O196">
            <v>1</v>
          </cell>
          <cell r="P196">
            <v>1</v>
          </cell>
          <cell r="Q196">
            <v>2014</v>
          </cell>
          <cell r="R196">
            <v>2014</v>
          </cell>
          <cell r="S196">
            <v>2014</v>
          </cell>
          <cell r="T196">
            <v>2014</v>
          </cell>
          <cell r="U196">
            <v>2014</v>
          </cell>
          <cell r="V196">
            <v>2014</v>
          </cell>
          <cell r="W196">
            <v>2014</v>
          </cell>
          <cell r="X196">
            <v>2014</v>
          </cell>
          <cell r="Y196">
            <v>2014</v>
          </cell>
          <cell r="Z196">
            <v>2014</v>
          </cell>
          <cell r="AA196">
            <v>2014</v>
          </cell>
          <cell r="AB196" t="str">
            <v>Imputado</v>
          </cell>
          <cell r="AC196" t="str">
            <v xml:space="preserve">Falta gravísima </v>
          </cell>
          <cell r="AD196" t="str">
            <v>Disciplinaria</v>
          </cell>
          <cell r="AE196" t="str">
            <v>Formulación de pliego de cargos</v>
          </cell>
          <cell r="AF196" t="str">
            <v>Procuraduría General de la Nación</v>
          </cell>
          <cell r="AG196">
            <v>2018</v>
          </cell>
          <cell r="AH196">
            <v>4</v>
          </cell>
          <cell r="AI196">
            <v>503</v>
          </cell>
          <cell r="AJ196" t="str">
            <v>Eliseo Murillo Criollo</v>
          </cell>
          <cell r="AK196" t="str">
            <v>M</v>
          </cell>
          <cell r="AL196" t="str">
            <v>Actor involucrado</v>
          </cell>
          <cell r="AM196">
            <v>3</v>
          </cell>
          <cell r="AN196" t="str">
            <v>Autoridad electa por votación popular</v>
          </cell>
          <cell r="AO196" t="str">
            <v>Alcalde</v>
          </cell>
          <cell r="AP196">
            <v>3</v>
          </cell>
          <cell r="AQ196" t="str">
            <v>No Aplica</v>
          </cell>
          <cell r="AR196" t="str">
            <v>No Aplica</v>
          </cell>
          <cell r="AS196" t="str">
            <v>No Aplica</v>
          </cell>
          <cell r="AT196" t="str">
            <v>Otros</v>
          </cell>
          <cell r="AU196">
            <v>3</v>
          </cell>
          <cell r="AV196">
            <v>3</v>
          </cell>
          <cell r="AW196">
            <v>3</v>
          </cell>
          <cell r="AX196">
            <v>3</v>
          </cell>
          <cell r="AY196">
            <v>3</v>
          </cell>
          <cell r="AZ196">
            <v>3</v>
          </cell>
          <cell r="BA196" t="str">
            <v>Alcaldía Municipal de Solano-Caquetá</v>
          </cell>
          <cell r="BB196" t="str">
            <v xml:space="preserve">Alcalde </v>
          </cell>
          <cell r="BC196" t="str">
            <v>2012-2015</v>
          </cell>
          <cell r="BD196">
            <v>2012</v>
          </cell>
          <cell r="BE196">
            <v>2015</v>
          </cell>
          <cell r="BF196" t="str">
            <v>Rama Ejecutiva</v>
          </cell>
          <cell r="BG196" t="str">
            <v>Si</v>
          </cell>
          <cell r="BH196" t="str">
            <v>Alianza Social Independiente-ASI</v>
          </cell>
        </row>
        <row r="197">
          <cell r="A197">
            <v>504</v>
          </cell>
          <cell r="B197">
            <v>2</v>
          </cell>
          <cell r="C197">
            <v>1</v>
          </cell>
          <cell r="D197">
            <v>359</v>
          </cell>
          <cell r="E197">
            <v>2145</v>
          </cell>
          <cell r="F197">
            <v>1</v>
          </cell>
          <cell r="G197" t="str">
            <v>2014, Solano, Caquetá, Corrupción Administrativa, Captura Alcalde (2012-2015)</v>
          </cell>
          <cell r="H197" t="str">
            <v>Del contrato yo me encargo</v>
          </cell>
          <cell r="I197" t="str">
            <v>Cargos a Alcalde de Solano (2012-2015) por irregularidades en contratos de salud</v>
          </cell>
          <cell r="J197" t="str">
            <v>En 2014, el entonces secretario de gobierno, Yecson Peña Ceballos junto con el entonces alcalde Eliseo Murillo Criollo (2012-2015) firmaron un contrato con la IPS privada Grupo Empresarial Viamad Ltda sin contar con las respectiva autorización por parte de la Secretaría de Salud del Caquetá. Adicionalmente, el Secretario de Gobierno fungió como alcalde encargado al momento de abrir la convocatoria para seleccionar a los contratistas. En enero de 2018 se le imputaron cargos al alcalde y al secretario por desconocer los principios de economía, responsabilidad y transparencia en la contratación pública, siendo ésta una falta calificada como gravísima.</v>
          </cell>
          <cell r="K197" t="str">
            <v>No</v>
          </cell>
          <cell r="L197" t="str">
            <v>CAQUETA</v>
          </cell>
          <cell r="M197" t="str">
            <v>SOLANO</v>
          </cell>
          <cell r="N197" t="str">
            <v>orden municipal</v>
          </cell>
          <cell r="O197" t="str">
            <v>Salud</v>
          </cell>
          <cell r="P197">
            <v>1</v>
          </cell>
          <cell r="Q197">
            <v>2014</v>
          </cell>
          <cell r="R197">
            <v>2014</v>
          </cell>
          <cell r="S197">
            <v>1211000000</v>
          </cell>
          <cell r="T197" t="str">
            <v xml:space="preserve">No Disponible </v>
          </cell>
          <cell r="U197" t="str">
            <v xml:space="preserve">No Disponible </v>
          </cell>
          <cell r="V197" t="str">
            <v>De 1001 a 5000 millones de pesos</v>
          </cell>
          <cell r="W197" t="str">
            <v>Derechos sociales, económicos y culturales</v>
          </cell>
          <cell r="X197" t="str">
            <v>Corrupción Administrativa</v>
          </cell>
          <cell r="Y197" t="str">
            <v>Pequeña corrupción</v>
          </cell>
          <cell r="Z197" t="str">
            <v>Contratación pública</v>
          </cell>
          <cell r="AA197" t="str">
            <v>informe II 2016-2018</v>
          </cell>
          <cell r="AB197" t="str">
            <v>Imputado</v>
          </cell>
          <cell r="AC197" t="str">
            <v xml:space="preserve">Falta gravísima </v>
          </cell>
          <cell r="AD197" t="str">
            <v>Disciplinaria</v>
          </cell>
          <cell r="AE197" t="str">
            <v>Formulación de pliego de cargos</v>
          </cell>
          <cell r="AF197" t="str">
            <v>Procuraduría General de la Nación</v>
          </cell>
          <cell r="AG197">
            <v>2018</v>
          </cell>
          <cell r="AH197">
            <v>4</v>
          </cell>
          <cell r="AI197">
            <v>504</v>
          </cell>
          <cell r="AJ197" t="str">
            <v>Yecson Peña Ceballos</v>
          </cell>
          <cell r="AK197" t="str">
            <v>M</v>
          </cell>
          <cell r="AL197" t="str">
            <v>Actor involucrado</v>
          </cell>
          <cell r="AM197">
            <v>3</v>
          </cell>
          <cell r="AN197" t="str">
            <v>Servidores públicos</v>
          </cell>
          <cell r="AO197" t="str">
            <v>Libre nombramiento y remoción</v>
          </cell>
          <cell r="AP197">
            <v>3</v>
          </cell>
          <cell r="AQ197" t="str">
            <v>No Aplica</v>
          </cell>
          <cell r="AR197" t="str">
            <v>No Aplica</v>
          </cell>
          <cell r="AS197" t="str">
            <v>No Aplica</v>
          </cell>
          <cell r="AT197" t="str">
            <v>Otros</v>
          </cell>
          <cell r="AU197">
            <v>3</v>
          </cell>
          <cell r="AV197">
            <v>3</v>
          </cell>
          <cell r="AW197">
            <v>3</v>
          </cell>
          <cell r="AX197">
            <v>3</v>
          </cell>
          <cell r="AY197">
            <v>3</v>
          </cell>
          <cell r="AZ197">
            <v>3</v>
          </cell>
          <cell r="BA197" t="str">
            <v>Alcaldía Municipal de Solano-Caquetá</v>
          </cell>
          <cell r="BB197" t="str">
            <v xml:space="preserve">Secretario distrital, municipal Y/o departamental </v>
          </cell>
          <cell r="BC197" t="str">
            <v>No disponible</v>
          </cell>
          <cell r="BD197" t="str">
            <v>No disponible</v>
          </cell>
          <cell r="BE197" t="str">
            <v>No disponible</v>
          </cell>
          <cell r="BF197" t="str">
            <v>Rama Ejecutiva</v>
          </cell>
          <cell r="BG197" t="str">
            <v>No</v>
          </cell>
          <cell r="BH197" t="str">
            <v>No Disponible</v>
          </cell>
        </row>
        <row r="198">
          <cell r="A198">
            <v>464</v>
          </cell>
          <cell r="B198">
            <v>1</v>
          </cell>
          <cell r="C198">
            <v>1</v>
          </cell>
          <cell r="D198">
            <v>360</v>
          </cell>
          <cell r="E198">
            <v>1860</v>
          </cell>
          <cell r="F198">
            <v>1</v>
          </cell>
          <cell r="G198" t="str">
            <v>2014, Armenia - Quindio, Corrupción Administrativa, cargos a excaldesa de Armenia 2012-2015.</v>
          </cell>
          <cell r="H198" t="str">
            <v>Contratos conyugales</v>
          </cell>
          <cell r="I198" t="str">
            <v>El plan maestro de la exalcaldesa de Armenia (2012-2015)</v>
          </cell>
          <cell r="J198" t="str">
            <v>En 2014, La exalcaldesa de Armenia (2012-2015) Luz Piedad Valencia Franco presentó ante el Concejo de Armenia un proyecto que buscaba autorizar la ejecución de varias obras en esa ciudad a través de un cobro por valorización. El proyecto, que fue autorizado ese mismo año, estimaba recaudar $100 mil millones y, en mayo de 2015, la alcaldía delegó las obras a la Empresa de Desarrollo Urbano de Armenia (EDUA) a través de contratos administrativos. Los contratos de las obras fueron adjudicados a un empresa que tenía vínculos con su esposo , Francisco Javier Valencia Salazar y éste a cambio recibió el 10 % de los contratos de obras públicas e interventoría y el 100 % de los contratos de consultoría de diseños. Por estos hechos, en abril de 2018 La Fiscalía General de la Nación envió a prisión a la exalcaldesa por los delitos de peculado por apropiación y concierto para delinquir agravado, asimismo la Procuraduria General de la Nación la inhabilito por 14 años para el ejercicio de cargos públicos.</v>
          </cell>
          <cell r="K198" t="str">
            <v>No</v>
          </cell>
          <cell r="L198" t="str">
            <v>QUINDIO</v>
          </cell>
          <cell r="M198" t="str">
            <v>ARMENIA</v>
          </cell>
          <cell r="N198" t="str">
            <v>orden municipal</v>
          </cell>
          <cell r="O198" t="str">
            <v>Hacienda y Crédito Público</v>
          </cell>
          <cell r="P198">
            <v>1</v>
          </cell>
          <cell r="Q198">
            <v>2014</v>
          </cell>
          <cell r="R198" t="str">
            <v xml:space="preserve">No Disponible </v>
          </cell>
          <cell r="S198" t="str">
            <v xml:space="preserve">No Disponible </v>
          </cell>
          <cell r="T198" t="str">
            <v xml:space="preserve">No Disponible </v>
          </cell>
          <cell r="U198" t="str">
            <v xml:space="preserve">No Disponible </v>
          </cell>
          <cell r="V198" t="str">
            <v>No aplica</v>
          </cell>
          <cell r="W198" t="str">
            <v>Derechos fundamentales, civiles y políticos</v>
          </cell>
          <cell r="X198" t="str">
            <v>Corrupción Administrativa</v>
          </cell>
          <cell r="Y198" t="str">
            <v>Pequeña corrupción</v>
          </cell>
          <cell r="Z198" t="str">
            <v>Contratación pública</v>
          </cell>
          <cell r="AA198" t="str">
            <v>informe II 2016-2018</v>
          </cell>
          <cell r="AB198" t="str">
            <v>Capturado</v>
          </cell>
          <cell r="AC198" t="str">
            <v xml:space="preserve">Inhabilitado por 14 años </v>
          </cell>
          <cell r="AD198" t="str">
            <v>Penal</v>
          </cell>
          <cell r="AE198" t="str">
            <v>Formulación de imputación</v>
          </cell>
          <cell r="AF198" t="str">
            <v>Fiscalía General de la Nación</v>
          </cell>
          <cell r="AG198">
            <v>2018</v>
          </cell>
          <cell r="AH198">
            <v>4</v>
          </cell>
          <cell r="AI198">
            <v>464</v>
          </cell>
          <cell r="AJ198" t="str">
            <v>Luz Piedad Valencia</v>
          </cell>
          <cell r="AK198" t="str">
            <v>F</v>
          </cell>
          <cell r="AL198" t="str">
            <v>Actor involucrado</v>
          </cell>
          <cell r="AM198">
            <v>3</v>
          </cell>
          <cell r="AN198" t="str">
            <v>Autoridad electa por votación popular</v>
          </cell>
          <cell r="AO198" t="str">
            <v>Alcalde</v>
          </cell>
          <cell r="AP198">
            <v>3</v>
          </cell>
          <cell r="AQ198" t="str">
            <v>No Aplica</v>
          </cell>
          <cell r="AR198" t="str">
            <v>No Aplica</v>
          </cell>
          <cell r="AS198" t="str">
            <v>No Aplica</v>
          </cell>
          <cell r="AT198" t="str">
            <v xml:space="preserve">Celebración indebida de contratos </v>
          </cell>
          <cell r="AU198" t="str">
            <v>Concierto para delinquir</v>
          </cell>
          <cell r="AV198" t="str">
            <v>Falsedad en documento público</v>
          </cell>
          <cell r="AW198" t="str">
            <v>Peculado</v>
          </cell>
          <cell r="AX198">
            <v>3</v>
          </cell>
          <cell r="AY198">
            <v>3</v>
          </cell>
          <cell r="AZ198">
            <v>3</v>
          </cell>
          <cell r="BA198" t="str">
            <v>Alcaldía Municipal de Armenia</v>
          </cell>
          <cell r="BB198" t="str">
            <v>Alcalde</v>
          </cell>
          <cell r="BC198" t="str">
            <v>2012-2015</v>
          </cell>
          <cell r="BD198">
            <v>2012</v>
          </cell>
          <cell r="BE198">
            <v>2015</v>
          </cell>
          <cell r="BF198" t="str">
            <v>Rama Ejecutiva</v>
          </cell>
          <cell r="BG198" t="str">
            <v>Si</v>
          </cell>
          <cell r="BH198" t="str">
            <v>Partido Liberal Colombiano</v>
          </cell>
        </row>
        <row r="199">
          <cell r="A199">
            <v>7</v>
          </cell>
          <cell r="B199">
            <v>1</v>
          </cell>
          <cell r="C199">
            <v>1</v>
          </cell>
          <cell r="D199">
            <v>361</v>
          </cell>
          <cell r="E199">
            <v>1983</v>
          </cell>
          <cell r="F199">
            <v>1</v>
          </cell>
          <cell r="G199" t="str">
            <v>(2006-2010), Amazonas, Corrupción Política, Condenado Gobernador de Amazonas ( 2016-2019)</v>
          </cell>
          <cell r="H199" t="str">
            <v>Feria de puestos</v>
          </cell>
          <cell r="I199" t="str">
            <v>Condenado Gobernador del Amazonas (2016-2019) por abuso de las funciones públicas de los funcionarios de su UTL cuando fue Congresista</v>
          </cell>
          <cell r="J199" t="str">
            <v>Entre 2006 y 2010, Manuel Antonio Carebilla fue elegido como Representante a la Cámara por el departamento de Amazonas. Durante este periodo usó su Unidad de Trabajo Legislativo-UTL como oficina para beneficiar a varios servidores públicos y lucrarse personalmente con distintas conductas ilegales . Las investigaciones de la Corte Suprema de Justicia demostraron que el congresista certificó que varias personas cumplieron de manera falsa las funciones en la UTL cuando en realidad nunca trabajaron en el Congreso. Además, el representante pedía a sus funcionarios que pagaran de su sueldo gastos personales del mandatario como el arreglo de sus camionetas, e incluso , que financiaran campañas políticas locales en Amazonas. En 2017, la Corte Suprema de Justicia condenó al gobernador a 14 años de cárcel.</v>
          </cell>
          <cell r="K199" t="str">
            <v>No</v>
          </cell>
          <cell r="L199" t="str">
            <v>AMAZONAS</v>
          </cell>
          <cell r="M199">
            <v>1</v>
          </cell>
          <cell r="N199" t="str">
            <v>orden departamental</v>
          </cell>
          <cell r="O199" t="str">
            <v>Función Pública</v>
          </cell>
          <cell r="P199">
            <v>1</v>
          </cell>
          <cell r="Q199">
            <v>2006</v>
          </cell>
          <cell r="R199">
            <v>2010</v>
          </cell>
          <cell r="S199" t="str">
            <v xml:space="preserve">No Disponible </v>
          </cell>
          <cell r="T199" t="str">
            <v xml:space="preserve">No Disponible </v>
          </cell>
          <cell r="U199" t="str">
            <v xml:space="preserve">No Disponible </v>
          </cell>
          <cell r="V199" t="str">
            <v>No aplica</v>
          </cell>
          <cell r="W199" t="str">
            <v>Derechos fundamentales, civiles y políticos</v>
          </cell>
          <cell r="X199" t="str">
            <v>Corrupción Política</v>
          </cell>
          <cell r="Y199" t="str">
            <v>Pequeña corrupción</v>
          </cell>
          <cell r="Z199" t="str">
            <v>Político/ Electoral</v>
          </cell>
          <cell r="AA199" t="str">
            <v>informe II 2016-2018</v>
          </cell>
          <cell r="AB199" t="str">
            <v>Condenado penalmente</v>
          </cell>
          <cell r="AC199" t="str">
            <v>14 años de cárcel</v>
          </cell>
          <cell r="AD199" t="str">
            <v>Penal</v>
          </cell>
          <cell r="AE199" t="str">
            <v>Fallo: culpable</v>
          </cell>
          <cell r="AF199" t="str">
            <v>Corte Suprema de Justicia</v>
          </cell>
          <cell r="AG199">
            <v>2017</v>
          </cell>
          <cell r="AH199">
            <v>11</v>
          </cell>
          <cell r="AI199">
            <v>7</v>
          </cell>
          <cell r="AJ199" t="str">
            <v>Manuel Antonio Carebilla</v>
          </cell>
          <cell r="AK199" t="str">
            <v>M</v>
          </cell>
          <cell r="AL199" t="str">
            <v>Actor involucrado</v>
          </cell>
          <cell r="AM199">
            <v>3</v>
          </cell>
          <cell r="AN199" t="str">
            <v>Autoridad electa por votación popular</v>
          </cell>
          <cell r="AO199" t="str">
            <v>Gobernador</v>
          </cell>
          <cell r="AP199">
            <v>3</v>
          </cell>
          <cell r="AQ199" t="str">
            <v>No Aplica</v>
          </cell>
          <cell r="AR199" t="str">
            <v>No Aplica</v>
          </cell>
          <cell r="AS199" t="str">
            <v>No Aplica</v>
          </cell>
          <cell r="AT199" t="str">
            <v>Cohecho</v>
          </cell>
          <cell r="AU199" t="str">
            <v>Concusión</v>
          </cell>
          <cell r="AV199" t="str">
            <v>Falsedad en documento público</v>
          </cell>
          <cell r="AW199" t="str">
            <v>Peculado</v>
          </cell>
          <cell r="AX199">
            <v>3</v>
          </cell>
          <cell r="AY199">
            <v>3</v>
          </cell>
          <cell r="AZ199">
            <v>3</v>
          </cell>
          <cell r="BA199" t="str">
            <v>Gobernación del Amazonas</v>
          </cell>
          <cell r="BB199" t="str">
            <v xml:space="preserve">Gobernador </v>
          </cell>
          <cell r="BC199" t="str">
            <v>2016-2019</v>
          </cell>
          <cell r="BD199">
            <v>2016</v>
          </cell>
          <cell r="BE199">
            <v>2019</v>
          </cell>
          <cell r="BF199" t="str">
            <v>Rama Ejecutiva</v>
          </cell>
          <cell r="BG199" t="str">
            <v>Si</v>
          </cell>
          <cell r="BH199" t="str">
            <v>Partido Cambio Radical</v>
          </cell>
        </row>
        <row r="200">
          <cell r="A200">
            <v>9</v>
          </cell>
          <cell r="B200">
            <v>1</v>
          </cell>
          <cell r="C200">
            <v>1</v>
          </cell>
          <cell r="D200">
            <v>362</v>
          </cell>
          <cell r="E200">
            <v>2379</v>
          </cell>
          <cell r="F200">
            <v>1</v>
          </cell>
          <cell r="G200" t="str">
            <v>1997, Vichada, Corrupción Administrativa, Condena Gobernador (1994-1998)</v>
          </cell>
          <cell r="H200" t="str">
            <v>No encestó</v>
          </cell>
          <cell r="I200" t="str">
            <v>Condenado gobernador del Vichada (1994-1998) por irregularidad en construcción de una cancha de baloncesto</v>
          </cell>
          <cell r="J200" t="str">
            <v>En 1997, durante la gobernación de Fernando Londoño Aristizábal (1994-1998) , se adjudicó un contrato cercano a los $28 millones de pesos cuyo objeto era la construcción de una cancha de baloncesto y graderías en el municipio de Cumaribo. El contratista seleccionado para la obra, William Díaz Alvarado, recibió un anticipo por $12 millones 500 mil pesos, pero nunca construyó el escenario deportivo. En 2012, la Corte Suprema de Justicia emitió orden de captura en contra del mandatario por el delito de peculado por apropiación. Posteriormente, en marzo de 2016, fue condenado a 14 años y 3 meses de prisión</v>
          </cell>
          <cell r="K200" t="str">
            <v>No</v>
          </cell>
          <cell r="L200" t="str">
            <v>VICHADA</v>
          </cell>
          <cell r="M200">
            <v>1</v>
          </cell>
          <cell r="N200" t="str">
            <v>orden departamental</v>
          </cell>
          <cell r="O200" t="str">
            <v xml:space="preserve">Deporte y Cultura </v>
          </cell>
          <cell r="P200">
            <v>1</v>
          </cell>
          <cell r="Q200">
            <v>1997</v>
          </cell>
          <cell r="R200">
            <v>2016</v>
          </cell>
          <cell r="S200">
            <v>28000000</v>
          </cell>
          <cell r="T200" t="str">
            <v xml:space="preserve">No Disponible </v>
          </cell>
          <cell r="U200" t="str">
            <v xml:space="preserve">No Disponible </v>
          </cell>
          <cell r="V200" t="str">
            <v>De 0 a 100 millones de pesos</v>
          </cell>
          <cell r="W200" t="str">
            <v>Derechos sociales, económicos y culturales</v>
          </cell>
          <cell r="X200" t="str">
            <v>Corrupción Administrativa</v>
          </cell>
          <cell r="Y200" t="str">
            <v>Pequeña corrupción</v>
          </cell>
          <cell r="Z200" t="str">
            <v>Contratación pública</v>
          </cell>
          <cell r="AA200" t="str">
            <v>informe II 2016-2018</v>
          </cell>
          <cell r="AB200" t="str">
            <v>Condenado penalmente</v>
          </cell>
          <cell r="AC200" t="str">
            <v>14 años y 3 meses de cárcel</v>
          </cell>
          <cell r="AD200" t="str">
            <v>Penal</v>
          </cell>
          <cell r="AE200" t="str">
            <v>Fallo: culpable</v>
          </cell>
          <cell r="AF200" t="str">
            <v>Corte Suprema de Justicia</v>
          </cell>
          <cell r="AG200">
            <v>2016</v>
          </cell>
          <cell r="AH200">
            <v>19</v>
          </cell>
          <cell r="AI200">
            <v>9</v>
          </cell>
          <cell r="AJ200" t="str">
            <v>Fernando Londoño Aristizábal</v>
          </cell>
          <cell r="AK200" t="str">
            <v>M</v>
          </cell>
          <cell r="AL200" t="str">
            <v>Actor involucrado</v>
          </cell>
          <cell r="AM200">
            <v>3</v>
          </cell>
          <cell r="AN200" t="str">
            <v>Autoridad electa por votación popular</v>
          </cell>
          <cell r="AO200" t="str">
            <v>Gobernador</v>
          </cell>
          <cell r="AP200">
            <v>3</v>
          </cell>
          <cell r="AQ200" t="str">
            <v>No Aplica</v>
          </cell>
          <cell r="AR200" t="str">
            <v>No Aplica</v>
          </cell>
          <cell r="AS200" t="str">
            <v>No Aplica</v>
          </cell>
          <cell r="AT200" t="str">
            <v xml:space="preserve">Celebración indebida de contratos </v>
          </cell>
          <cell r="AU200" t="str">
            <v>Peculado</v>
          </cell>
          <cell r="AV200">
            <v>3</v>
          </cell>
          <cell r="AW200">
            <v>3</v>
          </cell>
          <cell r="AX200">
            <v>3</v>
          </cell>
          <cell r="AY200">
            <v>3</v>
          </cell>
          <cell r="AZ200">
            <v>3</v>
          </cell>
          <cell r="BA200" t="str">
            <v>Gobernación del Vichada</v>
          </cell>
          <cell r="BB200" t="str">
            <v xml:space="preserve">Gobernador </v>
          </cell>
          <cell r="BC200" t="str">
            <v>1994-1998</v>
          </cell>
          <cell r="BD200">
            <v>1994</v>
          </cell>
          <cell r="BE200">
            <v>1998</v>
          </cell>
          <cell r="BF200" t="str">
            <v>Rama Ejecutiva</v>
          </cell>
          <cell r="BG200" t="str">
            <v>Si</v>
          </cell>
          <cell r="BH200" t="str">
            <v>No Disponible</v>
          </cell>
        </row>
        <row r="201">
          <cell r="A201">
            <v>287</v>
          </cell>
          <cell r="B201">
            <v>1</v>
          </cell>
          <cell r="C201">
            <v>1</v>
          </cell>
          <cell r="D201">
            <v>363</v>
          </cell>
          <cell r="E201">
            <v>2086</v>
          </cell>
          <cell r="F201">
            <v>2086</v>
          </cell>
          <cell r="G201" t="str">
            <v>2012, Magdalena. Corrupción administrativa. Fiscalía imputó cargos a exgobernador (2012 -2015)</v>
          </cell>
          <cell r="H201" t="str">
            <v>Otro contrato para "La Gata"</v>
          </cell>
          <cell r="I201" t="str">
            <v>Imputación de cargos contra exgobernador (2012 -2015) por contratos de juegos de azar</v>
          </cell>
          <cell r="J201" t="str">
            <v>En 2012, el gobernador del Magdalena (2012 -2015), Luis Miguel Cotes Habeych, habría incurrido en irregularidades en la adjudicación el contrato de la concesión de los juegos de apuestas permanentes, una modalidad de juego de suerte y azar. Los hechos demostraron que el mandatario habría tramitado la fase precontractual sin los requisitos legales y habría redactado los términos de manera tal que solo pudiera ser oferente la empresa Aposmar, cuya propietaria era Enilse López, alias "La Gata". En julio de 2018, la Fiscalía General de la Nación lo citó a audiencia de imputación de cargos por el delito de contrato sin cumplimiento de requisitos legales.</v>
          </cell>
          <cell r="K201" t="str">
            <v>No</v>
          </cell>
          <cell r="L201" t="str">
            <v>MAGDALENA</v>
          </cell>
          <cell r="M201">
            <v>2086</v>
          </cell>
          <cell r="N201" t="str">
            <v>orden departamental</v>
          </cell>
          <cell r="O201" t="str">
            <v>Hacienda y Crédito Público</v>
          </cell>
          <cell r="P201">
            <v>2086</v>
          </cell>
          <cell r="Q201">
            <v>2012</v>
          </cell>
          <cell r="R201">
            <v>2018</v>
          </cell>
          <cell r="S201" t="str">
            <v xml:space="preserve">No Disponible </v>
          </cell>
          <cell r="T201" t="str">
            <v xml:space="preserve">No Disponible </v>
          </cell>
          <cell r="U201" t="str">
            <v xml:space="preserve">No Disponible </v>
          </cell>
          <cell r="V201" t="str">
            <v>No aplica</v>
          </cell>
          <cell r="W201" t="str">
            <v>Derechos sociales, económicos y culturales</v>
          </cell>
          <cell r="X201" t="str">
            <v>Corrupción Administrativa</v>
          </cell>
          <cell r="Y201" t="str">
            <v>Pequeña corrupción</v>
          </cell>
          <cell r="Z201" t="str">
            <v>Contratación pública</v>
          </cell>
          <cell r="AA201" t="str">
            <v>informe II 2016-2018</v>
          </cell>
          <cell r="AB201" t="str">
            <v>Capturado</v>
          </cell>
          <cell r="AC201" t="str">
            <v>No Disponible</v>
          </cell>
          <cell r="AD201" t="str">
            <v>Penal</v>
          </cell>
          <cell r="AE201" t="str">
            <v>Formulación de imputación</v>
          </cell>
          <cell r="AF201" t="str">
            <v>Fiscalía General de la Nación</v>
          </cell>
          <cell r="AG201">
            <v>2018</v>
          </cell>
          <cell r="AH201">
            <v>6</v>
          </cell>
          <cell r="AI201">
            <v>287</v>
          </cell>
          <cell r="AJ201" t="str">
            <v>Luis Miguel Cotes Habeych</v>
          </cell>
          <cell r="AK201" t="str">
            <v>M</v>
          </cell>
          <cell r="AL201" t="str">
            <v>Actor involucrado</v>
          </cell>
          <cell r="AM201">
            <v>3</v>
          </cell>
          <cell r="AN201" t="str">
            <v>Autoridad electa por votación popular</v>
          </cell>
          <cell r="AO201" t="str">
            <v>Gobernador</v>
          </cell>
          <cell r="AP201">
            <v>3</v>
          </cell>
          <cell r="AQ201" t="str">
            <v>No Aplica</v>
          </cell>
          <cell r="AR201" t="str">
            <v>No Aplica</v>
          </cell>
          <cell r="AS201" t="str">
            <v>No Aplica</v>
          </cell>
          <cell r="AT201" t="str">
            <v>Celebración indebida de contratos</v>
          </cell>
          <cell r="AU201">
            <v>3</v>
          </cell>
          <cell r="AV201">
            <v>3</v>
          </cell>
          <cell r="AW201">
            <v>3</v>
          </cell>
          <cell r="AX201">
            <v>3</v>
          </cell>
          <cell r="AY201">
            <v>3</v>
          </cell>
          <cell r="AZ201">
            <v>3</v>
          </cell>
          <cell r="BA201" t="str">
            <v>Gobernación del Magdalena</v>
          </cell>
          <cell r="BB201" t="str">
            <v xml:space="preserve">Gobernador </v>
          </cell>
          <cell r="BC201" t="str">
            <v>2012-2015</v>
          </cell>
          <cell r="BD201">
            <v>2012</v>
          </cell>
          <cell r="BE201">
            <v>2015</v>
          </cell>
          <cell r="BF201" t="str">
            <v>Rama Ejecutiva</v>
          </cell>
          <cell r="BG201" t="str">
            <v>Si</v>
          </cell>
          <cell r="BH201" t="str">
            <v>Otro</v>
          </cell>
        </row>
        <row r="202">
          <cell r="A202">
            <v>791</v>
          </cell>
          <cell r="B202">
            <v>3</v>
          </cell>
          <cell r="C202">
            <v>1</v>
          </cell>
          <cell r="D202">
            <v>364</v>
          </cell>
          <cell r="E202">
            <v>2179</v>
          </cell>
          <cell r="F202">
            <v>1</v>
          </cell>
          <cell r="G202" t="str">
            <v>2016, Nariño, Corrupción Administrativa, Investigaciones Gobernador (2016-2019)</v>
          </cell>
          <cell r="H202" t="str">
            <v>Enredo de tragos</v>
          </cell>
          <cell r="I202" t="str">
            <v>Investigan a Gobernador de Nariño (2016-2019) por decreto para la venta de aguardiente en el departamento</v>
          </cell>
          <cell r="J202" t="str">
            <v>En agosto del 2016, la Gobernación de Nariño (2016-2019) emitió un decreto por el cual fijó la escala de precios para la venta de 80 mil cajas del Aguardiente Nariño que costaban $18.900 millones de pesos. El decreto fue firmado por el secretario de Hacienda, Mario Fernando Benavides. Por estos hechos, la Fiscalía General de la Nación inició una serie de investigaciones pues una de las dos empresas que participaban para obtener la venta habría tenido mayor ventaja y pudo consignar el dinero horas ante de la expedición del decreto. El Gobernador de Nariño (2016-2019) defendió la compra afirmando que se había realizado bajo los mecanismos legales, sin embargo en 2017 le fue programada por la Fiscalía audiencia de imputación de cargos por los delitos de falsedad en documento público ,peculado, interés indebido en la celebración de contratos, contrato sin cumplimiento de requisitos legales y revelación de secreto. El mandatario no aceptó los cargos relacionados por este hecho pero la Fiscalía se abstuvo de ordenar medida de aseguramiento. Posteriormente, en mayo del 2018, la Procuraduría General de la Nación abrió una investigación contra el gobernador por las mismas irregularidades presentadas con el decreto.</v>
          </cell>
          <cell r="K202" t="str">
            <v>No</v>
          </cell>
          <cell r="L202" t="str">
            <v>NARIÑO</v>
          </cell>
          <cell r="M202">
            <v>1</v>
          </cell>
          <cell r="N202" t="str">
            <v>orden departamental</v>
          </cell>
          <cell r="O202" t="str">
            <v>Hacienda y Crédito Público</v>
          </cell>
          <cell r="P202">
            <v>1</v>
          </cell>
          <cell r="Q202">
            <v>2016</v>
          </cell>
          <cell r="R202">
            <v>2018</v>
          </cell>
          <cell r="S202">
            <v>18900000000</v>
          </cell>
          <cell r="T202" t="str">
            <v xml:space="preserve">No Disponible </v>
          </cell>
          <cell r="U202" t="str">
            <v xml:space="preserve">No Disponible </v>
          </cell>
          <cell r="V202" t="str">
            <v>Más de 10.000</v>
          </cell>
          <cell r="W202" t="str">
            <v>Derechos sociales, económicos y culturales</v>
          </cell>
          <cell r="X202" t="str">
            <v>Corrupción Administrativa</v>
          </cell>
          <cell r="Y202" t="str">
            <v>Pequeña corrupción</v>
          </cell>
          <cell r="Z202" t="str">
            <v>Provisión de bienes y servicios</v>
          </cell>
          <cell r="AA202" t="str">
            <v>informe II 2016-2018</v>
          </cell>
          <cell r="AB202" t="str">
            <v>Investigado</v>
          </cell>
          <cell r="AC202" t="str">
            <v>No Disponible</v>
          </cell>
          <cell r="AD202" t="str">
            <v>Disciplinaria</v>
          </cell>
          <cell r="AE202" t="str">
            <v>Investigación Disciplinaria</v>
          </cell>
          <cell r="AF202" t="str">
            <v>Procuraduría General de la Nación</v>
          </cell>
          <cell r="AG202">
            <v>2018</v>
          </cell>
          <cell r="AH202">
            <v>2</v>
          </cell>
          <cell r="AI202">
            <v>791</v>
          </cell>
          <cell r="AJ202" t="str">
            <v>Mario Fernando Benavides</v>
          </cell>
          <cell r="AK202" t="str">
            <v>M</v>
          </cell>
          <cell r="AL202" t="str">
            <v>Actor involucrado</v>
          </cell>
          <cell r="AM202">
            <v>3</v>
          </cell>
          <cell r="AN202" t="str">
            <v>Servidores públicos</v>
          </cell>
          <cell r="AO202" t="str">
            <v>En provisionalidad</v>
          </cell>
          <cell r="AP202">
            <v>3</v>
          </cell>
          <cell r="AQ202" t="str">
            <v>No Aplica</v>
          </cell>
          <cell r="AR202" t="str">
            <v>No Aplica</v>
          </cell>
          <cell r="AS202" t="str">
            <v>No Aplica</v>
          </cell>
          <cell r="AT202" t="str">
            <v xml:space="preserve">Celebración indebida de contratos </v>
          </cell>
          <cell r="AU202" t="str">
            <v>Falsedad en documento público</v>
          </cell>
          <cell r="AV202" t="str">
            <v>Peculado</v>
          </cell>
          <cell r="AW202">
            <v>3</v>
          </cell>
          <cell r="AX202">
            <v>3</v>
          </cell>
          <cell r="AY202">
            <v>3</v>
          </cell>
          <cell r="AZ202">
            <v>3</v>
          </cell>
          <cell r="BA202" t="str">
            <v>Gobernación de Nariño</v>
          </cell>
          <cell r="BB202" t="str">
            <v xml:space="preserve">Gobernador </v>
          </cell>
          <cell r="BC202" t="str">
            <v>No disponible</v>
          </cell>
          <cell r="BD202" t="str">
            <v>No disponible</v>
          </cell>
          <cell r="BE202" t="str">
            <v>No disponible</v>
          </cell>
          <cell r="BF202" t="str">
            <v>Rama Ejecutiva</v>
          </cell>
          <cell r="BG202" t="str">
            <v>No</v>
          </cell>
          <cell r="BH202" t="str">
            <v>No Aplica</v>
          </cell>
        </row>
        <row r="203">
          <cell r="A203">
            <v>792</v>
          </cell>
          <cell r="C203">
            <v>3</v>
          </cell>
          <cell r="D203">
            <v>364</v>
          </cell>
          <cell r="E203">
            <v>2180</v>
          </cell>
          <cell r="F203">
            <v>1</v>
          </cell>
          <cell r="G203">
            <v>1</v>
          </cell>
          <cell r="H203">
            <v>1</v>
          </cell>
          <cell r="I203">
            <v>1</v>
          </cell>
          <cell r="J203">
            <v>1</v>
          </cell>
          <cell r="K203">
            <v>1</v>
          </cell>
          <cell r="L203">
            <v>1</v>
          </cell>
          <cell r="M203">
            <v>1</v>
          </cell>
          <cell r="N203">
            <v>1</v>
          </cell>
          <cell r="O203">
            <v>1</v>
          </cell>
          <cell r="P203">
            <v>1</v>
          </cell>
          <cell r="Q203">
            <v>2016</v>
          </cell>
          <cell r="R203">
            <v>2016</v>
          </cell>
          <cell r="S203">
            <v>2016</v>
          </cell>
          <cell r="T203">
            <v>2016</v>
          </cell>
          <cell r="U203">
            <v>2016</v>
          </cell>
          <cell r="V203">
            <v>2016</v>
          </cell>
          <cell r="W203">
            <v>2016</v>
          </cell>
          <cell r="X203">
            <v>2016</v>
          </cell>
          <cell r="Y203">
            <v>2016</v>
          </cell>
          <cell r="Z203">
            <v>2016</v>
          </cell>
          <cell r="AA203">
            <v>2016</v>
          </cell>
          <cell r="AB203" t="str">
            <v>Investigado</v>
          </cell>
          <cell r="AC203" t="str">
            <v>No Disponible</v>
          </cell>
          <cell r="AD203" t="str">
            <v>Disciplinaria</v>
          </cell>
          <cell r="AE203" t="str">
            <v>Investigación Disciplinaria</v>
          </cell>
          <cell r="AF203" t="str">
            <v>Procuraduría General de la Nación</v>
          </cell>
          <cell r="AG203">
            <v>2018</v>
          </cell>
          <cell r="AH203">
            <v>2</v>
          </cell>
          <cell r="AI203">
            <v>792</v>
          </cell>
          <cell r="AJ203" t="str">
            <v>Adriana Milena Amaya</v>
          </cell>
          <cell r="AK203" t="str">
            <v>F</v>
          </cell>
          <cell r="AL203" t="str">
            <v>Actor involucrado</v>
          </cell>
          <cell r="AM203">
            <v>3</v>
          </cell>
          <cell r="AN203" t="str">
            <v>Servidores públicos</v>
          </cell>
          <cell r="AO203" t="str">
            <v>Libre nombramiento y remoción</v>
          </cell>
          <cell r="AP203">
            <v>3</v>
          </cell>
          <cell r="AQ203" t="str">
            <v>No Aplica</v>
          </cell>
          <cell r="AR203" t="str">
            <v>No Aplica</v>
          </cell>
          <cell r="AS203" t="str">
            <v>No Aplica</v>
          </cell>
          <cell r="AT203" t="str">
            <v xml:space="preserve">Celebración indebida de contratos </v>
          </cell>
          <cell r="AU203" t="str">
            <v>Falsedad en documento público</v>
          </cell>
          <cell r="AV203" t="str">
            <v>Peculado</v>
          </cell>
          <cell r="AW203">
            <v>3</v>
          </cell>
          <cell r="AX203">
            <v>3</v>
          </cell>
          <cell r="AY203">
            <v>3</v>
          </cell>
          <cell r="AZ203">
            <v>3</v>
          </cell>
          <cell r="BA203" t="str">
            <v>Gobernación de Nariño</v>
          </cell>
          <cell r="BB203" t="str">
            <v xml:space="preserve">Funcionario Público </v>
          </cell>
          <cell r="BC203" t="str">
            <v>No disponible</v>
          </cell>
          <cell r="BD203" t="str">
            <v>No disponible</v>
          </cell>
          <cell r="BE203" t="str">
            <v>No disponible</v>
          </cell>
          <cell r="BF203" t="str">
            <v>Rama Ejecutiva</v>
          </cell>
          <cell r="BG203" t="str">
            <v>No</v>
          </cell>
          <cell r="BH203" t="str">
            <v>No Aplica</v>
          </cell>
        </row>
        <row r="204">
          <cell r="A204">
            <v>793</v>
          </cell>
          <cell r="C204">
            <v>2</v>
          </cell>
          <cell r="D204">
            <v>364</v>
          </cell>
          <cell r="E204">
            <v>2178</v>
          </cell>
          <cell r="F204">
            <v>1</v>
          </cell>
          <cell r="G204">
            <v>1</v>
          </cell>
          <cell r="H204">
            <v>1</v>
          </cell>
          <cell r="I204">
            <v>1</v>
          </cell>
          <cell r="J204">
            <v>1</v>
          </cell>
          <cell r="K204">
            <v>1</v>
          </cell>
          <cell r="L204">
            <v>1</v>
          </cell>
          <cell r="M204">
            <v>1</v>
          </cell>
          <cell r="N204">
            <v>1</v>
          </cell>
          <cell r="O204">
            <v>1</v>
          </cell>
          <cell r="P204">
            <v>1</v>
          </cell>
          <cell r="Q204">
            <v>2016</v>
          </cell>
          <cell r="R204">
            <v>2016</v>
          </cell>
          <cell r="S204">
            <v>2016</v>
          </cell>
          <cell r="T204">
            <v>2016</v>
          </cell>
          <cell r="U204">
            <v>2016</v>
          </cell>
          <cell r="V204">
            <v>2016</v>
          </cell>
          <cell r="W204">
            <v>2016</v>
          </cell>
          <cell r="X204">
            <v>2016</v>
          </cell>
          <cell r="Y204">
            <v>2016</v>
          </cell>
          <cell r="Z204">
            <v>2016</v>
          </cell>
          <cell r="AA204">
            <v>2016</v>
          </cell>
          <cell r="AB204" t="str">
            <v>Investigado</v>
          </cell>
          <cell r="AC204" t="str">
            <v>No Disponible</v>
          </cell>
          <cell r="AD204" t="str">
            <v>Disciplinaria</v>
          </cell>
          <cell r="AE204" t="str">
            <v>Investigación Disciplinaria</v>
          </cell>
          <cell r="AF204" t="str">
            <v>Procuraduría General de la Nación</v>
          </cell>
          <cell r="AG204">
            <v>2018</v>
          </cell>
          <cell r="AH204">
            <v>2</v>
          </cell>
          <cell r="AI204">
            <v>793</v>
          </cell>
          <cell r="AJ204" t="str">
            <v>Camilo Romero</v>
          </cell>
          <cell r="AK204" t="str">
            <v>M</v>
          </cell>
          <cell r="AL204" t="str">
            <v>Actor involucrado</v>
          </cell>
          <cell r="AM204">
            <v>3</v>
          </cell>
          <cell r="AN204" t="str">
            <v>Autoridad electa por votación popular</v>
          </cell>
          <cell r="AO204" t="str">
            <v>Gobernador</v>
          </cell>
          <cell r="AP204">
            <v>3</v>
          </cell>
          <cell r="AQ204" t="str">
            <v>No Aplica</v>
          </cell>
          <cell r="AR204" t="str">
            <v>No Aplica</v>
          </cell>
          <cell r="AS204" t="str">
            <v>No Aplica</v>
          </cell>
          <cell r="AT204" t="str">
            <v xml:space="preserve">Celebración indebida de contratos </v>
          </cell>
          <cell r="AU204" t="str">
            <v>Falsedad en documento público</v>
          </cell>
          <cell r="AV204" t="str">
            <v>Peculado</v>
          </cell>
          <cell r="AW204">
            <v>3</v>
          </cell>
          <cell r="AX204">
            <v>3</v>
          </cell>
          <cell r="AY204">
            <v>3</v>
          </cell>
          <cell r="AZ204">
            <v>3</v>
          </cell>
          <cell r="BA204" t="str">
            <v>Gobernación de Nariño</v>
          </cell>
          <cell r="BB204" t="str">
            <v xml:space="preserve">Gobernador </v>
          </cell>
          <cell r="BC204" t="str">
            <v>2016-2019</v>
          </cell>
          <cell r="BD204">
            <v>2016</v>
          </cell>
          <cell r="BE204">
            <v>2019</v>
          </cell>
          <cell r="BF204" t="str">
            <v>Rama Ejecutiva</v>
          </cell>
          <cell r="BG204" t="str">
            <v>Si</v>
          </cell>
          <cell r="BH204" t="str">
            <v>Partido Alianza Verde</v>
          </cell>
        </row>
        <row r="205">
          <cell r="A205">
            <v>362</v>
          </cell>
          <cell r="C205">
            <v>2</v>
          </cell>
          <cell r="D205">
            <v>365</v>
          </cell>
          <cell r="E205">
            <v>2086</v>
          </cell>
          <cell r="F205">
            <v>2086</v>
          </cell>
          <cell r="G205">
            <v>2086</v>
          </cell>
          <cell r="H205">
            <v>2086</v>
          </cell>
          <cell r="I205">
            <v>2086</v>
          </cell>
          <cell r="J205">
            <v>2086</v>
          </cell>
          <cell r="K205">
            <v>2086</v>
          </cell>
          <cell r="L205">
            <v>2086</v>
          </cell>
          <cell r="M205">
            <v>2086</v>
          </cell>
          <cell r="N205">
            <v>2086</v>
          </cell>
          <cell r="O205">
            <v>2086</v>
          </cell>
          <cell r="P205">
            <v>2086</v>
          </cell>
          <cell r="Q205">
            <v>2012</v>
          </cell>
          <cell r="R205">
            <v>2012</v>
          </cell>
          <cell r="S205">
            <v>2012</v>
          </cell>
          <cell r="T205">
            <v>2012</v>
          </cell>
          <cell r="U205">
            <v>2012</v>
          </cell>
          <cell r="V205">
            <v>2012</v>
          </cell>
          <cell r="W205">
            <v>2012</v>
          </cell>
          <cell r="X205">
            <v>2012</v>
          </cell>
          <cell r="Y205">
            <v>2012</v>
          </cell>
          <cell r="Z205">
            <v>2012</v>
          </cell>
          <cell r="AA205">
            <v>2012</v>
          </cell>
          <cell r="AB205" t="str">
            <v>Investigado</v>
          </cell>
          <cell r="AC205" t="str">
            <v>No Disponible</v>
          </cell>
          <cell r="AD205" t="str">
            <v>Disciplinaria</v>
          </cell>
          <cell r="AE205" t="str">
            <v>Investigación Disciplinaria</v>
          </cell>
          <cell r="AF205" t="str">
            <v>Procuraduría General de la Nación</v>
          </cell>
          <cell r="AG205">
            <v>2018</v>
          </cell>
          <cell r="AH205">
            <v>6</v>
          </cell>
          <cell r="AI205">
            <v>362</v>
          </cell>
          <cell r="AJ205" t="str">
            <v>Luis Miguel Cotes Habeych</v>
          </cell>
          <cell r="AK205" t="str">
            <v>M</v>
          </cell>
          <cell r="AL205" t="str">
            <v>Actor involucrado</v>
          </cell>
          <cell r="AM205">
            <v>3</v>
          </cell>
          <cell r="AN205" t="str">
            <v>Autoridad electa por votación popular</v>
          </cell>
          <cell r="AO205" t="str">
            <v>Gobernador</v>
          </cell>
          <cell r="AP205">
            <v>3</v>
          </cell>
          <cell r="AQ205" t="str">
            <v>No Aplica</v>
          </cell>
          <cell r="AR205" t="str">
            <v>No Aplica</v>
          </cell>
          <cell r="AS205" t="str">
            <v>No Aplica</v>
          </cell>
          <cell r="AT205" t="str">
            <v>No Disponible</v>
          </cell>
          <cell r="AU205">
            <v>3</v>
          </cell>
          <cell r="AV205">
            <v>3</v>
          </cell>
          <cell r="AW205">
            <v>3</v>
          </cell>
          <cell r="AX205">
            <v>3</v>
          </cell>
          <cell r="AY205">
            <v>3</v>
          </cell>
          <cell r="AZ205">
            <v>3</v>
          </cell>
          <cell r="BA205" t="str">
            <v>Gobernación del Magdalena</v>
          </cell>
          <cell r="BB205" t="str">
            <v xml:space="preserve">Gobernador </v>
          </cell>
          <cell r="BC205" t="str">
            <v>2012-2015</v>
          </cell>
          <cell r="BD205">
            <v>2012</v>
          </cell>
          <cell r="BE205">
            <v>2015</v>
          </cell>
          <cell r="BF205" t="str">
            <v>Rama Ejecutiva</v>
          </cell>
          <cell r="BG205" t="str">
            <v>Si</v>
          </cell>
          <cell r="BH205" t="str">
            <v>Otro</v>
          </cell>
        </row>
        <row r="206">
          <cell r="A206">
            <v>363</v>
          </cell>
          <cell r="B206">
            <v>2</v>
          </cell>
          <cell r="C206">
            <v>1</v>
          </cell>
          <cell r="D206">
            <v>365</v>
          </cell>
          <cell r="E206">
            <v>2116</v>
          </cell>
          <cell r="F206">
            <v>1</v>
          </cell>
          <cell r="G206" t="str">
            <v>2012. Magdalena. Corrupción administrativa. Detrimento patrimonial por contrato para vías en el departamento.</v>
          </cell>
          <cell r="H206" t="str">
            <v>La vía más importante, ¿donde está que no la veo?</v>
          </cell>
          <cell r="I206" t="str">
            <v>Investigación contra exgobernador y gobernadora (2016-2019) del Magdalena por detrimento patrimonial.</v>
          </cell>
          <cell r="J206" t="str">
            <v>En 2012, se firmó un convenio para la implementación y ejecución del proyecto de inversión de la Vía de la Prosperidad, una de la más importantes del Magdalena, por un valor mayor a los $ 400 mil millones de pesos provenientes de regalías y recursos de la Nación. Durante la ejecución del mismo, la Procuraduría General de la Nación encontró varias irregularidades, inicialmente en el incumplimiento de las obligaciones contenidas en el convenio, sus adiciones y modificaciones. De igual forma, se identificó un posible detrimento patrimonial por mas de $ 13 mil millones de pesos en la construcción de la Vía , la cual estaba siendo ejecutada desde el año 2013 y al año 2018 solo se había ejecutado el 30%. En abril del 2018, la Procuraduría citó por tercera vez a los implicados en este hecho, el gobernador del periodo (2012-2015) y la gobernadora (2016-2019) mientras continuaba la investigación para esclarecer los hechos. No obstante, a finales de 2017 se firmó un acuerdo de regularización entre Invías, la Gobernación de Magdalena, una veeduría especializada y el contratista, para ejecutar 18 kilómetros de la vía, la cual debía ser entregada a julio de 2018.</v>
          </cell>
          <cell r="K206" t="str">
            <v>No</v>
          </cell>
          <cell r="L206" t="str">
            <v>MAGDALENA</v>
          </cell>
          <cell r="M206">
            <v>1</v>
          </cell>
          <cell r="N206" t="str">
            <v>orden departamental</v>
          </cell>
          <cell r="O206" t="str">
            <v xml:space="preserve">Infraestructura y Transporte </v>
          </cell>
          <cell r="P206">
            <v>1</v>
          </cell>
          <cell r="Q206">
            <v>2012</v>
          </cell>
          <cell r="R206">
            <v>2018</v>
          </cell>
          <cell r="S206">
            <v>400000000</v>
          </cell>
          <cell r="T206">
            <v>32613000</v>
          </cell>
          <cell r="U206" t="str">
            <v xml:space="preserve">No Disponible </v>
          </cell>
          <cell r="V206" t="str">
            <v>Más de 10.000</v>
          </cell>
          <cell r="W206" t="str">
            <v>Derechos fundamentales, civiles y políticos</v>
          </cell>
          <cell r="X206" t="str">
            <v>Corrupción Administrativa</v>
          </cell>
          <cell r="Y206" t="str">
            <v>Pequeña corrupción</v>
          </cell>
          <cell r="Z206" t="str">
            <v>Contratación pública</v>
          </cell>
          <cell r="AA206" t="str">
            <v>informe II 2016-2018</v>
          </cell>
          <cell r="AB206" t="str">
            <v>Investigado</v>
          </cell>
          <cell r="AC206" t="str">
            <v>No Disponible</v>
          </cell>
          <cell r="AD206" t="str">
            <v>Disciplinaria</v>
          </cell>
          <cell r="AE206" t="str">
            <v>Investigación Disciplinaria</v>
          </cell>
          <cell r="AF206" t="str">
            <v>Procuraduría General de la Nación</v>
          </cell>
          <cell r="AG206">
            <v>2018</v>
          </cell>
          <cell r="AH206">
            <v>6</v>
          </cell>
          <cell r="AI206">
            <v>363</v>
          </cell>
          <cell r="AJ206" t="str">
            <v>Rosa Cotes de Zuñiga</v>
          </cell>
          <cell r="AK206" t="str">
            <v>F</v>
          </cell>
          <cell r="AL206" t="str">
            <v>Actor involucrado</v>
          </cell>
          <cell r="AM206">
            <v>3</v>
          </cell>
          <cell r="AN206" t="str">
            <v>Autoridad electa por votación popular</v>
          </cell>
          <cell r="AO206" t="str">
            <v>Gobernador</v>
          </cell>
          <cell r="AP206">
            <v>3</v>
          </cell>
          <cell r="AQ206" t="str">
            <v>No Aplica</v>
          </cell>
          <cell r="AR206" t="str">
            <v>No Aplica</v>
          </cell>
          <cell r="AS206" t="str">
            <v>No Aplica</v>
          </cell>
          <cell r="AT206" t="str">
            <v>No Disponible</v>
          </cell>
          <cell r="AU206">
            <v>3</v>
          </cell>
          <cell r="AV206">
            <v>3</v>
          </cell>
          <cell r="AW206">
            <v>3</v>
          </cell>
          <cell r="AX206">
            <v>3</v>
          </cell>
          <cell r="AY206">
            <v>3</v>
          </cell>
          <cell r="AZ206">
            <v>3</v>
          </cell>
          <cell r="BA206" t="str">
            <v>Gobernacion de Magdalena</v>
          </cell>
          <cell r="BB206" t="str">
            <v xml:space="preserve">Gobernador </v>
          </cell>
          <cell r="BC206" t="str">
            <v>2016-2019</v>
          </cell>
          <cell r="BD206">
            <v>2016</v>
          </cell>
          <cell r="BE206">
            <v>2019</v>
          </cell>
          <cell r="BF206" t="str">
            <v>Rama Ejecutiva</v>
          </cell>
          <cell r="BG206" t="str">
            <v>Si</v>
          </cell>
          <cell r="BH206" t="str">
            <v>Partido Cambio Radical</v>
          </cell>
        </row>
        <row r="207">
          <cell r="A207">
            <v>95</v>
          </cell>
          <cell r="B207">
            <v>4</v>
          </cell>
          <cell r="C207">
            <v>1</v>
          </cell>
          <cell r="D207">
            <v>366</v>
          </cell>
          <cell r="E207">
            <v>2012</v>
          </cell>
          <cell r="F207">
            <v>1</v>
          </cell>
          <cell r="G207" t="str">
            <v>2008-2015, Amazonas, Corrupción Administrativa, Sanción de Diputados</v>
          </cell>
          <cell r="H207" t="str">
            <v>Vacaciones y primas pagas para todos: la Asamblea invita</v>
          </cell>
          <cell r="I207" t="str">
            <v>Sancionados diputados y exdiputados del Amazonas por cobro irregular de vacaciones y primas que no estaban estipuladas en la Ley</v>
          </cell>
          <cell r="J207" t="str">
            <v>Entre los periodos 2008-2012 y 2013-2014 , 22 diputados del Amazonas habrían recibido de manera irregular el pago correspondiente a vacaciones y prima de vacaciones, cuando éstos no estaban establecidos por ley. El valor de estos pagos ascendían a un monto cercano a los $ 230 millones de pesos. La Fiscalía General de la Nación recuperó una serie de pruebas y en junio de 2017 decidió imputar cargos a 8 diputados y exdiputados por los delitos de peculado por apropiación, prevaricato por acción y falsedad ideológica en documento público. En agosto del 2018, la Procuraduría General de la Nación sancionó con destitución e inhabilidad para ejercer cargos públicos por 12 años al presidente de la Asamblea Departamental del Amazonas, Camilo Suárez Torres, a la Vicepresidenta, Mónica Karina Bocanegra Pantoja; a la ex vicepresidenta Pastora Orobio Carvalho, y al ex segundo vicepresidente, Regis Pinto Leonardo, por esta apropiación ilegal de recursos del Estado.</v>
          </cell>
          <cell r="K207" t="str">
            <v>No</v>
          </cell>
          <cell r="L207" t="str">
            <v>AMAZONAS</v>
          </cell>
          <cell r="M207">
            <v>1</v>
          </cell>
          <cell r="N207" t="str">
            <v>orden departamental</v>
          </cell>
          <cell r="O207" t="str">
            <v>Función Pública</v>
          </cell>
          <cell r="P207">
            <v>1</v>
          </cell>
          <cell r="Q207">
            <v>2008</v>
          </cell>
          <cell r="R207">
            <v>2015</v>
          </cell>
          <cell r="S207" t="str">
            <v xml:space="preserve">No Disponible </v>
          </cell>
          <cell r="T207">
            <v>230000000</v>
          </cell>
          <cell r="U207" t="str">
            <v xml:space="preserve">No Disponible </v>
          </cell>
          <cell r="V207" t="str">
            <v>De 101 a 500 millones de pesos</v>
          </cell>
          <cell r="W207" t="str">
            <v>Derechos fundamentales, civiles y políticos</v>
          </cell>
          <cell r="X207" t="str">
            <v>Corrupción Administrativa</v>
          </cell>
          <cell r="Y207" t="str">
            <v>Pequeña corrupción</v>
          </cell>
          <cell r="Z207" t="str">
            <v>Presupuesto y gasto público</v>
          </cell>
          <cell r="AA207" t="str">
            <v>informe II 2016-2018</v>
          </cell>
          <cell r="AB207" t="str">
            <v>Sancionado disciplinariamente</v>
          </cell>
          <cell r="AC207" t="str">
            <v>Inhabilitado por 12 años</v>
          </cell>
          <cell r="AD207" t="str">
            <v>Disciplinaria</v>
          </cell>
          <cell r="AE207" t="str">
            <v>Fallo: Sanción</v>
          </cell>
          <cell r="AF207" t="str">
            <v>Procuraduría General de la Nación</v>
          </cell>
          <cell r="AG207">
            <v>2018</v>
          </cell>
          <cell r="AH207">
            <v>10</v>
          </cell>
          <cell r="AI207">
            <v>95</v>
          </cell>
          <cell r="AJ207" t="str">
            <v>Camilo Suárez Torres</v>
          </cell>
          <cell r="AK207" t="str">
            <v>M</v>
          </cell>
          <cell r="AL207" t="str">
            <v>Actor involucrado</v>
          </cell>
          <cell r="AM207">
            <v>3</v>
          </cell>
          <cell r="AN207" t="str">
            <v>Autoridad electa por votación popular</v>
          </cell>
          <cell r="AO207" t="str">
            <v>Diputado</v>
          </cell>
          <cell r="AP207">
            <v>3</v>
          </cell>
          <cell r="AQ207" t="str">
            <v>No Aplica</v>
          </cell>
          <cell r="AR207" t="str">
            <v>No Aplica</v>
          </cell>
          <cell r="AS207" t="str">
            <v>No Aplica</v>
          </cell>
          <cell r="AT207" t="str">
            <v>Falsedad en documento público</v>
          </cell>
          <cell r="AU207" t="str">
            <v>Peculado</v>
          </cell>
          <cell r="AV207" t="str">
            <v>Prevaricato</v>
          </cell>
          <cell r="AW207">
            <v>3</v>
          </cell>
          <cell r="AX207">
            <v>3</v>
          </cell>
          <cell r="AY207">
            <v>3</v>
          </cell>
          <cell r="AZ207">
            <v>3</v>
          </cell>
          <cell r="BA207" t="str">
            <v>Asamblea Departamental del Amazonas</v>
          </cell>
          <cell r="BB207" t="str">
            <v xml:space="preserve">Diputado </v>
          </cell>
          <cell r="BC207" t="str">
            <v>2016-2019</v>
          </cell>
          <cell r="BD207">
            <v>2016</v>
          </cell>
          <cell r="BE207">
            <v>2019</v>
          </cell>
          <cell r="BF207" t="str">
            <v>Corporación Político-Administrativa</v>
          </cell>
          <cell r="BG207" t="str">
            <v>No</v>
          </cell>
          <cell r="BH207" t="str">
            <v>Partido Alianza Verde</v>
          </cell>
        </row>
        <row r="208">
          <cell r="A208">
            <v>96</v>
          </cell>
          <cell r="C208">
            <v>2</v>
          </cell>
          <cell r="D208">
            <v>366</v>
          </cell>
          <cell r="E208">
            <v>2013</v>
          </cell>
          <cell r="F208">
            <v>1</v>
          </cell>
          <cell r="G208">
            <v>1</v>
          </cell>
          <cell r="H208">
            <v>1</v>
          </cell>
          <cell r="I208">
            <v>1</v>
          </cell>
          <cell r="J208">
            <v>1</v>
          </cell>
          <cell r="K208">
            <v>1</v>
          </cell>
          <cell r="L208">
            <v>1</v>
          </cell>
          <cell r="M208">
            <v>1</v>
          </cell>
          <cell r="N208">
            <v>1</v>
          </cell>
          <cell r="O208">
            <v>1</v>
          </cell>
          <cell r="P208">
            <v>1</v>
          </cell>
          <cell r="Q208">
            <v>2008</v>
          </cell>
          <cell r="R208">
            <v>2008</v>
          </cell>
          <cell r="S208">
            <v>2008</v>
          </cell>
          <cell r="T208">
            <v>2008</v>
          </cell>
          <cell r="U208">
            <v>2008</v>
          </cell>
          <cell r="V208">
            <v>2008</v>
          </cell>
          <cell r="W208">
            <v>2008</v>
          </cell>
          <cell r="X208">
            <v>2008</v>
          </cell>
          <cell r="Y208">
            <v>2008</v>
          </cell>
          <cell r="Z208">
            <v>2008</v>
          </cell>
          <cell r="AA208">
            <v>2008</v>
          </cell>
          <cell r="AB208" t="str">
            <v>Sancionado disciplinariamente</v>
          </cell>
          <cell r="AC208" t="str">
            <v>Inhabilitada por 12 años</v>
          </cell>
          <cell r="AD208" t="str">
            <v>Disciplinaria</v>
          </cell>
          <cell r="AE208" t="str">
            <v>Fallo: Sanción</v>
          </cell>
          <cell r="AF208" t="str">
            <v>Procuraduría General de la Nación</v>
          </cell>
          <cell r="AG208">
            <v>2018</v>
          </cell>
          <cell r="AH208">
            <v>10</v>
          </cell>
          <cell r="AI208">
            <v>96</v>
          </cell>
          <cell r="AJ208" t="str">
            <v>Mónica Karina Bocanegra</v>
          </cell>
          <cell r="AK208" t="str">
            <v>F</v>
          </cell>
          <cell r="AL208" t="str">
            <v>Actor involucrado</v>
          </cell>
          <cell r="AM208">
            <v>3</v>
          </cell>
          <cell r="AN208" t="str">
            <v>Autoridad electa por votación popular</v>
          </cell>
          <cell r="AO208" t="str">
            <v>Diputado</v>
          </cell>
          <cell r="AP208">
            <v>3</v>
          </cell>
          <cell r="AQ208" t="str">
            <v>No Aplica</v>
          </cell>
          <cell r="AR208" t="str">
            <v>No Aplica</v>
          </cell>
          <cell r="AS208" t="str">
            <v>No Aplica</v>
          </cell>
          <cell r="AT208" t="str">
            <v>Falsedad en documento público</v>
          </cell>
          <cell r="AU208" t="str">
            <v>Peculado</v>
          </cell>
          <cell r="AV208" t="str">
            <v>Prevaricato</v>
          </cell>
          <cell r="AW208">
            <v>3</v>
          </cell>
          <cell r="AX208">
            <v>3</v>
          </cell>
          <cell r="AY208">
            <v>3</v>
          </cell>
          <cell r="AZ208">
            <v>3</v>
          </cell>
          <cell r="BA208" t="str">
            <v>Asamblea Departamental del Amazonas</v>
          </cell>
          <cell r="BB208" t="str">
            <v xml:space="preserve">Diputado </v>
          </cell>
          <cell r="BC208" t="str">
            <v>2016-2019</v>
          </cell>
          <cell r="BD208">
            <v>2016</v>
          </cell>
          <cell r="BE208">
            <v>2019</v>
          </cell>
          <cell r="BF208" t="str">
            <v>Corporación Político-Administrativa</v>
          </cell>
          <cell r="BG208" t="str">
            <v>No</v>
          </cell>
          <cell r="BH208" t="str">
            <v>Partido Liberal Colombiano</v>
          </cell>
        </row>
        <row r="209">
          <cell r="A209">
            <v>97</v>
          </cell>
          <cell r="C209">
            <v>3</v>
          </cell>
          <cell r="D209">
            <v>366</v>
          </cell>
          <cell r="E209">
            <v>2014</v>
          </cell>
          <cell r="F209">
            <v>1</v>
          </cell>
          <cell r="G209">
            <v>1</v>
          </cell>
          <cell r="H209">
            <v>1</v>
          </cell>
          <cell r="I209">
            <v>1</v>
          </cell>
          <cell r="J209">
            <v>1</v>
          </cell>
          <cell r="K209">
            <v>1</v>
          </cell>
          <cell r="L209">
            <v>1</v>
          </cell>
          <cell r="M209">
            <v>1</v>
          </cell>
          <cell r="N209">
            <v>1</v>
          </cell>
          <cell r="O209">
            <v>1</v>
          </cell>
          <cell r="P209">
            <v>1</v>
          </cell>
          <cell r="Q209">
            <v>2008</v>
          </cell>
          <cell r="R209">
            <v>2008</v>
          </cell>
          <cell r="S209">
            <v>2008</v>
          </cell>
          <cell r="T209">
            <v>2008</v>
          </cell>
          <cell r="U209">
            <v>2008</v>
          </cell>
          <cell r="V209">
            <v>2008</v>
          </cell>
          <cell r="W209">
            <v>2008</v>
          </cell>
          <cell r="X209">
            <v>2008</v>
          </cell>
          <cell r="Y209">
            <v>2008</v>
          </cell>
          <cell r="Z209">
            <v>2008</v>
          </cell>
          <cell r="AA209">
            <v>2008</v>
          </cell>
          <cell r="AB209" t="str">
            <v>Sancionado disciplinariamente</v>
          </cell>
          <cell r="AC209" t="str">
            <v>Inhabilitada por 12 años</v>
          </cell>
          <cell r="AD209" t="str">
            <v>Disciplinaria</v>
          </cell>
          <cell r="AE209" t="str">
            <v>Fallo: Sanción</v>
          </cell>
          <cell r="AF209" t="str">
            <v>Procuraduría General de la Nación</v>
          </cell>
          <cell r="AG209">
            <v>2018</v>
          </cell>
          <cell r="AH209">
            <v>10</v>
          </cell>
          <cell r="AI209">
            <v>97</v>
          </cell>
          <cell r="AJ209" t="str">
            <v>Pastora Orobio Carvalho</v>
          </cell>
          <cell r="AK209" t="str">
            <v>F</v>
          </cell>
          <cell r="AL209" t="str">
            <v>Actor involucrado</v>
          </cell>
          <cell r="AM209">
            <v>3</v>
          </cell>
          <cell r="AN209" t="str">
            <v>Autoridad electa por votación popular</v>
          </cell>
          <cell r="AO209" t="str">
            <v>Diputado</v>
          </cell>
          <cell r="AP209">
            <v>3</v>
          </cell>
          <cell r="AQ209" t="str">
            <v>No Aplica</v>
          </cell>
          <cell r="AR209" t="str">
            <v>No Aplica</v>
          </cell>
          <cell r="AS209" t="str">
            <v>No Aplica</v>
          </cell>
          <cell r="AT209" t="str">
            <v>Falsedad en documento público</v>
          </cell>
          <cell r="AU209" t="str">
            <v>Peculado</v>
          </cell>
          <cell r="AV209" t="str">
            <v>Prevaricato</v>
          </cell>
          <cell r="AW209">
            <v>3</v>
          </cell>
          <cell r="AX209">
            <v>3</v>
          </cell>
          <cell r="AY209">
            <v>3</v>
          </cell>
          <cell r="AZ209">
            <v>3</v>
          </cell>
          <cell r="BA209" t="str">
            <v>Asamblea Departamental del Amazonas</v>
          </cell>
          <cell r="BB209" t="str">
            <v xml:space="preserve">Diputado </v>
          </cell>
          <cell r="BC209" t="str">
            <v>2016-2019</v>
          </cell>
          <cell r="BD209">
            <v>2016</v>
          </cell>
          <cell r="BE209">
            <v>2019</v>
          </cell>
          <cell r="BF209" t="str">
            <v>Corporación Político-Administrativa</v>
          </cell>
          <cell r="BG209" t="str">
            <v>No</v>
          </cell>
          <cell r="BH209" t="str">
            <v>Partido Cambio Radical</v>
          </cell>
        </row>
        <row r="210">
          <cell r="A210">
            <v>98</v>
          </cell>
          <cell r="C210">
            <v>4</v>
          </cell>
          <cell r="D210">
            <v>366</v>
          </cell>
          <cell r="E210">
            <v>2015</v>
          </cell>
          <cell r="F210">
            <v>1</v>
          </cell>
          <cell r="G210">
            <v>1</v>
          </cell>
          <cell r="H210">
            <v>1</v>
          </cell>
          <cell r="I210">
            <v>1</v>
          </cell>
          <cell r="J210">
            <v>1</v>
          </cell>
          <cell r="K210">
            <v>1</v>
          </cell>
          <cell r="L210">
            <v>1</v>
          </cell>
          <cell r="M210">
            <v>1</v>
          </cell>
          <cell r="N210">
            <v>1</v>
          </cell>
          <cell r="O210">
            <v>1</v>
          </cell>
          <cell r="P210">
            <v>1</v>
          </cell>
          <cell r="Q210">
            <v>2008</v>
          </cell>
          <cell r="R210">
            <v>2008</v>
          </cell>
          <cell r="S210">
            <v>2008</v>
          </cell>
          <cell r="T210">
            <v>2008</v>
          </cell>
          <cell r="U210">
            <v>2008</v>
          </cell>
          <cell r="V210">
            <v>2008</v>
          </cell>
          <cell r="W210">
            <v>2008</v>
          </cell>
          <cell r="X210">
            <v>2008</v>
          </cell>
          <cell r="Y210">
            <v>2008</v>
          </cell>
          <cell r="Z210">
            <v>2008</v>
          </cell>
          <cell r="AA210">
            <v>2008</v>
          </cell>
          <cell r="AB210" t="str">
            <v>Sancionado disciplinariamente</v>
          </cell>
          <cell r="AC210" t="str">
            <v>Inhabilitado por 12 años</v>
          </cell>
          <cell r="AD210" t="str">
            <v>Disciplinaria</v>
          </cell>
          <cell r="AE210" t="str">
            <v>Fallo: Sanción</v>
          </cell>
          <cell r="AF210" t="str">
            <v>Procuraduría General de la Nación</v>
          </cell>
          <cell r="AG210">
            <v>2018</v>
          </cell>
          <cell r="AH210">
            <v>10</v>
          </cell>
          <cell r="AI210">
            <v>98</v>
          </cell>
          <cell r="AJ210" t="str">
            <v>Regis Pinto Leonardo</v>
          </cell>
          <cell r="AK210" t="str">
            <v>M</v>
          </cell>
          <cell r="AL210" t="str">
            <v>Actor involucrado</v>
          </cell>
          <cell r="AM210">
            <v>3</v>
          </cell>
          <cell r="AN210" t="str">
            <v>Autoridad electa por votación popular</v>
          </cell>
          <cell r="AO210" t="str">
            <v>Diputado</v>
          </cell>
          <cell r="AP210">
            <v>3</v>
          </cell>
          <cell r="AQ210" t="str">
            <v>No Aplica</v>
          </cell>
          <cell r="AR210" t="str">
            <v>No Aplica</v>
          </cell>
          <cell r="AS210" t="str">
            <v>No Aplica</v>
          </cell>
          <cell r="AT210" t="str">
            <v>Falsedad en documento público</v>
          </cell>
          <cell r="AU210" t="str">
            <v>Peculado</v>
          </cell>
          <cell r="AV210" t="str">
            <v>Prevaricato</v>
          </cell>
          <cell r="AW210">
            <v>3</v>
          </cell>
          <cell r="AX210">
            <v>3</v>
          </cell>
          <cell r="AY210">
            <v>3</v>
          </cell>
          <cell r="AZ210">
            <v>3</v>
          </cell>
          <cell r="BA210" t="str">
            <v>Asamblea Departamental del Amazonas</v>
          </cell>
          <cell r="BB210" t="str">
            <v xml:space="preserve">Diputado </v>
          </cell>
          <cell r="BC210" t="str">
            <v>2016-2019</v>
          </cell>
          <cell r="BD210">
            <v>2016</v>
          </cell>
          <cell r="BE210">
            <v>2019</v>
          </cell>
          <cell r="BF210" t="str">
            <v>Corporación Político-Administrativa</v>
          </cell>
          <cell r="BG210" t="str">
            <v>No</v>
          </cell>
          <cell r="BH210" t="str">
            <v>Polo Democrático Alternativo</v>
          </cell>
        </row>
        <row r="211">
          <cell r="A211">
            <v>288</v>
          </cell>
          <cell r="C211">
            <v>3</v>
          </cell>
          <cell r="D211">
            <v>368</v>
          </cell>
          <cell r="E211">
            <v>2385</v>
          </cell>
          <cell r="F211">
            <v>1</v>
          </cell>
          <cell r="G211">
            <v>1</v>
          </cell>
          <cell r="H211">
            <v>1</v>
          </cell>
          <cell r="I211">
            <v>1</v>
          </cell>
          <cell r="J211">
            <v>1</v>
          </cell>
          <cell r="K211">
            <v>1</v>
          </cell>
          <cell r="L211">
            <v>1</v>
          </cell>
          <cell r="M211">
            <v>1</v>
          </cell>
          <cell r="N211">
            <v>1</v>
          </cell>
          <cell r="O211">
            <v>1</v>
          </cell>
          <cell r="P211">
            <v>1</v>
          </cell>
          <cell r="Q211">
            <v>2012</v>
          </cell>
          <cell r="R211">
            <v>2012</v>
          </cell>
          <cell r="S211">
            <v>2012</v>
          </cell>
          <cell r="T211">
            <v>2012</v>
          </cell>
          <cell r="U211">
            <v>2012</v>
          </cell>
          <cell r="V211">
            <v>2012</v>
          </cell>
          <cell r="W211">
            <v>2012</v>
          </cell>
          <cell r="X211">
            <v>2012</v>
          </cell>
          <cell r="Y211">
            <v>2012</v>
          </cell>
          <cell r="Z211">
            <v>2012</v>
          </cell>
          <cell r="AA211">
            <v>2012</v>
          </cell>
          <cell r="AB211" t="str">
            <v>Imputado</v>
          </cell>
          <cell r="AC211" t="str">
            <v>No Disponible</v>
          </cell>
          <cell r="AD211" t="str">
            <v>Disciplinaria</v>
          </cell>
          <cell r="AE211" t="str">
            <v>Formulación de pliego de cargos</v>
          </cell>
          <cell r="AF211" t="str">
            <v>Procuraduría General de la Nación</v>
          </cell>
          <cell r="AG211">
            <v>2016</v>
          </cell>
          <cell r="AH211">
            <v>4</v>
          </cell>
          <cell r="AI211">
            <v>288</v>
          </cell>
          <cell r="AJ211" t="str">
            <v>Manuel Antonio Noguera Saya</v>
          </cell>
          <cell r="AK211" t="str">
            <v>M</v>
          </cell>
          <cell r="AL211" t="str">
            <v>Actor involucrado</v>
          </cell>
          <cell r="AM211">
            <v>3</v>
          </cell>
          <cell r="AN211" t="str">
            <v>Autoridad electa por votación popular</v>
          </cell>
          <cell r="AO211" t="str">
            <v>Concejal</v>
          </cell>
          <cell r="AP211">
            <v>3</v>
          </cell>
          <cell r="AQ211" t="str">
            <v>No Aplica</v>
          </cell>
          <cell r="AR211" t="str">
            <v>No Aplica</v>
          </cell>
          <cell r="AS211" t="str">
            <v>No Aplica</v>
          </cell>
          <cell r="AT211" t="str">
            <v>Otros</v>
          </cell>
          <cell r="AU211">
            <v>3</v>
          </cell>
          <cell r="AV211">
            <v>3</v>
          </cell>
          <cell r="AW211">
            <v>3</v>
          </cell>
          <cell r="AX211">
            <v>3</v>
          </cell>
          <cell r="AY211">
            <v>3</v>
          </cell>
          <cell r="AZ211">
            <v>3</v>
          </cell>
          <cell r="BA211" t="str">
            <v>Concejo Municipal de Mitú-Vaupés</v>
          </cell>
          <cell r="BB211" t="str">
            <v xml:space="preserve">Concejal </v>
          </cell>
          <cell r="BC211" t="str">
            <v>2012-2015</v>
          </cell>
          <cell r="BD211">
            <v>2012</v>
          </cell>
          <cell r="BE211">
            <v>2015</v>
          </cell>
          <cell r="BF211" t="str">
            <v>Corporación Político-Administrativa</v>
          </cell>
          <cell r="BG211" t="str">
            <v>No</v>
          </cell>
          <cell r="BH211" t="str">
            <v>Partido Cambio Radical</v>
          </cell>
        </row>
        <row r="212">
          <cell r="A212">
            <v>289</v>
          </cell>
          <cell r="C212">
            <v>4</v>
          </cell>
          <cell r="D212">
            <v>368</v>
          </cell>
          <cell r="E212">
            <v>2382</v>
          </cell>
          <cell r="F212">
            <v>1</v>
          </cell>
          <cell r="G212">
            <v>1</v>
          </cell>
          <cell r="H212">
            <v>1</v>
          </cell>
          <cell r="I212">
            <v>1</v>
          </cell>
          <cell r="J212">
            <v>1</v>
          </cell>
          <cell r="K212">
            <v>1</v>
          </cell>
          <cell r="L212">
            <v>1</v>
          </cell>
          <cell r="M212">
            <v>1</v>
          </cell>
          <cell r="N212">
            <v>1</v>
          </cell>
          <cell r="O212">
            <v>1</v>
          </cell>
          <cell r="P212">
            <v>1</v>
          </cell>
          <cell r="Q212">
            <v>2012</v>
          </cell>
          <cell r="R212">
            <v>2012</v>
          </cell>
          <cell r="S212">
            <v>2012</v>
          </cell>
          <cell r="T212">
            <v>2012</v>
          </cell>
          <cell r="U212">
            <v>2012</v>
          </cell>
          <cell r="V212">
            <v>2012</v>
          </cell>
          <cell r="W212">
            <v>2012</v>
          </cell>
          <cell r="X212">
            <v>2012</v>
          </cell>
          <cell r="Y212">
            <v>2012</v>
          </cell>
          <cell r="Z212">
            <v>2012</v>
          </cell>
          <cell r="AA212">
            <v>2012</v>
          </cell>
          <cell r="AB212" t="str">
            <v>Imputado</v>
          </cell>
          <cell r="AC212" t="str">
            <v>No Disponible</v>
          </cell>
          <cell r="AD212" t="str">
            <v>Disciplinaria</v>
          </cell>
          <cell r="AE212" t="str">
            <v>Formulación de pliego de cargos</v>
          </cell>
          <cell r="AF212" t="str">
            <v>Procuraduría General de la Nación</v>
          </cell>
          <cell r="AG212">
            <v>2016</v>
          </cell>
          <cell r="AH212">
            <v>4</v>
          </cell>
          <cell r="AI212">
            <v>289</v>
          </cell>
          <cell r="AJ212" t="str">
            <v>Alonso García Trujillo</v>
          </cell>
          <cell r="AK212" t="str">
            <v>M</v>
          </cell>
          <cell r="AL212" t="str">
            <v>Actor involucrado</v>
          </cell>
          <cell r="AM212">
            <v>3</v>
          </cell>
          <cell r="AN212" t="str">
            <v>Autoridad electa por votación popular</v>
          </cell>
          <cell r="AO212" t="str">
            <v>Concejal</v>
          </cell>
          <cell r="AP212">
            <v>3</v>
          </cell>
          <cell r="AQ212" t="str">
            <v>No Aplica</v>
          </cell>
          <cell r="AR212" t="str">
            <v>No Aplica</v>
          </cell>
          <cell r="AS212" t="str">
            <v>No Aplica</v>
          </cell>
          <cell r="AT212" t="str">
            <v>Otros</v>
          </cell>
          <cell r="AU212">
            <v>3</v>
          </cell>
          <cell r="AV212">
            <v>3</v>
          </cell>
          <cell r="AW212">
            <v>3</v>
          </cell>
          <cell r="AX212">
            <v>3</v>
          </cell>
          <cell r="AY212">
            <v>3</v>
          </cell>
          <cell r="AZ212">
            <v>3</v>
          </cell>
          <cell r="BA212" t="str">
            <v>Concejo Municipal de Mitú-Vaupés</v>
          </cell>
          <cell r="BB212" t="str">
            <v>Concejal</v>
          </cell>
          <cell r="BC212" t="str">
            <v>2012-2015</v>
          </cell>
          <cell r="BD212">
            <v>2012</v>
          </cell>
          <cell r="BE212">
            <v>2015</v>
          </cell>
          <cell r="BF212" t="str">
            <v>Corporación Político-Administrativa</v>
          </cell>
          <cell r="BG212" t="str">
            <v>No</v>
          </cell>
          <cell r="BH212" t="str">
            <v>Partido Conservador Colombiano</v>
          </cell>
        </row>
        <row r="213">
          <cell r="A213">
            <v>290</v>
          </cell>
          <cell r="C213">
            <v>9</v>
          </cell>
          <cell r="D213">
            <v>368</v>
          </cell>
          <cell r="E213">
            <v>2381</v>
          </cell>
          <cell r="F213">
            <v>1</v>
          </cell>
          <cell r="G213">
            <v>1</v>
          </cell>
          <cell r="H213">
            <v>1</v>
          </cell>
          <cell r="I213">
            <v>1</v>
          </cell>
          <cell r="J213">
            <v>1</v>
          </cell>
          <cell r="K213">
            <v>1</v>
          </cell>
          <cell r="L213">
            <v>1</v>
          </cell>
          <cell r="M213">
            <v>1</v>
          </cell>
          <cell r="N213">
            <v>1</v>
          </cell>
          <cell r="O213">
            <v>1</v>
          </cell>
          <cell r="P213">
            <v>1</v>
          </cell>
          <cell r="Q213">
            <v>2012</v>
          </cell>
          <cell r="R213">
            <v>2012</v>
          </cell>
          <cell r="S213">
            <v>2012</v>
          </cell>
          <cell r="T213">
            <v>2012</v>
          </cell>
          <cell r="U213">
            <v>2012</v>
          </cell>
          <cell r="V213">
            <v>2012</v>
          </cell>
          <cell r="W213">
            <v>2012</v>
          </cell>
          <cell r="X213">
            <v>2012</v>
          </cell>
          <cell r="Y213">
            <v>2012</v>
          </cell>
          <cell r="Z213">
            <v>2012</v>
          </cell>
          <cell r="AA213">
            <v>2012</v>
          </cell>
          <cell r="AB213" t="str">
            <v>Imputado</v>
          </cell>
          <cell r="AC213" t="str">
            <v>No Disponible</v>
          </cell>
          <cell r="AD213" t="str">
            <v>Disciplinaria</v>
          </cell>
          <cell r="AE213" t="str">
            <v>Formulación de pliego de cargos</v>
          </cell>
          <cell r="AF213" t="str">
            <v>Procuraduría General de la Nación</v>
          </cell>
          <cell r="AG213">
            <v>2016</v>
          </cell>
          <cell r="AH213">
            <v>4</v>
          </cell>
          <cell r="AI213">
            <v>290</v>
          </cell>
          <cell r="AJ213" t="str">
            <v>Carmenza De la Espriella Escobar</v>
          </cell>
          <cell r="AK213" t="str">
            <v>F</v>
          </cell>
          <cell r="AL213" t="str">
            <v>Actor involucrado</v>
          </cell>
          <cell r="AM213">
            <v>3</v>
          </cell>
          <cell r="AN213" t="str">
            <v>Autoridad electa por votación popular</v>
          </cell>
          <cell r="AO213" t="str">
            <v>Concejal</v>
          </cell>
          <cell r="AP213">
            <v>3</v>
          </cell>
          <cell r="AQ213" t="str">
            <v>No Aplica</v>
          </cell>
          <cell r="AR213" t="str">
            <v>No Aplica</v>
          </cell>
          <cell r="AS213" t="str">
            <v>No Aplica</v>
          </cell>
          <cell r="AT213" t="str">
            <v>Otros</v>
          </cell>
          <cell r="AU213">
            <v>3</v>
          </cell>
          <cell r="AV213">
            <v>3</v>
          </cell>
          <cell r="AW213">
            <v>3</v>
          </cell>
          <cell r="AX213">
            <v>3</v>
          </cell>
          <cell r="AY213">
            <v>3</v>
          </cell>
          <cell r="AZ213">
            <v>3</v>
          </cell>
          <cell r="BA213" t="str">
            <v>Concejo Municipal de Mitú-Vaupés</v>
          </cell>
          <cell r="BB213" t="str">
            <v xml:space="preserve">Concejal </v>
          </cell>
          <cell r="BC213" t="str">
            <v>2012-2015</v>
          </cell>
          <cell r="BD213">
            <v>2012</v>
          </cell>
          <cell r="BE213">
            <v>2015</v>
          </cell>
          <cell r="BF213" t="str">
            <v>Corporación Político-Administrativa</v>
          </cell>
          <cell r="BG213" t="str">
            <v>No</v>
          </cell>
          <cell r="BH213" t="str">
            <v>Partido Alianza Verde</v>
          </cell>
        </row>
        <row r="214">
          <cell r="A214">
            <v>291</v>
          </cell>
          <cell r="C214">
            <v>8</v>
          </cell>
          <cell r="D214">
            <v>368</v>
          </cell>
          <cell r="E214">
            <v>2384</v>
          </cell>
          <cell r="F214">
            <v>1</v>
          </cell>
          <cell r="G214">
            <v>1</v>
          </cell>
          <cell r="H214">
            <v>1</v>
          </cell>
          <cell r="I214">
            <v>1</v>
          </cell>
          <cell r="J214">
            <v>1</v>
          </cell>
          <cell r="K214">
            <v>1</v>
          </cell>
          <cell r="L214">
            <v>1</v>
          </cell>
          <cell r="M214">
            <v>1</v>
          </cell>
          <cell r="N214">
            <v>1</v>
          </cell>
          <cell r="O214">
            <v>1</v>
          </cell>
          <cell r="P214">
            <v>1</v>
          </cell>
          <cell r="Q214">
            <v>2012</v>
          </cell>
          <cell r="R214">
            <v>2012</v>
          </cell>
          <cell r="S214">
            <v>2012</v>
          </cell>
          <cell r="T214">
            <v>2012</v>
          </cell>
          <cell r="U214">
            <v>2012</v>
          </cell>
          <cell r="V214">
            <v>2012</v>
          </cell>
          <cell r="W214">
            <v>2012</v>
          </cell>
          <cell r="X214">
            <v>2012</v>
          </cell>
          <cell r="Y214">
            <v>2012</v>
          </cell>
          <cell r="Z214">
            <v>2012</v>
          </cell>
          <cell r="AA214">
            <v>2012</v>
          </cell>
          <cell r="AB214" t="str">
            <v>Imputado</v>
          </cell>
          <cell r="AC214" t="str">
            <v>No Disponible</v>
          </cell>
          <cell r="AD214" t="str">
            <v>Disciplinaria</v>
          </cell>
          <cell r="AE214" t="str">
            <v>Formulación de pliego de cargos</v>
          </cell>
          <cell r="AF214" t="str">
            <v>Procuraduría General de la Nación</v>
          </cell>
          <cell r="AG214">
            <v>2016</v>
          </cell>
          <cell r="AH214">
            <v>4</v>
          </cell>
          <cell r="AI214">
            <v>291</v>
          </cell>
          <cell r="AJ214" t="str">
            <v>Gerardo Evelio Meneses Paiva</v>
          </cell>
          <cell r="AK214" t="str">
            <v>M</v>
          </cell>
          <cell r="AL214" t="str">
            <v>Actor involucrado</v>
          </cell>
          <cell r="AM214">
            <v>3</v>
          </cell>
          <cell r="AN214" t="str">
            <v>Autoridad electa por votación popular</v>
          </cell>
          <cell r="AO214" t="str">
            <v>Concejal</v>
          </cell>
          <cell r="AP214">
            <v>3</v>
          </cell>
          <cell r="AQ214" t="str">
            <v>No Aplica</v>
          </cell>
          <cell r="AR214" t="str">
            <v>No Aplica</v>
          </cell>
          <cell r="AS214" t="str">
            <v>No Aplica</v>
          </cell>
          <cell r="AT214" t="str">
            <v>Otros</v>
          </cell>
          <cell r="AU214">
            <v>3</v>
          </cell>
          <cell r="AV214">
            <v>3</v>
          </cell>
          <cell r="AW214">
            <v>3</v>
          </cell>
          <cell r="AX214">
            <v>3</v>
          </cell>
          <cell r="AY214">
            <v>3</v>
          </cell>
          <cell r="AZ214">
            <v>3</v>
          </cell>
          <cell r="BA214" t="str">
            <v>Concejo Municipal de Mitú-Vaupés</v>
          </cell>
          <cell r="BB214" t="str">
            <v xml:space="preserve">Concejal </v>
          </cell>
          <cell r="BC214" t="str">
            <v>2012-2015</v>
          </cell>
          <cell r="BD214">
            <v>2012</v>
          </cell>
          <cell r="BE214">
            <v>2015</v>
          </cell>
          <cell r="BF214" t="str">
            <v>Corporación Político-Administrativa</v>
          </cell>
          <cell r="BG214" t="str">
            <v>No</v>
          </cell>
          <cell r="BH214" t="str">
            <v>Alianza Social Independiente-ASI</v>
          </cell>
        </row>
        <row r="215">
          <cell r="A215">
            <v>292</v>
          </cell>
          <cell r="C215">
            <v>7</v>
          </cell>
          <cell r="D215">
            <v>368</v>
          </cell>
          <cell r="E215">
            <v>2386</v>
          </cell>
          <cell r="F215">
            <v>1</v>
          </cell>
          <cell r="G215">
            <v>1</v>
          </cell>
          <cell r="H215">
            <v>1</v>
          </cell>
          <cell r="I215">
            <v>1</v>
          </cell>
          <cell r="J215">
            <v>1</v>
          </cell>
          <cell r="K215">
            <v>1</v>
          </cell>
          <cell r="L215">
            <v>1</v>
          </cell>
          <cell r="M215">
            <v>1</v>
          </cell>
          <cell r="N215">
            <v>1</v>
          </cell>
          <cell r="O215">
            <v>1</v>
          </cell>
          <cell r="P215">
            <v>1</v>
          </cell>
          <cell r="Q215">
            <v>2012</v>
          </cell>
          <cell r="R215">
            <v>2012</v>
          </cell>
          <cell r="S215">
            <v>2012</v>
          </cell>
          <cell r="T215">
            <v>2012</v>
          </cell>
          <cell r="U215">
            <v>2012</v>
          </cell>
          <cell r="V215">
            <v>2012</v>
          </cell>
          <cell r="W215">
            <v>2012</v>
          </cell>
          <cell r="X215">
            <v>2012</v>
          </cell>
          <cell r="Y215">
            <v>2012</v>
          </cell>
          <cell r="Z215">
            <v>2012</v>
          </cell>
          <cell r="AA215">
            <v>2012</v>
          </cell>
          <cell r="AB215" t="str">
            <v>Imputado</v>
          </cell>
          <cell r="AC215" t="str">
            <v>No Disponible</v>
          </cell>
          <cell r="AD215" t="str">
            <v>Disciplinaria</v>
          </cell>
          <cell r="AE215" t="str">
            <v>Formulación de pliego de cargos</v>
          </cell>
          <cell r="AF215" t="str">
            <v>Procuraduría General de la Nación</v>
          </cell>
          <cell r="AG215">
            <v>2016</v>
          </cell>
          <cell r="AH215">
            <v>4</v>
          </cell>
          <cell r="AI215">
            <v>292</v>
          </cell>
          <cell r="AJ215" t="str">
            <v>Germán Alonso Penagos Portela</v>
          </cell>
          <cell r="AK215" t="str">
            <v>M</v>
          </cell>
          <cell r="AL215" t="str">
            <v>Actor involucrado</v>
          </cell>
          <cell r="AM215">
            <v>3</v>
          </cell>
          <cell r="AN215" t="str">
            <v>Autoridad electa por votación popular</v>
          </cell>
          <cell r="AO215" t="str">
            <v>Concejal</v>
          </cell>
          <cell r="AP215">
            <v>3</v>
          </cell>
          <cell r="AQ215" t="str">
            <v>No Aplica</v>
          </cell>
          <cell r="AR215" t="str">
            <v>No Aplica</v>
          </cell>
          <cell r="AS215" t="str">
            <v>No Aplica</v>
          </cell>
          <cell r="AT215" t="str">
            <v>Otros</v>
          </cell>
          <cell r="AU215">
            <v>3</v>
          </cell>
          <cell r="AV215">
            <v>3</v>
          </cell>
          <cell r="AW215">
            <v>3</v>
          </cell>
          <cell r="AX215">
            <v>3</v>
          </cell>
          <cell r="AY215">
            <v>3</v>
          </cell>
          <cell r="AZ215">
            <v>3</v>
          </cell>
          <cell r="BA215" t="str">
            <v>Concejo Municipal de Mitú-Vaupés</v>
          </cell>
          <cell r="BB215" t="str">
            <v>Concejal</v>
          </cell>
          <cell r="BC215" t="str">
            <v>2012-2015</v>
          </cell>
          <cell r="BD215">
            <v>2012</v>
          </cell>
          <cell r="BE215">
            <v>2015</v>
          </cell>
          <cell r="BF215" t="str">
            <v>Corporación Político-Administrativa</v>
          </cell>
          <cell r="BG215" t="str">
            <v>No</v>
          </cell>
          <cell r="BH215" t="str">
            <v>Partido Alianza Verde</v>
          </cell>
        </row>
        <row r="216">
          <cell r="A216">
            <v>293</v>
          </cell>
          <cell r="B216">
            <v>10</v>
          </cell>
          <cell r="C216">
            <v>1</v>
          </cell>
          <cell r="D216">
            <v>368</v>
          </cell>
          <cell r="E216">
            <v>2383</v>
          </cell>
          <cell r="F216">
            <v>1</v>
          </cell>
          <cell r="G216" t="str">
            <v>2012, Mitú, Vaupés, Corrupción Administrativa, Concejales Mitú</v>
          </cell>
          <cell r="H216" t="str">
            <v>Avistamiento de Micos en Vaupés</v>
          </cell>
          <cell r="I216" t="str">
            <v>Concejales de Mitú incluyeron facultades extraordinarias al alcalde que no estaban contempladas en la ley</v>
          </cell>
          <cell r="J216" t="str">
            <v>En noviembre de 2012, los concejales de Mitú aprobaron un acuerdo para fijar el presupuesto del municipio del año 2013. En este acuerdo los cabildantes otorgaron facultades extraordinarias al alcalde para intervenir el presupuesto, celebrar contratos y convenios interadministrativos. Por este caso de extralimitación de funciones, la Procuraduría General de la Nación inició una serie de investigaciones en la cual demostró que los concejales no podían incluir artículos para atribuir facultades extraordinarias al alcalde , por lo que habrían incurrido en una falta grave. En agosto de 2016 fue emitido el pliego de cargos a 11 concejales de Mitú elegidos para el periodo (2012-2015)</v>
          </cell>
          <cell r="K216" t="str">
            <v>No</v>
          </cell>
          <cell r="L216" t="str">
            <v>VAUPES</v>
          </cell>
          <cell r="M216" t="str">
            <v>MITU</v>
          </cell>
          <cell r="N216" t="str">
            <v>orden municipal</v>
          </cell>
          <cell r="O216" t="str">
            <v>Función Pública</v>
          </cell>
          <cell r="P216">
            <v>1</v>
          </cell>
          <cell r="Q216">
            <v>2012</v>
          </cell>
          <cell r="R216">
            <v>2016</v>
          </cell>
          <cell r="S216" t="str">
            <v xml:space="preserve">No Disponible </v>
          </cell>
          <cell r="T216" t="str">
            <v xml:space="preserve">No Disponible </v>
          </cell>
          <cell r="U216" t="str">
            <v xml:space="preserve">No Disponible </v>
          </cell>
          <cell r="V216" t="str">
            <v>No aplica</v>
          </cell>
          <cell r="W216" t="str">
            <v>Derechos fundamentales, civiles y políticos</v>
          </cell>
          <cell r="X216" t="str">
            <v>Corrupción Administrativa</v>
          </cell>
          <cell r="Y216" t="str">
            <v>Pequeña corrupción</v>
          </cell>
          <cell r="Z216" t="str">
            <v>Otros procesos administrativos</v>
          </cell>
          <cell r="AA216" t="str">
            <v>informe II 2016-2018</v>
          </cell>
          <cell r="AB216" t="str">
            <v>Imputado</v>
          </cell>
          <cell r="AC216" t="str">
            <v>No Disponible</v>
          </cell>
          <cell r="AD216" t="str">
            <v>Disciplinaria</v>
          </cell>
          <cell r="AE216" t="str">
            <v>Formulación de pliego de cargos</v>
          </cell>
          <cell r="AF216" t="str">
            <v>Procuraduría General de la Nación</v>
          </cell>
          <cell r="AG216">
            <v>2016</v>
          </cell>
          <cell r="AH216">
            <v>4</v>
          </cell>
          <cell r="AI216">
            <v>293</v>
          </cell>
          <cell r="AJ216" t="str">
            <v>Giovanny Fredy Hernández Sánchez</v>
          </cell>
          <cell r="AK216" t="str">
            <v>M</v>
          </cell>
          <cell r="AL216" t="str">
            <v>Actor involucrado</v>
          </cell>
          <cell r="AM216">
            <v>3</v>
          </cell>
          <cell r="AN216" t="str">
            <v>Autoridad electa por votación popular</v>
          </cell>
          <cell r="AO216" t="str">
            <v>Concejal</v>
          </cell>
          <cell r="AP216">
            <v>3</v>
          </cell>
          <cell r="AQ216" t="str">
            <v>No Aplica</v>
          </cell>
          <cell r="AR216" t="str">
            <v>No Aplica</v>
          </cell>
          <cell r="AS216" t="str">
            <v>No Aplica</v>
          </cell>
          <cell r="AT216" t="str">
            <v>Otros</v>
          </cell>
          <cell r="AU216">
            <v>3</v>
          </cell>
          <cell r="AV216">
            <v>3</v>
          </cell>
          <cell r="AW216">
            <v>3</v>
          </cell>
          <cell r="AX216">
            <v>3</v>
          </cell>
          <cell r="AY216">
            <v>3</v>
          </cell>
          <cell r="AZ216">
            <v>3</v>
          </cell>
          <cell r="BA216" t="str">
            <v>Concejo Municipal de Mitú-Vaupes</v>
          </cell>
          <cell r="BB216" t="str">
            <v xml:space="preserve">Concejal </v>
          </cell>
          <cell r="BC216" t="str">
            <v>2012-2015</v>
          </cell>
          <cell r="BD216">
            <v>2012</v>
          </cell>
          <cell r="BE216">
            <v>2015</v>
          </cell>
          <cell r="BF216" t="str">
            <v>Corporación Político-Administrativa</v>
          </cell>
          <cell r="BG216" t="str">
            <v>No</v>
          </cell>
          <cell r="BH216" t="str">
            <v>Partido de la U</v>
          </cell>
        </row>
        <row r="217">
          <cell r="A217">
            <v>294</v>
          </cell>
          <cell r="C217">
            <v>5</v>
          </cell>
          <cell r="D217">
            <v>368</v>
          </cell>
          <cell r="E217">
            <v>2388</v>
          </cell>
          <cell r="F217">
            <v>1</v>
          </cell>
          <cell r="G217">
            <v>1</v>
          </cell>
          <cell r="H217">
            <v>1</v>
          </cell>
          <cell r="I217">
            <v>1</v>
          </cell>
          <cell r="J217">
            <v>1</v>
          </cell>
          <cell r="K217">
            <v>1</v>
          </cell>
          <cell r="L217">
            <v>1</v>
          </cell>
          <cell r="M217">
            <v>1</v>
          </cell>
          <cell r="N217">
            <v>1</v>
          </cell>
          <cell r="O217">
            <v>1</v>
          </cell>
          <cell r="P217">
            <v>1</v>
          </cell>
          <cell r="Q217">
            <v>2012</v>
          </cell>
          <cell r="R217">
            <v>2012</v>
          </cell>
          <cell r="S217">
            <v>2012</v>
          </cell>
          <cell r="T217">
            <v>2012</v>
          </cell>
          <cell r="U217">
            <v>2012</v>
          </cell>
          <cell r="V217">
            <v>2012</v>
          </cell>
          <cell r="W217">
            <v>2012</v>
          </cell>
          <cell r="X217">
            <v>2012</v>
          </cell>
          <cell r="Y217">
            <v>2012</v>
          </cell>
          <cell r="Z217">
            <v>2012</v>
          </cell>
          <cell r="AA217">
            <v>2012</v>
          </cell>
          <cell r="AB217" t="str">
            <v>Imputado</v>
          </cell>
          <cell r="AC217" t="str">
            <v>No Disponible</v>
          </cell>
          <cell r="AD217" t="str">
            <v>Disciplinaria</v>
          </cell>
          <cell r="AE217" t="str">
            <v>Formulación de pliego de cargos</v>
          </cell>
          <cell r="AF217" t="str">
            <v>Procuraduría General de la Nación</v>
          </cell>
          <cell r="AG217">
            <v>2016</v>
          </cell>
          <cell r="AH217">
            <v>4</v>
          </cell>
          <cell r="AI217">
            <v>294</v>
          </cell>
          <cell r="AJ217" t="str">
            <v>Gustavo Vargas González</v>
          </cell>
          <cell r="AK217" t="str">
            <v>M</v>
          </cell>
          <cell r="AL217" t="str">
            <v>Actor involucrado</v>
          </cell>
          <cell r="AM217">
            <v>3</v>
          </cell>
          <cell r="AN217" t="str">
            <v>Autoridad electa por votación popular</v>
          </cell>
          <cell r="AO217" t="str">
            <v>Concejal</v>
          </cell>
          <cell r="AP217">
            <v>3</v>
          </cell>
          <cell r="AQ217" t="str">
            <v>No Aplica</v>
          </cell>
          <cell r="AR217" t="str">
            <v>No Aplica</v>
          </cell>
          <cell r="AS217" t="str">
            <v>No Aplica</v>
          </cell>
          <cell r="AT217" t="str">
            <v>Otros</v>
          </cell>
          <cell r="AU217">
            <v>3</v>
          </cell>
          <cell r="AV217">
            <v>3</v>
          </cell>
          <cell r="AW217">
            <v>3</v>
          </cell>
          <cell r="AX217">
            <v>3</v>
          </cell>
          <cell r="AY217">
            <v>3</v>
          </cell>
          <cell r="AZ217">
            <v>3</v>
          </cell>
          <cell r="BA217" t="str">
            <v>Concejo Municipal de Mitú-Vaupés</v>
          </cell>
          <cell r="BB217" t="str">
            <v xml:space="preserve">Concejal </v>
          </cell>
          <cell r="BC217" t="str">
            <v>2012-2015</v>
          </cell>
          <cell r="BD217">
            <v>2012</v>
          </cell>
          <cell r="BE217">
            <v>2015</v>
          </cell>
          <cell r="BF217" t="str">
            <v>Corporación Político-Administrativa</v>
          </cell>
          <cell r="BG217" t="str">
            <v>No</v>
          </cell>
          <cell r="BH217" t="str">
            <v>Partido Cambio Radical</v>
          </cell>
        </row>
        <row r="218">
          <cell r="A218">
            <v>295</v>
          </cell>
          <cell r="C218">
            <v>2</v>
          </cell>
          <cell r="D218">
            <v>368</v>
          </cell>
          <cell r="E218">
            <v>2380</v>
          </cell>
          <cell r="F218">
            <v>1</v>
          </cell>
          <cell r="G218">
            <v>1</v>
          </cell>
          <cell r="H218">
            <v>1</v>
          </cell>
          <cell r="I218">
            <v>1</v>
          </cell>
          <cell r="J218">
            <v>1</v>
          </cell>
          <cell r="K218">
            <v>1</v>
          </cell>
          <cell r="L218">
            <v>1</v>
          </cell>
          <cell r="M218">
            <v>1</v>
          </cell>
          <cell r="N218">
            <v>1</v>
          </cell>
          <cell r="O218">
            <v>1</v>
          </cell>
          <cell r="P218">
            <v>1</v>
          </cell>
          <cell r="Q218">
            <v>2012</v>
          </cell>
          <cell r="R218">
            <v>2012</v>
          </cell>
          <cell r="S218">
            <v>2012</v>
          </cell>
          <cell r="T218">
            <v>2012</v>
          </cell>
          <cell r="U218">
            <v>2012</v>
          </cell>
          <cell r="V218">
            <v>2012</v>
          </cell>
          <cell r="W218">
            <v>2012</v>
          </cell>
          <cell r="X218">
            <v>2012</v>
          </cell>
          <cell r="Y218">
            <v>2012</v>
          </cell>
          <cell r="Z218">
            <v>2012</v>
          </cell>
          <cell r="AA218">
            <v>2012</v>
          </cell>
          <cell r="AB218" t="str">
            <v>Imputado</v>
          </cell>
          <cell r="AC218" t="str">
            <v>No Disponible</v>
          </cell>
          <cell r="AD218" t="str">
            <v>Disciplinaria</v>
          </cell>
          <cell r="AE218" t="str">
            <v>Formulación de pliego de cargos</v>
          </cell>
          <cell r="AF218" t="str">
            <v>Procuraduría General de la Nación</v>
          </cell>
          <cell r="AG218">
            <v>2016</v>
          </cell>
          <cell r="AH218">
            <v>4</v>
          </cell>
          <cell r="AI218">
            <v>295</v>
          </cell>
          <cell r="AJ218" t="str">
            <v>Héctor Fabio Cardona Velásquez</v>
          </cell>
          <cell r="AK218" t="str">
            <v>M</v>
          </cell>
          <cell r="AL218" t="str">
            <v>Actor involucrado</v>
          </cell>
          <cell r="AM218">
            <v>3</v>
          </cell>
          <cell r="AN218" t="str">
            <v>Autoridad electa por votación popular</v>
          </cell>
          <cell r="AO218" t="str">
            <v>Concejal</v>
          </cell>
          <cell r="AP218">
            <v>3</v>
          </cell>
          <cell r="AQ218" t="str">
            <v>No Aplica</v>
          </cell>
          <cell r="AR218" t="str">
            <v>No Aplica</v>
          </cell>
          <cell r="AS218" t="str">
            <v>No Aplica</v>
          </cell>
          <cell r="AT218" t="str">
            <v>Otros</v>
          </cell>
          <cell r="AU218">
            <v>3</v>
          </cell>
          <cell r="AV218">
            <v>3</v>
          </cell>
          <cell r="AW218">
            <v>3</v>
          </cell>
          <cell r="AX218">
            <v>3</v>
          </cell>
          <cell r="AY218">
            <v>3</v>
          </cell>
          <cell r="AZ218">
            <v>3</v>
          </cell>
          <cell r="BA218" t="str">
            <v>Concejo Municipal de Mitú-Vaupés</v>
          </cell>
          <cell r="BB218" t="str">
            <v xml:space="preserve">Concejal </v>
          </cell>
          <cell r="BC218" t="str">
            <v>2012-2015</v>
          </cell>
          <cell r="BD218">
            <v>2012</v>
          </cell>
          <cell r="BE218">
            <v>2015</v>
          </cell>
          <cell r="BF218" t="str">
            <v>Corporación Político-Administrativa</v>
          </cell>
          <cell r="BG218" t="str">
            <v>No</v>
          </cell>
          <cell r="BH218" t="str">
            <v>Otro</v>
          </cell>
        </row>
        <row r="219">
          <cell r="A219">
            <v>296</v>
          </cell>
          <cell r="C219">
            <v>6</v>
          </cell>
          <cell r="D219">
            <v>368</v>
          </cell>
          <cell r="E219">
            <v>2387</v>
          </cell>
          <cell r="F219">
            <v>1</v>
          </cell>
          <cell r="G219">
            <v>1</v>
          </cell>
          <cell r="H219">
            <v>1</v>
          </cell>
          <cell r="I219">
            <v>1</v>
          </cell>
          <cell r="J219">
            <v>1</v>
          </cell>
          <cell r="K219">
            <v>1</v>
          </cell>
          <cell r="L219">
            <v>1</v>
          </cell>
          <cell r="M219">
            <v>1</v>
          </cell>
          <cell r="N219">
            <v>1</v>
          </cell>
          <cell r="O219">
            <v>1</v>
          </cell>
          <cell r="P219">
            <v>1</v>
          </cell>
          <cell r="Q219">
            <v>2012</v>
          </cell>
          <cell r="R219">
            <v>2012</v>
          </cell>
          <cell r="S219">
            <v>2012</v>
          </cell>
          <cell r="T219">
            <v>2012</v>
          </cell>
          <cell r="U219">
            <v>2012</v>
          </cell>
          <cell r="V219">
            <v>2012</v>
          </cell>
          <cell r="W219">
            <v>2012</v>
          </cell>
          <cell r="X219">
            <v>2012</v>
          </cell>
          <cell r="Y219">
            <v>2012</v>
          </cell>
          <cell r="Z219">
            <v>2012</v>
          </cell>
          <cell r="AA219">
            <v>2012</v>
          </cell>
          <cell r="AB219" t="str">
            <v>Imputado</v>
          </cell>
          <cell r="AC219" t="str">
            <v>No Disponible</v>
          </cell>
          <cell r="AD219" t="str">
            <v>Disciplinaria</v>
          </cell>
          <cell r="AE219" t="str">
            <v>Formulación de pliego de cargos</v>
          </cell>
          <cell r="AF219" t="str">
            <v>Procuraduría General de la Nación</v>
          </cell>
          <cell r="AG219">
            <v>2016</v>
          </cell>
          <cell r="AH219">
            <v>4</v>
          </cell>
          <cell r="AI219">
            <v>296</v>
          </cell>
          <cell r="AJ219" t="str">
            <v>Henry Manuel Santacruz Restrepo</v>
          </cell>
          <cell r="AK219" t="str">
            <v>M</v>
          </cell>
          <cell r="AL219" t="str">
            <v>Actor involucrado</v>
          </cell>
          <cell r="AM219">
            <v>3</v>
          </cell>
          <cell r="AN219" t="str">
            <v>Autoridad electa por votación popular</v>
          </cell>
          <cell r="AO219" t="str">
            <v>Concejal</v>
          </cell>
          <cell r="AP219">
            <v>3</v>
          </cell>
          <cell r="AQ219" t="str">
            <v>No Aplica</v>
          </cell>
          <cell r="AR219" t="str">
            <v>No Aplica</v>
          </cell>
          <cell r="AS219" t="str">
            <v>No Aplica</v>
          </cell>
          <cell r="AT219" t="str">
            <v>Otros</v>
          </cell>
          <cell r="AU219">
            <v>3</v>
          </cell>
          <cell r="AV219">
            <v>3</v>
          </cell>
          <cell r="AW219">
            <v>3</v>
          </cell>
          <cell r="AX219">
            <v>3</v>
          </cell>
          <cell r="AY219">
            <v>3</v>
          </cell>
          <cell r="AZ219">
            <v>3</v>
          </cell>
          <cell r="BA219" t="str">
            <v>Concejo Municipal de Mitú-Vaupés</v>
          </cell>
          <cell r="BB219" t="str">
            <v xml:space="preserve">Concejal </v>
          </cell>
          <cell r="BC219" t="str">
            <v>2012-2015</v>
          </cell>
          <cell r="BD219">
            <v>2012</v>
          </cell>
          <cell r="BE219">
            <v>2015</v>
          </cell>
          <cell r="BF219" t="str">
            <v>Corporación Político-Administrativa</v>
          </cell>
          <cell r="BG219" t="str">
            <v>No</v>
          </cell>
          <cell r="BH219" t="str">
            <v>Partido Alianza Verde</v>
          </cell>
        </row>
        <row r="220">
          <cell r="A220">
            <v>297</v>
          </cell>
          <cell r="C220">
            <v>10</v>
          </cell>
          <cell r="D220">
            <v>368</v>
          </cell>
          <cell r="E220">
            <v>2389</v>
          </cell>
          <cell r="F220">
            <v>1</v>
          </cell>
          <cell r="G220">
            <v>1</v>
          </cell>
          <cell r="H220">
            <v>1</v>
          </cell>
          <cell r="I220">
            <v>1</v>
          </cell>
          <cell r="J220">
            <v>1</v>
          </cell>
          <cell r="K220">
            <v>1</v>
          </cell>
          <cell r="L220">
            <v>1</v>
          </cell>
          <cell r="M220">
            <v>1</v>
          </cell>
          <cell r="N220">
            <v>1</v>
          </cell>
          <cell r="O220">
            <v>1</v>
          </cell>
          <cell r="P220">
            <v>1</v>
          </cell>
          <cell r="Q220">
            <v>2012</v>
          </cell>
          <cell r="R220">
            <v>2012</v>
          </cell>
          <cell r="S220">
            <v>2012</v>
          </cell>
          <cell r="T220">
            <v>2012</v>
          </cell>
          <cell r="U220">
            <v>2012</v>
          </cell>
          <cell r="V220">
            <v>2012</v>
          </cell>
          <cell r="W220">
            <v>2012</v>
          </cell>
          <cell r="X220">
            <v>2012</v>
          </cell>
          <cell r="Y220">
            <v>2012</v>
          </cell>
          <cell r="Z220">
            <v>2012</v>
          </cell>
          <cell r="AA220">
            <v>2012</v>
          </cell>
          <cell r="AB220" t="str">
            <v>Imputado</v>
          </cell>
          <cell r="AC220" t="str">
            <v>No Disponible</v>
          </cell>
          <cell r="AD220" t="str">
            <v>Disciplinaria</v>
          </cell>
          <cell r="AE220" t="str">
            <v>Formulación de pliego de cargos</v>
          </cell>
          <cell r="AF220" t="str">
            <v>Procuraduría General de la Nación</v>
          </cell>
          <cell r="AG220">
            <v>2016</v>
          </cell>
          <cell r="AH220">
            <v>4</v>
          </cell>
          <cell r="AI220">
            <v>297</v>
          </cell>
          <cell r="AJ220" t="str">
            <v>Liliam Mendoza Benjumea</v>
          </cell>
          <cell r="AK220" t="str">
            <v>F</v>
          </cell>
          <cell r="AL220" t="str">
            <v>Actor involucrado</v>
          </cell>
          <cell r="AM220">
            <v>3</v>
          </cell>
          <cell r="AN220" t="str">
            <v>Autoridad electa por votación popular</v>
          </cell>
          <cell r="AO220" t="str">
            <v>Concejal</v>
          </cell>
          <cell r="AP220">
            <v>3</v>
          </cell>
          <cell r="AQ220" t="str">
            <v>No Aplica</v>
          </cell>
          <cell r="AR220" t="str">
            <v>No Aplica</v>
          </cell>
          <cell r="AS220" t="str">
            <v>No Aplica</v>
          </cell>
          <cell r="AT220" t="str">
            <v>Otros</v>
          </cell>
          <cell r="AU220">
            <v>3</v>
          </cell>
          <cell r="AV220">
            <v>3</v>
          </cell>
          <cell r="AW220">
            <v>3</v>
          </cell>
          <cell r="AX220">
            <v>3</v>
          </cell>
          <cell r="AY220">
            <v>3</v>
          </cell>
          <cell r="AZ220">
            <v>3</v>
          </cell>
          <cell r="BA220" t="str">
            <v>Concejo Municipal de Mitú-Vaupés</v>
          </cell>
          <cell r="BB220" t="str">
            <v xml:space="preserve">Concejal </v>
          </cell>
          <cell r="BC220" t="str">
            <v>2012-2015</v>
          </cell>
          <cell r="BD220">
            <v>2012</v>
          </cell>
          <cell r="BE220">
            <v>2015</v>
          </cell>
          <cell r="BF220" t="str">
            <v>Corporación Político-Administrativa</v>
          </cell>
          <cell r="BG220" t="str">
            <v>No</v>
          </cell>
          <cell r="BH220" t="str">
            <v>Otro</v>
          </cell>
        </row>
        <row r="221">
          <cell r="A221">
            <v>183</v>
          </cell>
          <cell r="C221">
            <v>2</v>
          </cell>
          <cell r="D221">
            <v>369</v>
          </cell>
          <cell r="E221">
            <v>2088</v>
          </cell>
          <cell r="F221">
            <v>2088</v>
          </cell>
          <cell r="G221">
            <v>2088</v>
          </cell>
          <cell r="H221">
            <v>2088</v>
          </cell>
          <cell r="I221">
            <v>2088</v>
          </cell>
          <cell r="J221">
            <v>2088</v>
          </cell>
          <cell r="K221">
            <v>2088</v>
          </cell>
          <cell r="L221">
            <v>2088</v>
          </cell>
          <cell r="M221">
            <v>2088</v>
          </cell>
          <cell r="N221">
            <v>2088</v>
          </cell>
          <cell r="O221">
            <v>2088</v>
          </cell>
          <cell r="P221">
            <v>2088</v>
          </cell>
          <cell r="Q221">
            <v>2010</v>
          </cell>
          <cell r="R221">
            <v>2010</v>
          </cell>
          <cell r="S221">
            <v>2010</v>
          </cell>
          <cell r="T221">
            <v>2010</v>
          </cell>
          <cell r="U221">
            <v>2010</v>
          </cell>
          <cell r="V221">
            <v>2010</v>
          </cell>
          <cell r="W221">
            <v>2010</v>
          </cell>
          <cell r="X221">
            <v>2010</v>
          </cell>
          <cell r="Y221">
            <v>2010</v>
          </cell>
          <cell r="Z221">
            <v>2010</v>
          </cell>
          <cell r="AA221">
            <v>2010</v>
          </cell>
          <cell r="AB221" t="str">
            <v>Condenado penalmente</v>
          </cell>
          <cell r="AC221" t="str">
            <v>No Disponible</v>
          </cell>
          <cell r="AD221" t="str">
            <v>Penal</v>
          </cell>
          <cell r="AE221" t="str">
            <v>Apelación (Penal)</v>
          </cell>
          <cell r="AF221" t="str">
            <v>Fiscalía General de la Nación</v>
          </cell>
          <cell r="AG221">
            <v>2016</v>
          </cell>
          <cell r="AH221">
            <v>6</v>
          </cell>
          <cell r="AI221">
            <v>183</v>
          </cell>
          <cell r="AJ221" t="str">
            <v>Yan Keller Hernández Herazo</v>
          </cell>
          <cell r="AK221" t="str">
            <v>M</v>
          </cell>
          <cell r="AL221" t="str">
            <v>Actor involucrado</v>
          </cell>
          <cell r="AM221">
            <v>3</v>
          </cell>
          <cell r="AN221" t="str">
            <v>Autoridad electa por votación popular</v>
          </cell>
          <cell r="AO221" t="str">
            <v>Alcalde</v>
          </cell>
          <cell r="AP221">
            <v>3</v>
          </cell>
          <cell r="AQ221" t="str">
            <v>No Aplica</v>
          </cell>
          <cell r="AR221">
            <v>3</v>
          </cell>
          <cell r="AS221">
            <v>3</v>
          </cell>
          <cell r="AT221" t="str">
            <v xml:space="preserve">Celebración indebida de contratos </v>
          </cell>
          <cell r="AU221" t="str">
            <v>Falsedad en documento público</v>
          </cell>
          <cell r="AV221">
            <v>3</v>
          </cell>
          <cell r="AW221">
            <v>3</v>
          </cell>
          <cell r="AX221">
            <v>3</v>
          </cell>
          <cell r="AY221">
            <v>3</v>
          </cell>
          <cell r="AZ221">
            <v>3</v>
          </cell>
          <cell r="BA221" t="str">
            <v>Alcaldía Municipal de Albania</v>
          </cell>
          <cell r="BB221" t="str">
            <v xml:space="preserve">Alcalde </v>
          </cell>
          <cell r="BC221" t="str">
            <v>2008-2011</v>
          </cell>
          <cell r="BD221">
            <v>2008</v>
          </cell>
          <cell r="BE221">
            <v>2011</v>
          </cell>
          <cell r="BF221" t="str">
            <v>Rama Ejecutiva</v>
          </cell>
          <cell r="BG221" t="str">
            <v>Si</v>
          </cell>
          <cell r="BH221" t="str">
            <v>Partido Cambio Radical</v>
          </cell>
        </row>
        <row r="222">
          <cell r="A222">
            <v>184</v>
          </cell>
          <cell r="B222">
            <v>2</v>
          </cell>
          <cell r="C222">
            <v>1</v>
          </cell>
          <cell r="D222">
            <v>369</v>
          </cell>
          <cell r="E222">
            <v>2089</v>
          </cell>
          <cell r="F222">
            <v>1</v>
          </cell>
          <cell r="G222" t="str">
            <v>2010. Albania- La Guajira. Corrupción administrativa. Por detrimento fue capturado el alcalde (2008-2011)</v>
          </cell>
          <cell r="H222" t="str">
            <v>Los andenes chuecos</v>
          </cell>
          <cell r="I222" t="str">
            <v>Alcalde Albania (2008-2011) involucrado en detrimento patrimonial por la construcción de andenes</v>
          </cell>
          <cell r="J222" t="str">
            <v>En 2010, el alcalde del municipio de Albania, Yan Keller Hernández Herazo (2008-2011), estuvo vinculado en un posible detrimento patrimonial generado por un contrato entre la alcaldía de Albania y la fundación Abraham Serafin Castillo, para la construcción de andenes peatonales por un valor mayor a los $ 5 mil millones de pesos. Dicho contrato se realizó sin cumplimiento de los requisitos legales, y sólo se ejecutó el 42% del objeto contratado. Por estos hechos en abril de 2016, al alcalde se le impuso medida de aseguramiento por los delitos de contrato sin cumplimiento de requisitos legales y falsedad ideológica en documento público, sentencia que el mandatario apeló a pesar de haberse entregado a la Dirección de Fiscalías Seccionales de La Guajira.</v>
          </cell>
          <cell r="K222" t="str">
            <v>No</v>
          </cell>
          <cell r="L222" t="str">
            <v>GUAJIRA</v>
          </cell>
          <cell r="M222" t="str">
            <v>ALBANIA</v>
          </cell>
          <cell r="N222" t="str">
            <v>orden municipal</v>
          </cell>
          <cell r="O222" t="str">
            <v xml:space="preserve">Infraestructura y Transporte </v>
          </cell>
          <cell r="P222">
            <v>1</v>
          </cell>
          <cell r="Q222">
            <v>2010</v>
          </cell>
          <cell r="R222">
            <v>2016</v>
          </cell>
          <cell r="S222">
            <v>5000000</v>
          </cell>
          <cell r="T222" t="str">
            <v xml:space="preserve">No Disponible </v>
          </cell>
          <cell r="U222" t="str">
            <v xml:space="preserve">No Disponible </v>
          </cell>
          <cell r="V222" t="str">
            <v>De 5001 a 10.000 millones de pesos</v>
          </cell>
          <cell r="W222" t="str">
            <v>Derechos fundamentales, civiles y políticos</v>
          </cell>
          <cell r="X222" t="str">
            <v>Corrupción Administrativa</v>
          </cell>
          <cell r="Y222" t="str">
            <v>Pequeña corrupción</v>
          </cell>
          <cell r="Z222" t="str">
            <v>Contratación pública</v>
          </cell>
          <cell r="AA222" t="str">
            <v>informe II 2016-2018</v>
          </cell>
          <cell r="AB222" t="str">
            <v>Investigado</v>
          </cell>
          <cell r="AC222" t="str">
            <v>No Disponible</v>
          </cell>
          <cell r="AD222" t="str">
            <v>Penal</v>
          </cell>
          <cell r="AE222" t="str">
            <v>Investigación</v>
          </cell>
          <cell r="AF222" t="str">
            <v>Fiscalía General de la Nación</v>
          </cell>
          <cell r="AG222">
            <v>2016</v>
          </cell>
          <cell r="AH222">
            <v>6</v>
          </cell>
          <cell r="AI222">
            <v>184</v>
          </cell>
          <cell r="AJ222" t="str">
            <v>Fundación Abraham Serafin Castillo</v>
          </cell>
          <cell r="AK222" t="str">
            <v>No Aplica</v>
          </cell>
          <cell r="AL222" t="str">
            <v>Actor involucrado</v>
          </cell>
          <cell r="AM222">
            <v>3</v>
          </cell>
          <cell r="AN222" t="str">
            <v>No Aplica</v>
          </cell>
          <cell r="AO222" t="str">
            <v>No Aplica</v>
          </cell>
          <cell r="AP222" t="str">
            <v>No Aplica</v>
          </cell>
          <cell r="AQ222" t="str">
            <v>Tercer sector</v>
          </cell>
          <cell r="AR222" t="str">
            <v>Fundación</v>
          </cell>
          <cell r="AS222">
            <v>3</v>
          </cell>
          <cell r="AT222" t="str">
            <v xml:space="preserve">Celebración indebida de contratos </v>
          </cell>
          <cell r="AU222" t="str">
            <v>Falsedad en documento público</v>
          </cell>
          <cell r="AV222">
            <v>3</v>
          </cell>
          <cell r="AW222">
            <v>3</v>
          </cell>
          <cell r="AX222">
            <v>3</v>
          </cell>
          <cell r="AY222">
            <v>3</v>
          </cell>
          <cell r="AZ222">
            <v>3</v>
          </cell>
          <cell r="BA222" t="str">
            <v>Fundación Abraham Serafin Castillo</v>
          </cell>
          <cell r="BB222" t="str">
            <v>No aplica</v>
          </cell>
          <cell r="BC222" t="str">
            <v>No aplica</v>
          </cell>
          <cell r="BD222" t="str">
            <v>No aplica</v>
          </cell>
          <cell r="BE222" t="str">
            <v>No aplica</v>
          </cell>
          <cell r="BF222" t="str">
            <v>No Aplica</v>
          </cell>
          <cell r="BG222" t="str">
            <v>No</v>
          </cell>
          <cell r="BH222" t="str">
            <v>No Aplica</v>
          </cell>
        </row>
        <row r="223">
          <cell r="A223">
            <v>886</v>
          </cell>
          <cell r="C223">
            <v>5</v>
          </cell>
          <cell r="D223">
            <v>370</v>
          </cell>
          <cell r="E223">
            <v>2663</v>
          </cell>
          <cell r="F223">
            <v>1</v>
          </cell>
          <cell r="G223">
            <v>1</v>
          </cell>
          <cell r="H223">
            <v>1</v>
          </cell>
          <cell r="I223">
            <v>1</v>
          </cell>
          <cell r="J223">
            <v>1</v>
          </cell>
          <cell r="K223">
            <v>1</v>
          </cell>
          <cell r="L223">
            <v>1</v>
          </cell>
          <cell r="M223">
            <v>1</v>
          </cell>
          <cell r="N223">
            <v>1</v>
          </cell>
          <cell r="O223">
            <v>1</v>
          </cell>
          <cell r="P223">
            <v>1</v>
          </cell>
          <cell r="Q223">
            <v>2017</v>
          </cell>
          <cell r="R223">
            <v>2017</v>
          </cell>
          <cell r="S223">
            <v>2017</v>
          </cell>
          <cell r="T223">
            <v>2017</v>
          </cell>
          <cell r="U223">
            <v>2017</v>
          </cell>
          <cell r="V223">
            <v>2017</v>
          </cell>
          <cell r="W223">
            <v>2017</v>
          </cell>
          <cell r="X223">
            <v>2017</v>
          </cell>
          <cell r="Y223">
            <v>2017</v>
          </cell>
          <cell r="Z223">
            <v>2017</v>
          </cell>
          <cell r="AA223">
            <v>2017</v>
          </cell>
          <cell r="AB223" t="str">
            <v>Imputado</v>
          </cell>
          <cell r="AC223" t="str">
            <v>En libertad</v>
          </cell>
          <cell r="AD223" t="str">
            <v>Penal</v>
          </cell>
          <cell r="AE223" t="str">
            <v>Formulación de imputación</v>
          </cell>
          <cell r="AF223" t="str">
            <v>Fiscalía General de la Nación</v>
          </cell>
          <cell r="AG223">
            <v>2018</v>
          </cell>
          <cell r="AH223">
            <v>1</v>
          </cell>
          <cell r="AI223">
            <v>886</v>
          </cell>
          <cell r="AJ223" t="str">
            <v>Luis Fernando Ramos</v>
          </cell>
          <cell r="AK223" t="str">
            <v>M</v>
          </cell>
          <cell r="AL223" t="str">
            <v>Actor involucrado</v>
          </cell>
          <cell r="AM223">
            <v>3</v>
          </cell>
          <cell r="AN223" t="str">
            <v>Servidores públicos</v>
          </cell>
          <cell r="AO223" t="str">
            <v>No disponible</v>
          </cell>
          <cell r="AP223">
            <v>3</v>
          </cell>
          <cell r="AQ223" t="str">
            <v>No Aplica</v>
          </cell>
          <cell r="AR223" t="str">
            <v>No Aplica</v>
          </cell>
          <cell r="AS223" t="str">
            <v>No Aplica</v>
          </cell>
          <cell r="AT223" t="str">
            <v xml:space="preserve">Celebración indebida de contratos </v>
          </cell>
          <cell r="AU223" t="str">
            <v>Peculado</v>
          </cell>
          <cell r="AV223">
            <v>3</v>
          </cell>
          <cell r="AW223">
            <v>3</v>
          </cell>
          <cell r="AX223">
            <v>3</v>
          </cell>
          <cell r="AY223">
            <v>3</v>
          </cell>
          <cell r="AZ223">
            <v>3</v>
          </cell>
          <cell r="BA223" t="str">
            <v>Alcaldía Municipal de Buenaventura</v>
          </cell>
          <cell r="BB223" t="str">
            <v xml:space="preserve">Secretario distrital, municipal Y/o departamental </v>
          </cell>
          <cell r="BC223" t="str">
            <v>No disponible</v>
          </cell>
          <cell r="BD223" t="str">
            <v>No disponible</v>
          </cell>
          <cell r="BE223" t="str">
            <v>No disponible</v>
          </cell>
          <cell r="BF223" t="str">
            <v>Rama Ejecutiva</v>
          </cell>
          <cell r="BG223" t="str">
            <v>No</v>
          </cell>
          <cell r="BH223" t="str">
            <v>No Disponible</v>
          </cell>
        </row>
        <row r="224">
          <cell r="A224">
            <v>887</v>
          </cell>
          <cell r="C224">
            <v>2</v>
          </cell>
          <cell r="D224">
            <v>370</v>
          </cell>
          <cell r="E224">
            <v>2662</v>
          </cell>
          <cell r="F224">
            <v>1</v>
          </cell>
          <cell r="G224">
            <v>1</v>
          </cell>
          <cell r="H224">
            <v>1</v>
          </cell>
          <cell r="I224">
            <v>1</v>
          </cell>
          <cell r="J224">
            <v>1</v>
          </cell>
          <cell r="K224">
            <v>1</v>
          </cell>
          <cell r="L224">
            <v>1</v>
          </cell>
          <cell r="M224">
            <v>1</v>
          </cell>
          <cell r="N224">
            <v>1</v>
          </cell>
          <cell r="O224">
            <v>1</v>
          </cell>
          <cell r="P224">
            <v>1</v>
          </cell>
          <cell r="Q224">
            <v>2017</v>
          </cell>
          <cell r="R224">
            <v>2017</v>
          </cell>
          <cell r="S224">
            <v>2017</v>
          </cell>
          <cell r="T224">
            <v>2017</v>
          </cell>
          <cell r="U224">
            <v>2017</v>
          </cell>
          <cell r="V224">
            <v>2017</v>
          </cell>
          <cell r="W224">
            <v>2017</v>
          </cell>
          <cell r="X224">
            <v>2017</v>
          </cell>
          <cell r="Y224">
            <v>2017</v>
          </cell>
          <cell r="Z224">
            <v>2017</v>
          </cell>
          <cell r="AA224">
            <v>2017</v>
          </cell>
          <cell r="AB224" t="str">
            <v>Imputado</v>
          </cell>
          <cell r="AC224" t="str">
            <v>En libertad</v>
          </cell>
          <cell r="AD224" t="str">
            <v>Penal</v>
          </cell>
          <cell r="AE224" t="str">
            <v>Formulación de imputación</v>
          </cell>
          <cell r="AF224" t="str">
            <v>Fiscalía General de la Nación</v>
          </cell>
          <cell r="AG224">
            <v>2018</v>
          </cell>
          <cell r="AH224">
            <v>1</v>
          </cell>
          <cell r="AI224">
            <v>887</v>
          </cell>
          <cell r="AJ224" t="str">
            <v>Eliécer Arboleda</v>
          </cell>
          <cell r="AK224" t="str">
            <v>M</v>
          </cell>
          <cell r="AL224" t="str">
            <v>Actor involucrado</v>
          </cell>
          <cell r="AM224">
            <v>3</v>
          </cell>
          <cell r="AN224" t="str">
            <v>Autoridad electa por votación popular</v>
          </cell>
          <cell r="AO224" t="str">
            <v>Alcalde</v>
          </cell>
          <cell r="AP224">
            <v>3</v>
          </cell>
          <cell r="AQ224" t="str">
            <v>No Aplica</v>
          </cell>
          <cell r="AR224" t="str">
            <v>No Aplica</v>
          </cell>
          <cell r="AS224" t="str">
            <v>No Aplica</v>
          </cell>
          <cell r="AT224" t="str">
            <v xml:space="preserve">Celebración indebida de contratos </v>
          </cell>
          <cell r="AU224" t="str">
            <v>Peculado</v>
          </cell>
          <cell r="AV224">
            <v>3</v>
          </cell>
          <cell r="AW224">
            <v>3</v>
          </cell>
          <cell r="AX224">
            <v>3</v>
          </cell>
          <cell r="AY224">
            <v>3</v>
          </cell>
          <cell r="AZ224">
            <v>3</v>
          </cell>
          <cell r="BA224" t="str">
            <v>Alcaldía Municipal de Buenaventura</v>
          </cell>
          <cell r="BB224" t="str">
            <v xml:space="preserve">Alcalde </v>
          </cell>
          <cell r="BC224" t="str">
            <v>2016-2019</v>
          </cell>
          <cell r="BD224">
            <v>2016</v>
          </cell>
          <cell r="BE224">
            <v>2019</v>
          </cell>
          <cell r="BF224" t="str">
            <v>Rama Ejecutiva</v>
          </cell>
          <cell r="BG224" t="str">
            <v>Si</v>
          </cell>
          <cell r="BH224" t="str">
            <v>Partido de la U</v>
          </cell>
        </row>
        <row r="225">
          <cell r="A225">
            <v>888</v>
          </cell>
          <cell r="B225">
            <v>5</v>
          </cell>
          <cell r="C225">
            <v>1</v>
          </cell>
          <cell r="D225">
            <v>370</v>
          </cell>
          <cell r="E225">
            <v>2665</v>
          </cell>
          <cell r="F225">
            <v>1</v>
          </cell>
          <cell r="G225" t="str">
            <v>2017, Buenaventura, Valle del Cauca, Corrupción Administrativa, Captura alcalde (2016-2019)</v>
          </cell>
          <cell r="H225" t="str">
            <v>Cargo sin suerte</v>
          </cell>
          <cell r="I225" t="str">
            <v>Alcalde de Buenaventura (2016-2019) capturado por irregularidades con recursos de la salud destinados a hospital del puerto</v>
          </cell>
          <cell r="J225" t="str">
            <v>En el 2017, y tras cuatro años de encontrarse cerrado, el Hospital de Buenaventura "Luis Ablanque de la Plata" reabrió sus puertas al público en el puerto. Sin embargo, bajo la alcaldía de Eliécer Arboleda (2016-2019) , se presentaron una serie de irregularidades con el convenio para el mejoramiento y arreglo del hospital. Las irregularidades iban desde fallas de infraestructura, adiciones al contrato de remodelación sin apertura de licitación, y documentación de facturas usadas como soporte para la inversión de $5.140 millones, de los $9.900 aprobados para la obra, por la compra de lujosas camisas, una cena en un restaurante cinco estrellas y multimillonarios viáticos para desplazamientos en el puerto. En abril de 2018, un juez ordenó la captura del mandatario por los delitos de contrato sin el cumplimiento de los requisitos legales, interés indebido en la celebración de contratos y peculado por apropiación agravado. Por estos hechos también fueron capturados el secretario de gobierno, Luis Fernando Ramos, el secretario de infraestructura Juan Carlos González Cortez, el secretario de Salud Félix Riascos Brome y el asesor de la oficina jurídica Ómar Riascos Hurtado. El alcalde Arboleda y los funcionarios fueron puestos en libertad en junio de 2018 desatando polémicas por un juicio sesgado y carente de objetividad.</v>
          </cell>
          <cell r="K225" t="str">
            <v>No</v>
          </cell>
          <cell r="L225" t="str">
            <v>VALLE</v>
          </cell>
          <cell r="M225" t="str">
            <v>BUENAVENTURA</v>
          </cell>
          <cell r="N225" t="str">
            <v>orden municipal</v>
          </cell>
          <cell r="O225" t="str">
            <v>Salud</v>
          </cell>
          <cell r="P225">
            <v>1</v>
          </cell>
          <cell r="Q225">
            <v>2017</v>
          </cell>
          <cell r="R225">
            <v>2018</v>
          </cell>
          <cell r="S225">
            <v>5140000000</v>
          </cell>
          <cell r="T225" t="str">
            <v xml:space="preserve">No Disponible </v>
          </cell>
          <cell r="U225" t="str">
            <v xml:space="preserve">No Disponible </v>
          </cell>
          <cell r="V225" t="str">
            <v>De 5001 a 10.000 millones de pesos</v>
          </cell>
          <cell r="W225" t="str">
            <v>Derechos sociales, económicos y culturales</v>
          </cell>
          <cell r="X225" t="str">
            <v>Corrupción Administrativa</v>
          </cell>
          <cell r="Y225" t="str">
            <v>Pequeña corrupción</v>
          </cell>
          <cell r="Z225" t="str">
            <v>Provisión de bienes y servicios</v>
          </cell>
          <cell r="AA225" t="str">
            <v>informe II 2016-2018</v>
          </cell>
          <cell r="AB225" t="str">
            <v>Imputado</v>
          </cell>
          <cell r="AC225" t="str">
            <v>En libertad</v>
          </cell>
          <cell r="AD225" t="str">
            <v>Penal</v>
          </cell>
          <cell r="AE225" t="str">
            <v>Formulación de imputación</v>
          </cell>
          <cell r="AF225" t="str">
            <v>Fiscalía General de la Nación</v>
          </cell>
          <cell r="AG225">
            <v>2018</v>
          </cell>
          <cell r="AH225">
            <v>1</v>
          </cell>
          <cell r="AI225">
            <v>888</v>
          </cell>
          <cell r="AJ225" t="str">
            <v>Félix Riascos Brome</v>
          </cell>
          <cell r="AK225" t="str">
            <v>M</v>
          </cell>
          <cell r="AL225" t="str">
            <v>Actor involucrado</v>
          </cell>
          <cell r="AM225">
            <v>3</v>
          </cell>
          <cell r="AN225" t="str">
            <v>Servidores públicos</v>
          </cell>
          <cell r="AO225" t="str">
            <v>No disponible</v>
          </cell>
          <cell r="AP225">
            <v>3</v>
          </cell>
          <cell r="AQ225" t="str">
            <v>No Aplica</v>
          </cell>
          <cell r="AR225" t="str">
            <v>No Aplica</v>
          </cell>
          <cell r="AS225" t="str">
            <v>No Aplica</v>
          </cell>
          <cell r="AT225" t="str">
            <v xml:space="preserve">Celebración indebida de contratos </v>
          </cell>
          <cell r="AU225" t="str">
            <v>Peculado</v>
          </cell>
          <cell r="AV225">
            <v>3</v>
          </cell>
          <cell r="AW225">
            <v>3</v>
          </cell>
          <cell r="AX225">
            <v>3</v>
          </cell>
          <cell r="AY225">
            <v>3</v>
          </cell>
          <cell r="AZ225">
            <v>3</v>
          </cell>
          <cell r="BA225" t="str">
            <v>Alcaldía Municipal de Buenaventura</v>
          </cell>
          <cell r="BB225" t="str">
            <v xml:space="preserve">Secretario distrital, municipal Y/o departamental </v>
          </cell>
          <cell r="BC225" t="str">
            <v>No disponible</v>
          </cell>
          <cell r="BD225" t="str">
            <v>No disponible</v>
          </cell>
          <cell r="BE225" t="str">
            <v>No disponible</v>
          </cell>
          <cell r="BF225" t="str">
            <v>Rama Ejecutiva</v>
          </cell>
          <cell r="BG225" t="str">
            <v>No</v>
          </cell>
          <cell r="BH225" t="str">
            <v>No Aplica</v>
          </cell>
        </row>
        <row r="226">
          <cell r="A226">
            <v>889</v>
          </cell>
          <cell r="C226">
            <v>3</v>
          </cell>
          <cell r="D226">
            <v>370</v>
          </cell>
          <cell r="E226">
            <v>2664</v>
          </cell>
          <cell r="F226">
            <v>1</v>
          </cell>
          <cell r="G226">
            <v>1</v>
          </cell>
          <cell r="H226">
            <v>1</v>
          </cell>
          <cell r="I226">
            <v>1</v>
          </cell>
          <cell r="J226">
            <v>1</v>
          </cell>
          <cell r="K226">
            <v>1</v>
          </cell>
          <cell r="L226">
            <v>1</v>
          </cell>
          <cell r="M226">
            <v>1</v>
          </cell>
          <cell r="N226">
            <v>1</v>
          </cell>
          <cell r="O226">
            <v>1</v>
          </cell>
          <cell r="P226">
            <v>1</v>
          </cell>
          <cell r="Q226">
            <v>2017</v>
          </cell>
          <cell r="R226">
            <v>2017</v>
          </cell>
          <cell r="S226">
            <v>2017</v>
          </cell>
          <cell r="T226">
            <v>2017</v>
          </cell>
          <cell r="U226">
            <v>2017</v>
          </cell>
          <cell r="V226">
            <v>2017</v>
          </cell>
          <cell r="W226">
            <v>2017</v>
          </cell>
          <cell r="X226">
            <v>2017</v>
          </cell>
          <cell r="Y226">
            <v>2017</v>
          </cell>
          <cell r="Z226">
            <v>2017</v>
          </cell>
          <cell r="AA226">
            <v>2017</v>
          </cell>
          <cell r="AB226" t="str">
            <v>Imputado</v>
          </cell>
          <cell r="AC226" t="str">
            <v>En libertad</v>
          </cell>
          <cell r="AD226" t="str">
            <v>Penal</v>
          </cell>
          <cell r="AE226" t="str">
            <v>Formulación de imputación</v>
          </cell>
          <cell r="AF226" t="str">
            <v>Fiscalía General de la Nación</v>
          </cell>
          <cell r="AG226">
            <v>2018</v>
          </cell>
          <cell r="AH226">
            <v>1</v>
          </cell>
          <cell r="AI226">
            <v>889</v>
          </cell>
          <cell r="AJ226" t="str">
            <v>Juan Carlos González Cortez</v>
          </cell>
          <cell r="AK226" t="str">
            <v>M</v>
          </cell>
          <cell r="AL226" t="str">
            <v>Actor involucrado</v>
          </cell>
          <cell r="AM226">
            <v>3</v>
          </cell>
          <cell r="AN226" t="str">
            <v>Servidores públicos</v>
          </cell>
          <cell r="AO226" t="str">
            <v>No disponible</v>
          </cell>
          <cell r="AP226">
            <v>3</v>
          </cell>
          <cell r="AQ226" t="str">
            <v>No Aplica</v>
          </cell>
          <cell r="AR226" t="str">
            <v>No Aplica</v>
          </cell>
          <cell r="AS226" t="str">
            <v>No Aplica</v>
          </cell>
          <cell r="AT226" t="str">
            <v xml:space="preserve">Celebración indebida de contratos </v>
          </cell>
          <cell r="AU226" t="str">
            <v>Peculado</v>
          </cell>
          <cell r="AV226">
            <v>3</v>
          </cell>
          <cell r="AW226">
            <v>3</v>
          </cell>
          <cell r="AX226">
            <v>3</v>
          </cell>
          <cell r="AY226">
            <v>3</v>
          </cell>
          <cell r="AZ226">
            <v>3</v>
          </cell>
          <cell r="BA226" t="str">
            <v>Alcaldía Municipal de Buenaventura</v>
          </cell>
          <cell r="BB226" t="str">
            <v xml:space="preserve">Secretario distrital, municipal Y/o departamental </v>
          </cell>
          <cell r="BC226" t="str">
            <v>No disponible</v>
          </cell>
          <cell r="BD226" t="str">
            <v>No disponible</v>
          </cell>
          <cell r="BE226" t="str">
            <v>No disponible</v>
          </cell>
          <cell r="BF226" t="str">
            <v>Rama Ejecutiva</v>
          </cell>
          <cell r="BG226" t="str">
            <v>No</v>
          </cell>
          <cell r="BH226" t="str">
            <v>No Aplica</v>
          </cell>
        </row>
        <row r="227">
          <cell r="A227">
            <v>890</v>
          </cell>
          <cell r="C227">
            <v>4</v>
          </cell>
          <cell r="D227">
            <v>370</v>
          </cell>
          <cell r="E227">
            <v>2666</v>
          </cell>
          <cell r="F227">
            <v>1</v>
          </cell>
          <cell r="G227">
            <v>1</v>
          </cell>
          <cell r="H227">
            <v>1</v>
          </cell>
          <cell r="I227">
            <v>1</v>
          </cell>
          <cell r="J227">
            <v>1</v>
          </cell>
          <cell r="K227">
            <v>1</v>
          </cell>
          <cell r="L227">
            <v>1</v>
          </cell>
          <cell r="M227">
            <v>1</v>
          </cell>
          <cell r="N227">
            <v>1</v>
          </cell>
          <cell r="O227">
            <v>1</v>
          </cell>
          <cell r="P227">
            <v>1</v>
          </cell>
          <cell r="Q227">
            <v>2017</v>
          </cell>
          <cell r="R227">
            <v>2017</v>
          </cell>
          <cell r="S227">
            <v>2017</v>
          </cell>
          <cell r="T227">
            <v>2017</v>
          </cell>
          <cell r="U227">
            <v>2017</v>
          </cell>
          <cell r="V227">
            <v>2017</v>
          </cell>
          <cell r="W227">
            <v>2017</v>
          </cell>
          <cell r="X227">
            <v>2017</v>
          </cell>
          <cell r="Y227">
            <v>2017</v>
          </cell>
          <cell r="Z227">
            <v>2017</v>
          </cell>
          <cell r="AA227">
            <v>2017</v>
          </cell>
          <cell r="AB227" t="str">
            <v>Imputado</v>
          </cell>
          <cell r="AC227" t="str">
            <v>En libertad</v>
          </cell>
          <cell r="AD227" t="str">
            <v>Penal</v>
          </cell>
          <cell r="AE227" t="str">
            <v>Formulación de imputación</v>
          </cell>
          <cell r="AF227" t="str">
            <v>Fiscalía General de la Nación</v>
          </cell>
          <cell r="AG227">
            <v>2018</v>
          </cell>
          <cell r="AH227">
            <v>1</v>
          </cell>
          <cell r="AI227">
            <v>890</v>
          </cell>
          <cell r="AJ227" t="str">
            <v>Ómar Riascos Hurtado</v>
          </cell>
          <cell r="AK227" t="str">
            <v>M</v>
          </cell>
          <cell r="AL227" t="str">
            <v>Actor involucrado</v>
          </cell>
          <cell r="AM227">
            <v>3</v>
          </cell>
          <cell r="AN227" t="str">
            <v>Servidores públicos</v>
          </cell>
          <cell r="AO227" t="str">
            <v>No disponible</v>
          </cell>
          <cell r="AP227">
            <v>3</v>
          </cell>
          <cell r="AQ227" t="str">
            <v>No Aplica</v>
          </cell>
          <cell r="AR227" t="str">
            <v>No Aplica</v>
          </cell>
          <cell r="AS227" t="str">
            <v>No Aplica</v>
          </cell>
          <cell r="AT227" t="str">
            <v xml:space="preserve">Celebración indebida de contratos </v>
          </cell>
          <cell r="AU227" t="str">
            <v>Peculado</v>
          </cell>
          <cell r="AV227">
            <v>3</v>
          </cell>
          <cell r="AW227">
            <v>3</v>
          </cell>
          <cell r="AX227">
            <v>3</v>
          </cell>
          <cell r="AY227">
            <v>3</v>
          </cell>
          <cell r="AZ227">
            <v>3</v>
          </cell>
          <cell r="BA227" t="str">
            <v>Alcaldía Municipal de Buenaventura</v>
          </cell>
          <cell r="BB227" t="str">
            <v xml:space="preserve">Funcionario público </v>
          </cell>
          <cell r="BC227" t="str">
            <v>No disponible</v>
          </cell>
          <cell r="BD227" t="str">
            <v>No disponible</v>
          </cell>
          <cell r="BE227" t="str">
            <v>No disponible</v>
          </cell>
          <cell r="BF227" t="str">
            <v>Rama Ejecutiva</v>
          </cell>
          <cell r="BG227" t="str">
            <v>No</v>
          </cell>
          <cell r="BH227" t="str">
            <v>No Aplica</v>
          </cell>
        </row>
        <row r="228">
          <cell r="A228">
            <v>803</v>
          </cell>
          <cell r="C228">
            <v>3</v>
          </cell>
          <cell r="D228">
            <v>371</v>
          </cell>
          <cell r="E228">
            <v>2403</v>
          </cell>
          <cell r="F228">
            <v>1</v>
          </cell>
          <cell r="G228">
            <v>1</v>
          </cell>
          <cell r="H228">
            <v>1</v>
          </cell>
          <cell r="I228">
            <v>1</v>
          </cell>
          <cell r="J228">
            <v>1</v>
          </cell>
          <cell r="K228">
            <v>1</v>
          </cell>
          <cell r="L228">
            <v>1</v>
          </cell>
          <cell r="M228">
            <v>1</v>
          </cell>
          <cell r="N228">
            <v>1</v>
          </cell>
          <cell r="O228">
            <v>1</v>
          </cell>
          <cell r="P228">
            <v>1</v>
          </cell>
          <cell r="Q228">
            <v>2016</v>
          </cell>
          <cell r="R228">
            <v>2016</v>
          </cell>
          <cell r="S228">
            <v>2016</v>
          </cell>
          <cell r="T228">
            <v>2016</v>
          </cell>
          <cell r="U228">
            <v>2016</v>
          </cell>
          <cell r="V228">
            <v>2016</v>
          </cell>
          <cell r="W228">
            <v>2016</v>
          </cell>
          <cell r="X228">
            <v>2016</v>
          </cell>
          <cell r="Y228">
            <v>2016</v>
          </cell>
          <cell r="Z228">
            <v>2016</v>
          </cell>
          <cell r="AA228">
            <v>2016</v>
          </cell>
          <cell r="AB228" t="str">
            <v>Sancionado disciplinariamente</v>
          </cell>
          <cell r="AC228" t="str">
            <v>Sancionado por 11 meses</v>
          </cell>
          <cell r="AD228" t="str">
            <v>Disciplinaria</v>
          </cell>
          <cell r="AE228" t="str">
            <v>Fallo: Sanción</v>
          </cell>
          <cell r="AF228" t="str">
            <v>Procuraduría General de la Nación</v>
          </cell>
          <cell r="AG228">
            <v>2018</v>
          </cell>
          <cell r="AH228">
            <v>2</v>
          </cell>
          <cell r="AI228">
            <v>803</v>
          </cell>
          <cell r="AJ228" t="str">
            <v>César Cristian Gómez Castro</v>
          </cell>
          <cell r="AK228" t="str">
            <v>M</v>
          </cell>
          <cell r="AL228" t="str">
            <v>Actor involucrado</v>
          </cell>
          <cell r="AM228">
            <v>3</v>
          </cell>
          <cell r="AN228" t="str">
            <v>Autoridad electa por votación popular</v>
          </cell>
          <cell r="AO228" t="str">
            <v>Alcalde</v>
          </cell>
          <cell r="AP228">
            <v>3</v>
          </cell>
          <cell r="AQ228" t="str">
            <v>No Aplica</v>
          </cell>
          <cell r="AR228" t="str">
            <v>No Aplica</v>
          </cell>
          <cell r="AS228" t="str">
            <v>No Aplica</v>
          </cell>
          <cell r="AT228" t="str">
            <v>No Disponible</v>
          </cell>
          <cell r="AU228">
            <v>3</v>
          </cell>
          <cell r="AV228">
            <v>3</v>
          </cell>
          <cell r="AW228">
            <v>3</v>
          </cell>
          <cell r="AX228">
            <v>3</v>
          </cell>
          <cell r="AY228">
            <v>3</v>
          </cell>
          <cell r="AZ228">
            <v>3</v>
          </cell>
          <cell r="BA228" t="str">
            <v>Alcaldía Municipal de Popayán</v>
          </cell>
          <cell r="BB228" t="str">
            <v>Alcalde</v>
          </cell>
          <cell r="BC228" t="str">
            <v>2016-2019</v>
          </cell>
          <cell r="BD228">
            <v>2016</v>
          </cell>
          <cell r="BE228">
            <v>2019</v>
          </cell>
          <cell r="BF228" t="str">
            <v>Rama Ejecutiva</v>
          </cell>
          <cell r="BG228" t="str">
            <v>Si</v>
          </cell>
          <cell r="BH228" t="str">
            <v>Otro</v>
          </cell>
        </row>
        <row r="229">
          <cell r="A229">
            <v>804</v>
          </cell>
          <cell r="B229">
            <v>3</v>
          </cell>
          <cell r="C229">
            <v>1</v>
          </cell>
          <cell r="D229">
            <v>371</v>
          </cell>
          <cell r="E229">
            <v>2670</v>
          </cell>
          <cell r="F229">
            <v>1</v>
          </cell>
          <cell r="G229" t="str">
            <v>2016, Popayán, Cauca, Corrupción Administrativa, Sancionado alcalde (2016-2019)</v>
          </cell>
          <cell r="H229" t="str">
            <v>Sin cultura ciudadana</v>
          </cell>
          <cell r="I229" t="str">
            <v>Alcalde de Popayán (2016-2019) sancionado por violar principios de transparencia en contrato de cultura en la ciudad</v>
          </cell>
          <cell r="J229" t="str">
            <v>En 2016, la alcaldía municipal de Popayán celebró un convenio de asociación con la fundación “Tortuga Triste” para ejecutar la agenda cultural y artística de la ciudad en la Semana Santa de ese año por un valor cercano a los $180 millones de pesos. Según las investigaciones adelantadas por la Procuraduría General de la Nación, el alcalde César Cristian Gómez Castro (2016-2019) junto con otros funcionarios habrían transgredido los principios de responsabilidad en los contratos públicos pues la fundación carecía de idoneidad para ejecutar el convenio y no se impulsaban programas y labores propias de la institución, sino que se desarrollaba parte de la campaña “Popayán te abraza”, iniciativa de la ciudad. Además, según el ministerio público la agenda cultural de la campaña “Popayán te abraza” no podía contratarse a través de un convenio de asociación, pues era una iniciativa de la entidad territorial. En julio de 2018, por estas conductas calificadas como graves, fue sancionado por 11 meses el alcalde Gómez Castro junto con la exalcaldesa encargada en el momento de los hechos Claudia Ximena García Navia, y la secretaria de Deporte, Claudia Lorena Cruz Astudillo.</v>
          </cell>
          <cell r="K229" t="str">
            <v>No</v>
          </cell>
          <cell r="L229" t="str">
            <v>CAUCA</v>
          </cell>
          <cell r="M229" t="str">
            <v>POPAYAN</v>
          </cell>
          <cell r="N229" t="str">
            <v>orden municipal</v>
          </cell>
          <cell r="O229" t="str">
            <v xml:space="preserve">Deporte y Cultura </v>
          </cell>
          <cell r="P229">
            <v>1</v>
          </cell>
          <cell r="Q229">
            <v>2016</v>
          </cell>
          <cell r="R229">
            <v>2018</v>
          </cell>
          <cell r="S229">
            <v>18000000</v>
          </cell>
          <cell r="T229" t="str">
            <v xml:space="preserve">No Disponible </v>
          </cell>
          <cell r="U229" t="str">
            <v xml:space="preserve">No Disponible </v>
          </cell>
          <cell r="V229" t="str">
            <v>De 0 a 100 millones de pesos</v>
          </cell>
          <cell r="W229" t="str">
            <v>Derechos sociales, económicos y culturales</v>
          </cell>
          <cell r="X229" t="str">
            <v>Corrupción Administrativa</v>
          </cell>
          <cell r="Y229" t="str">
            <v>Pequeña corrupción</v>
          </cell>
          <cell r="Z229" t="str">
            <v>Contratación pública</v>
          </cell>
          <cell r="AA229" t="str">
            <v>informe II 2016-2018</v>
          </cell>
          <cell r="AB229" t="str">
            <v>Sancionado disciplinariamente</v>
          </cell>
          <cell r="AC229" t="str">
            <v>Sancionado por 11 meses</v>
          </cell>
          <cell r="AD229" t="str">
            <v>Disciplinaria</v>
          </cell>
          <cell r="AE229" t="str">
            <v>Fallo: Sanción</v>
          </cell>
          <cell r="AF229" t="str">
            <v>Procuraduría General de la Nación</v>
          </cell>
          <cell r="AG229">
            <v>2018</v>
          </cell>
          <cell r="AH229">
            <v>2</v>
          </cell>
          <cell r="AI229">
            <v>804</v>
          </cell>
          <cell r="AJ229" t="str">
            <v>Claudia Lorena Cruz Astudillo</v>
          </cell>
          <cell r="AK229" t="str">
            <v>F</v>
          </cell>
          <cell r="AL229" t="str">
            <v>Actor involucrado</v>
          </cell>
          <cell r="AM229">
            <v>3</v>
          </cell>
          <cell r="AN229" t="str">
            <v>Servidores públicos</v>
          </cell>
          <cell r="AO229" t="str">
            <v>No disponible</v>
          </cell>
          <cell r="AP229">
            <v>3</v>
          </cell>
          <cell r="AQ229" t="str">
            <v>No Aplica</v>
          </cell>
          <cell r="AR229" t="str">
            <v>No Aplica</v>
          </cell>
          <cell r="AS229" t="str">
            <v>No Aplica</v>
          </cell>
          <cell r="AT229" t="str">
            <v>No Disponible</v>
          </cell>
          <cell r="AU229">
            <v>3</v>
          </cell>
          <cell r="AV229">
            <v>3</v>
          </cell>
          <cell r="AW229">
            <v>3</v>
          </cell>
          <cell r="AX229">
            <v>3</v>
          </cell>
          <cell r="AY229">
            <v>3</v>
          </cell>
          <cell r="AZ229">
            <v>3</v>
          </cell>
          <cell r="BA229" t="str">
            <v>Alcaldía Municipal de Popayán-Cauca</v>
          </cell>
          <cell r="BB229" t="str">
            <v xml:space="preserve">Secretario distrital, municipal Y/o departamental </v>
          </cell>
          <cell r="BC229" t="str">
            <v>No disponible</v>
          </cell>
          <cell r="BD229" t="str">
            <v>No disponible</v>
          </cell>
          <cell r="BE229" t="str">
            <v>No disponible</v>
          </cell>
          <cell r="BF229" t="str">
            <v>Rama Ejecutiva</v>
          </cell>
          <cell r="BG229" t="str">
            <v>No</v>
          </cell>
          <cell r="BH229" t="str">
            <v>No Aplica</v>
          </cell>
        </row>
        <row r="230">
          <cell r="A230">
            <v>805</v>
          </cell>
          <cell r="C230">
            <v>2</v>
          </cell>
          <cell r="D230">
            <v>371</v>
          </cell>
          <cell r="E230">
            <v>2669</v>
          </cell>
          <cell r="F230">
            <v>1</v>
          </cell>
          <cell r="G230">
            <v>1</v>
          </cell>
          <cell r="H230">
            <v>1</v>
          </cell>
          <cell r="I230">
            <v>1</v>
          </cell>
          <cell r="J230">
            <v>1</v>
          </cell>
          <cell r="K230">
            <v>1</v>
          </cell>
          <cell r="L230">
            <v>1</v>
          </cell>
          <cell r="M230">
            <v>1</v>
          </cell>
          <cell r="N230">
            <v>1</v>
          </cell>
          <cell r="O230">
            <v>1</v>
          </cell>
          <cell r="P230">
            <v>1</v>
          </cell>
          <cell r="Q230">
            <v>2016</v>
          </cell>
          <cell r="R230">
            <v>2016</v>
          </cell>
          <cell r="S230">
            <v>2016</v>
          </cell>
          <cell r="T230">
            <v>2016</v>
          </cell>
          <cell r="U230">
            <v>2016</v>
          </cell>
          <cell r="V230">
            <v>2016</v>
          </cell>
          <cell r="W230">
            <v>2016</v>
          </cell>
          <cell r="X230">
            <v>2016</v>
          </cell>
          <cell r="Y230">
            <v>2016</v>
          </cell>
          <cell r="Z230">
            <v>2016</v>
          </cell>
          <cell r="AA230">
            <v>2016</v>
          </cell>
          <cell r="AB230" t="str">
            <v>Sancionado disciplinariamente</v>
          </cell>
          <cell r="AC230" t="str">
            <v>Sancionado por 11 meses</v>
          </cell>
          <cell r="AD230" t="str">
            <v>Disciplinaria</v>
          </cell>
          <cell r="AE230" t="str">
            <v>Fallo: Sanción</v>
          </cell>
          <cell r="AF230" t="str">
            <v>Procuraduría General de la Nación</v>
          </cell>
          <cell r="AG230">
            <v>2018</v>
          </cell>
          <cell r="AH230">
            <v>2</v>
          </cell>
          <cell r="AI230">
            <v>805</v>
          </cell>
          <cell r="AJ230" t="str">
            <v>Claudia Ximena García Navia</v>
          </cell>
          <cell r="AK230" t="str">
            <v>F</v>
          </cell>
          <cell r="AL230" t="str">
            <v>Actor involucrado</v>
          </cell>
          <cell r="AM230">
            <v>3</v>
          </cell>
          <cell r="AN230" t="str">
            <v>Servidores públicos</v>
          </cell>
          <cell r="AO230" t="str">
            <v>No disponible</v>
          </cell>
          <cell r="AP230">
            <v>3</v>
          </cell>
          <cell r="AQ230" t="str">
            <v>No Aplica</v>
          </cell>
          <cell r="AR230" t="str">
            <v>No Aplica</v>
          </cell>
          <cell r="AS230" t="str">
            <v>No Aplica</v>
          </cell>
          <cell r="AT230" t="str">
            <v>No Disponible</v>
          </cell>
          <cell r="AU230">
            <v>3</v>
          </cell>
          <cell r="AV230">
            <v>3</v>
          </cell>
          <cell r="AW230">
            <v>3</v>
          </cell>
          <cell r="AX230">
            <v>3</v>
          </cell>
          <cell r="AY230">
            <v>3</v>
          </cell>
          <cell r="AZ230">
            <v>3</v>
          </cell>
          <cell r="BA230" t="str">
            <v>Alcaldía Municipal de Popayán-Cauca</v>
          </cell>
          <cell r="BB230" t="str">
            <v xml:space="preserve">Alcalde </v>
          </cell>
          <cell r="BC230" t="str">
            <v>No disponible</v>
          </cell>
          <cell r="BD230" t="str">
            <v>No disponible</v>
          </cell>
          <cell r="BE230" t="str">
            <v>No disponible</v>
          </cell>
          <cell r="BF230" t="str">
            <v>Rama Ejecutiva</v>
          </cell>
          <cell r="BG230" t="str">
            <v>No</v>
          </cell>
          <cell r="BH230" t="str">
            <v>No Disponible</v>
          </cell>
        </row>
        <row r="231">
          <cell r="A231">
            <v>241</v>
          </cell>
          <cell r="B231">
            <v>1</v>
          </cell>
          <cell r="C231">
            <v>1</v>
          </cell>
          <cell r="D231">
            <v>372</v>
          </cell>
          <cell r="E231">
            <v>2088</v>
          </cell>
          <cell r="F231">
            <v>1</v>
          </cell>
          <cell r="G231" t="str">
            <v>2011. Albania- La Guajira. Corrupción administrativa. Desvio de dinero de los niños para financiar campañas políticas.</v>
          </cell>
          <cell r="H231" t="str">
            <v>Los niños de la Guajira</v>
          </cell>
          <cell r="I231" t="str">
            <v>Alcalde vinculado en irregulares en contratos para reducir la mortalidad infantil</v>
          </cell>
          <cell r="J231" t="str">
            <v>En 2011, se firmaron varios contratos por más de $ 18 mil millones de pesos entre la alcaldía de Albania en cabeza de Yan Keller Hernández Herazo (2008-2011) y el Hospital San Rafael con el objetivo de reducir la mortalidad infantil en el municipio. En investigaciones realizadas por la Fiscalía General de la Nación se encontraron aparentes anomalías en dichos convenios ya que presuntamente se habrían desviado más de $ 6 mil millones de pesos para financiar la campaña política de una candidata a la Gobernación de la Guajira para el periodo (2012-2015). En abril de 2016, el alcalde Yan Hernandéz se entregó a la Fiscalía regional de la Guajira para ser procesado por estos hechos y señalado de cometer los delitos de peculado y falsedad en documento público y privado.</v>
          </cell>
          <cell r="K231" t="str">
            <v>No</v>
          </cell>
          <cell r="L231" t="str">
            <v>GUAJIRA</v>
          </cell>
          <cell r="M231" t="str">
            <v>ALBANIA</v>
          </cell>
          <cell r="N231" t="str">
            <v>orden municipal</v>
          </cell>
          <cell r="O231" t="str">
            <v>Educación</v>
          </cell>
          <cell r="P231">
            <v>1</v>
          </cell>
          <cell r="Q231">
            <v>2011</v>
          </cell>
          <cell r="R231">
            <v>2016</v>
          </cell>
          <cell r="S231">
            <v>18000000</v>
          </cell>
          <cell r="T231">
            <v>6000000000</v>
          </cell>
          <cell r="U231" t="str">
            <v xml:space="preserve">No Disponible </v>
          </cell>
          <cell r="V231" t="str">
            <v>Más de 10.000</v>
          </cell>
          <cell r="W231" t="str">
            <v>Derechos sociales, económicos y culturales</v>
          </cell>
          <cell r="X231" t="str">
            <v>Corrupción Administrativa</v>
          </cell>
          <cell r="Y231" t="str">
            <v>Pequeña corrupción</v>
          </cell>
          <cell r="Z231" t="str">
            <v>Político/ Electoral</v>
          </cell>
          <cell r="AA231" t="str">
            <v>informe II 2016-2018</v>
          </cell>
          <cell r="AB231" t="str">
            <v>Capturado</v>
          </cell>
          <cell r="AC231" t="str">
            <v>No Disponible</v>
          </cell>
          <cell r="AD231" t="str">
            <v>Penal</v>
          </cell>
          <cell r="AE231" t="str">
            <v>Formulación de imputación</v>
          </cell>
          <cell r="AF231" t="str">
            <v>Fiscalía General de la Nación</v>
          </cell>
          <cell r="AG231">
            <v>2016</v>
          </cell>
          <cell r="AH231">
            <v>5</v>
          </cell>
          <cell r="AI231">
            <v>241</v>
          </cell>
          <cell r="AJ231" t="str">
            <v>Yan Keller Hernández Herazo</v>
          </cell>
          <cell r="AK231" t="str">
            <v>M</v>
          </cell>
          <cell r="AL231" t="str">
            <v>Actor involucrado</v>
          </cell>
          <cell r="AM231">
            <v>3</v>
          </cell>
          <cell r="AN231" t="str">
            <v>Autoridad electa por votación popular</v>
          </cell>
          <cell r="AO231" t="str">
            <v>Alcalde</v>
          </cell>
          <cell r="AP231">
            <v>3</v>
          </cell>
          <cell r="AQ231" t="str">
            <v>No Aplica</v>
          </cell>
          <cell r="AR231" t="str">
            <v>No Aplica</v>
          </cell>
          <cell r="AS231" t="str">
            <v>No Aplica</v>
          </cell>
          <cell r="AT231" t="str">
            <v>Falsedad en documento público</v>
          </cell>
          <cell r="AU231" t="str">
            <v>Peculado</v>
          </cell>
          <cell r="AV231">
            <v>3</v>
          </cell>
          <cell r="AW231">
            <v>3</v>
          </cell>
          <cell r="AX231">
            <v>3</v>
          </cell>
          <cell r="AY231">
            <v>3</v>
          </cell>
          <cell r="AZ231">
            <v>3</v>
          </cell>
          <cell r="BA231" t="str">
            <v>Alcaldía Municipal de Albania</v>
          </cell>
          <cell r="BB231" t="str">
            <v xml:space="preserve">Alcalde </v>
          </cell>
          <cell r="BC231" t="str">
            <v>2008-2011</v>
          </cell>
          <cell r="BD231">
            <v>2008</v>
          </cell>
          <cell r="BE231">
            <v>2011</v>
          </cell>
          <cell r="BF231" t="str">
            <v>Rama Ejecutiva</v>
          </cell>
          <cell r="BG231" t="str">
            <v>Si</v>
          </cell>
          <cell r="BH231" t="str">
            <v>Partido Cambio Radical</v>
          </cell>
        </row>
        <row r="232">
          <cell r="A232">
            <v>185</v>
          </cell>
          <cell r="C232">
            <v>2</v>
          </cell>
          <cell r="D232">
            <v>373</v>
          </cell>
          <cell r="E232">
            <v>2092</v>
          </cell>
          <cell r="F232">
            <v>1</v>
          </cell>
          <cell r="G232">
            <v>1</v>
          </cell>
          <cell r="H232">
            <v>1</v>
          </cell>
          <cell r="I232">
            <v>1</v>
          </cell>
          <cell r="J232">
            <v>1</v>
          </cell>
          <cell r="K232">
            <v>1</v>
          </cell>
          <cell r="L232">
            <v>1</v>
          </cell>
          <cell r="M232">
            <v>1</v>
          </cell>
          <cell r="N232">
            <v>1</v>
          </cell>
          <cell r="O232">
            <v>1</v>
          </cell>
          <cell r="P232">
            <v>1</v>
          </cell>
          <cell r="Q232">
            <v>2011</v>
          </cell>
          <cell r="R232">
            <v>2011</v>
          </cell>
          <cell r="S232">
            <v>2011</v>
          </cell>
          <cell r="T232">
            <v>2011</v>
          </cell>
          <cell r="U232">
            <v>2011</v>
          </cell>
          <cell r="V232">
            <v>2011</v>
          </cell>
          <cell r="W232">
            <v>2011</v>
          </cell>
          <cell r="X232">
            <v>2011</v>
          </cell>
          <cell r="Y232">
            <v>2011</v>
          </cell>
          <cell r="Z232">
            <v>2011</v>
          </cell>
          <cell r="AA232">
            <v>2011</v>
          </cell>
          <cell r="AB232" t="str">
            <v>Capturado</v>
          </cell>
          <cell r="AC232" t="str">
            <v>En la cárcel</v>
          </cell>
          <cell r="AD232" t="str">
            <v>Penal</v>
          </cell>
          <cell r="AE232" t="str">
            <v>Investigación</v>
          </cell>
          <cell r="AF232" t="str">
            <v>Fiscalía General de la Nación</v>
          </cell>
          <cell r="AG232">
            <v>2017</v>
          </cell>
          <cell r="AH232">
            <v>6</v>
          </cell>
          <cell r="AI232">
            <v>185</v>
          </cell>
          <cell r="AJ232" t="str">
            <v>Jhan Carlos Serna</v>
          </cell>
          <cell r="AK232" t="str">
            <v>M</v>
          </cell>
          <cell r="AL232" t="str">
            <v>Actor involucrado</v>
          </cell>
          <cell r="AM232">
            <v>3</v>
          </cell>
          <cell r="AN232" t="str">
            <v>Miembro del tercer sector</v>
          </cell>
          <cell r="AO232" t="str">
            <v>Ciudadano (a)</v>
          </cell>
          <cell r="AP232">
            <v>3</v>
          </cell>
          <cell r="AQ232" t="str">
            <v>No Aplica</v>
          </cell>
          <cell r="AR232">
            <v>3</v>
          </cell>
          <cell r="AS232">
            <v>3</v>
          </cell>
          <cell r="AT232" t="str">
            <v xml:space="preserve">Celebración indebida de contratos </v>
          </cell>
          <cell r="AU232" t="str">
            <v>Falsedad en documento privado</v>
          </cell>
          <cell r="AV232" t="str">
            <v>Falsedad en documento público</v>
          </cell>
          <cell r="AW232" t="str">
            <v>Peculado</v>
          </cell>
          <cell r="AX232">
            <v>3</v>
          </cell>
          <cell r="AY232">
            <v>3</v>
          </cell>
          <cell r="AZ232">
            <v>3</v>
          </cell>
          <cell r="BA232" t="str">
            <v>No disponible</v>
          </cell>
          <cell r="BB232" t="str">
            <v xml:space="preserve">Otras Profesiones </v>
          </cell>
          <cell r="BC232" t="str">
            <v>No aplica</v>
          </cell>
          <cell r="BD232" t="str">
            <v>No aplica</v>
          </cell>
          <cell r="BE232" t="str">
            <v>No aplica</v>
          </cell>
          <cell r="BF232" t="str">
            <v>No Aplica</v>
          </cell>
          <cell r="BG232" t="str">
            <v>No</v>
          </cell>
          <cell r="BH232" t="str">
            <v>No Aplica</v>
          </cell>
        </row>
        <row r="233">
          <cell r="A233">
            <v>186</v>
          </cell>
          <cell r="C233">
            <v>4</v>
          </cell>
          <cell r="D233">
            <v>373</v>
          </cell>
          <cell r="E233">
            <v>2090</v>
          </cell>
          <cell r="F233">
            <v>1</v>
          </cell>
          <cell r="G233">
            <v>1</v>
          </cell>
          <cell r="H233">
            <v>1</v>
          </cell>
          <cell r="I233">
            <v>1</v>
          </cell>
          <cell r="J233">
            <v>1</v>
          </cell>
          <cell r="K233">
            <v>1</v>
          </cell>
          <cell r="L233">
            <v>1</v>
          </cell>
          <cell r="M233">
            <v>1</v>
          </cell>
          <cell r="N233">
            <v>1</v>
          </cell>
          <cell r="O233">
            <v>1</v>
          </cell>
          <cell r="P233">
            <v>1</v>
          </cell>
          <cell r="Q233">
            <v>2011</v>
          </cell>
          <cell r="R233">
            <v>2011</v>
          </cell>
          <cell r="S233">
            <v>2011</v>
          </cell>
          <cell r="T233">
            <v>2011</v>
          </cell>
          <cell r="U233">
            <v>2011</v>
          </cell>
          <cell r="V233">
            <v>2011</v>
          </cell>
          <cell r="W233">
            <v>2011</v>
          </cell>
          <cell r="X233">
            <v>2011</v>
          </cell>
          <cell r="Y233">
            <v>2011</v>
          </cell>
          <cell r="Z233">
            <v>2011</v>
          </cell>
          <cell r="AA233">
            <v>2011</v>
          </cell>
          <cell r="AB233" t="str">
            <v>Investigado</v>
          </cell>
          <cell r="AC233" t="str">
            <v>En libertad</v>
          </cell>
          <cell r="AD233" t="str">
            <v>Penal</v>
          </cell>
          <cell r="AE233" t="str">
            <v>Fallo: culpable</v>
          </cell>
          <cell r="AF233" t="str">
            <v>Fiscalía General de la Nación</v>
          </cell>
          <cell r="AG233">
            <v>2017</v>
          </cell>
          <cell r="AH233">
            <v>6</v>
          </cell>
          <cell r="AI233">
            <v>186</v>
          </cell>
          <cell r="AJ233" t="str">
            <v>Oneida Rayeth Pinto Pérez</v>
          </cell>
          <cell r="AK233" t="str">
            <v>F</v>
          </cell>
          <cell r="AL233" t="str">
            <v>Actor involucrado</v>
          </cell>
          <cell r="AM233">
            <v>3</v>
          </cell>
          <cell r="AN233" t="str">
            <v>Autoridad electa por votación popular</v>
          </cell>
          <cell r="AO233" t="str">
            <v>Alcalde</v>
          </cell>
          <cell r="AP233">
            <v>3</v>
          </cell>
          <cell r="AQ233" t="str">
            <v>No Aplica</v>
          </cell>
          <cell r="AR233">
            <v>3</v>
          </cell>
          <cell r="AS233">
            <v>3</v>
          </cell>
          <cell r="AT233" t="str">
            <v xml:space="preserve">Celebración indebida de contratos </v>
          </cell>
          <cell r="AU233" t="str">
            <v>Falsedad en documento privado</v>
          </cell>
          <cell r="AV233" t="str">
            <v>Falsedad en documento público</v>
          </cell>
          <cell r="AW233" t="str">
            <v>Peculado</v>
          </cell>
          <cell r="AX233">
            <v>3</v>
          </cell>
          <cell r="AY233">
            <v>3</v>
          </cell>
          <cell r="AZ233">
            <v>3</v>
          </cell>
          <cell r="BA233" t="str">
            <v>Alcaldía Municipal de Albania</v>
          </cell>
          <cell r="BB233" t="str">
            <v xml:space="preserve">Alcalde </v>
          </cell>
          <cell r="BC233" t="str">
            <v>2012-2015</v>
          </cell>
          <cell r="BD233">
            <v>2012</v>
          </cell>
          <cell r="BE233">
            <v>2015</v>
          </cell>
          <cell r="BF233" t="str">
            <v>Rama Ejecutiva</v>
          </cell>
          <cell r="BG233" t="str">
            <v>Si</v>
          </cell>
          <cell r="BH233" t="str">
            <v>Partido Cambio Radical</v>
          </cell>
        </row>
        <row r="234">
          <cell r="A234">
            <v>187</v>
          </cell>
          <cell r="C234">
            <v>3</v>
          </cell>
          <cell r="D234">
            <v>373</v>
          </cell>
          <cell r="E234">
            <v>2093</v>
          </cell>
          <cell r="F234">
            <v>1</v>
          </cell>
          <cell r="G234">
            <v>1</v>
          </cell>
          <cell r="H234">
            <v>1</v>
          </cell>
          <cell r="I234">
            <v>1</v>
          </cell>
          <cell r="J234">
            <v>1</v>
          </cell>
          <cell r="K234">
            <v>1</v>
          </cell>
          <cell r="L234">
            <v>1</v>
          </cell>
          <cell r="M234">
            <v>1</v>
          </cell>
          <cell r="N234">
            <v>1</v>
          </cell>
          <cell r="O234">
            <v>1</v>
          </cell>
          <cell r="P234">
            <v>1</v>
          </cell>
          <cell r="Q234">
            <v>2011</v>
          </cell>
          <cell r="R234">
            <v>2011</v>
          </cell>
          <cell r="S234">
            <v>2011</v>
          </cell>
          <cell r="T234">
            <v>2011</v>
          </cell>
          <cell r="U234">
            <v>2011</v>
          </cell>
          <cell r="V234">
            <v>2011</v>
          </cell>
          <cell r="W234">
            <v>2011</v>
          </cell>
          <cell r="X234">
            <v>2011</v>
          </cell>
          <cell r="Y234">
            <v>2011</v>
          </cell>
          <cell r="Z234">
            <v>2011</v>
          </cell>
          <cell r="AA234">
            <v>2011</v>
          </cell>
          <cell r="AB234" t="str">
            <v>Capturado</v>
          </cell>
          <cell r="AC234" t="str">
            <v>No Disponible</v>
          </cell>
          <cell r="AD234" t="str">
            <v>Penal</v>
          </cell>
          <cell r="AE234" t="str">
            <v>Orden de captura</v>
          </cell>
          <cell r="AF234" t="str">
            <v>Fiscalía General de la Nación</v>
          </cell>
          <cell r="AG234">
            <v>2017</v>
          </cell>
          <cell r="AH234">
            <v>6</v>
          </cell>
          <cell r="AI234">
            <v>187</v>
          </cell>
          <cell r="AJ234" t="str">
            <v>Willington Pinto</v>
          </cell>
          <cell r="AK234" t="str">
            <v>M</v>
          </cell>
          <cell r="AL234" t="str">
            <v>Actor involucrado</v>
          </cell>
          <cell r="AM234">
            <v>3</v>
          </cell>
          <cell r="AN234" t="str">
            <v>Servidores públicos</v>
          </cell>
          <cell r="AO234" t="str">
            <v>Libre nombramiento y remoción</v>
          </cell>
          <cell r="AP234">
            <v>3</v>
          </cell>
          <cell r="AQ234" t="str">
            <v>No Aplica</v>
          </cell>
          <cell r="AR234">
            <v>3</v>
          </cell>
          <cell r="AS234">
            <v>3</v>
          </cell>
          <cell r="AT234" t="str">
            <v xml:space="preserve">Celebración indebida de contratos </v>
          </cell>
          <cell r="AU234" t="str">
            <v>Falsedad en documento privado</v>
          </cell>
          <cell r="AV234" t="str">
            <v>Falsedad en documento público</v>
          </cell>
          <cell r="AW234" t="str">
            <v>Peculado</v>
          </cell>
          <cell r="AX234">
            <v>3</v>
          </cell>
          <cell r="AY234">
            <v>3</v>
          </cell>
          <cell r="AZ234">
            <v>3</v>
          </cell>
          <cell r="BA234" t="str">
            <v>Alcaldía Municipal de Albanía- La Guajira</v>
          </cell>
          <cell r="BB234" t="str">
            <v xml:space="preserve">Funcionario público </v>
          </cell>
          <cell r="BC234" t="str">
            <v>No disponible</v>
          </cell>
          <cell r="BD234" t="str">
            <v>No disponible</v>
          </cell>
          <cell r="BE234" t="str">
            <v>No disponible</v>
          </cell>
          <cell r="BF234" t="str">
            <v>Rama Ejecutiva</v>
          </cell>
          <cell r="BG234" t="str">
            <v>No</v>
          </cell>
          <cell r="BH234" t="str">
            <v>No Aplica</v>
          </cell>
        </row>
        <row r="235">
          <cell r="A235">
            <v>188</v>
          </cell>
          <cell r="B235">
            <v>4</v>
          </cell>
          <cell r="C235">
            <v>1</v>
          </cell>
          <cell r="D235">
            <v>373</v>
          </cell>
          <cell r="E235">
            <v>2091</v>
          </cell>
          <cell r="F235">
            <v>1</v>
          </cell>
          <cell r="G235" t="str">
            <v>2011, Albania- la Guajira. Corrupción administrativa. Capturado exalcalde y exalcaldesa de Albania por desviar recursos para la niñez</v>
          </cell>
          <cell r="H235" t="str">
            <v>La campaña de Oneida Pinto</v>
          </cell>
          <cell r="I235" t="str">
            <v>Excalcalde y exalcaldesa capturados por desviar recursos de la niñez a campañas políticas.</v>
          </cell>
          <cell r="J235" t="str">
            <v>En 2011, la candidata a la alcaldía de Albania, Oneida Pinto, para el periodo (2012-2015) habría ordenado al ex alcalde (2008-2011) desviar parte de los recursos destinados a la realización de un programa de disminución de los niveles de desnutrición infantil del municipio para utilizarlos en su campaña a la alcaldía. Dicho programa tuvo un valor mayor a los $ 18 mil millones de pesos de los cuales se habrían desviado más de $ 6 mil millones de pesos. Junto con el alcalde Hernández y la candidata Pinto, la Fiscalía General de la Nación encontró como responsables al exfuncionario Wisman Bolaños, quien era auxiliar administrativo de la alcaldía, y Jhan Carlos Serna, conductor privado de Pinto; ambos habrían sido los responsables de cobrar cheques por más de once mil millones de pesos sin tener relación con el programa. Ambos fueron enviados a la cárcel en septiembre de 2017 por los delitos de peculado por apropiación en favor de terceros y falsedad en documento público y privado. De igual forma, y por los mismos delitos, fue capturado Willington Pinto exjefe del Sisbén de Albania. Entre tanto, Oneida Pinto fue procesada por los delitos de celebración de contratos sin el cumplimiento de los requisitos legales, interés indebido en la celebración de contratos, falsedad ideológica en documento y peculado por apropiación . En 2017, le fue otorgada prisión domiciliaria y en el mes de junio de 2018 recuperó su libertad por vencimiento de términos.</v>
          </cell>
          <cell r="K235" t="str">
            <v>No</v>
          </cell>
          <cell r="L235" t="str">
            <v>GUAJIRA</v>
          </cell>
          <cell r="M235" t="str">
            <v>ALBANIA</v>
          </cell>
          <cell r="N235" t="str">
            <v>orden municipal</v>
          </cell>
          <cell r="O235" t="str">
            <v>Educación</v>
          </cell>
          <cell r="P235">
            <v>1</v>
          </cell>
          <cell r="Q235">
            <v>2011</v>
          </cell>
          <cell r="R235">
            <v>2018</v>
          </cell>
          <cell r="S235">
            <v>18000000</v>
          </cell>
          <cell r="T235">
            <v>6000000000</v>
          </cell>
          <cell r="U235" t="str">
            <v xml:space="preserve">No Disponible </v>
          </cell>
          <cell r="V235" t="str">
            <v>Más de 10.000</v>
          </cell>
          <cell r="W235" t="str">
            <v>Derechos sociales, económicos y culturales</v>
          </cell>
          <cell r="X235" t="str">
            <v>Corrupción Administrativa</v>
          </cell>
          <cell r="Y235" t="str">
            <v>Pequeña corrupción</v>
          </cell>
          <cell r="Z235" t="str">
            <v>Provisión de bienes y servicios</v>
          </cell>
          <cell r="AA235" t="str">
            <v>informe II 2016-2018</v>
          </cell>
          <cell r="AB235" t="str">
            <v>Capturado</v>
          </cell>
          <cell r="AC235" t="str">
            <v>En la cárcel</v>
          </cell>
          <cell r="AD235" t="str">
            <v>Penal</v>
          </cell>
          <cell r="AE235" t="str">
            <v>Investigación</v>
          </cell>
          <cell r="AF235" t="str">
            <v>Fiscalía General de la Nación</v>
          </cell>
          <cell r="AG235">
            <v>2017</v>
          </cell>
          <cell r="AH235">
            <v>6</v>
          </cell>
          <cell r="AI235">
            <v>188</v>
          </cell>
          <cell r="AJ235" t="str">
            <v>Wisman Bolaños</v>
          </cell>
          <cell r="AK235" t="str">
            <v>M</v>
          </cell>
          <cell r="AL235" t="str">
            <v>Actor involucrado</v>
          </cell>
          <cell r="AM235">
            <v>3</v>
          </cell>
          <cell r="AN235" t="str">
            <v>Servidores públicos</v>
          </cell>
          <cell r="AO235" t="str">
            <v>No disponible</v>
          </cell>
          <cell r="AP235">
            <v>3</v>
          </cell>
          <cell r="AQ235" t="str">
            <v>No Aplica</v>
          </cell>
          <cell r="AR235">
            <v>3</v>
          </cell>
          <cell r="AS235">
            <v>3</v>
          </cell>
          <cell r="AT235" t="str">
            <v xml:space="preserve">Celebración indebida de contratos </v>
          </cell>
          <cell r="AU235" t="str">
            <v>Falsedad en documento privado</v>
          </cell>
          <cell r="AV235" t="str">
            <v>Falsedad en documento público</v>
          </cell>
          <cell r="AW235" t="str">
            <v>Peculado</v>
          </cell>
          <cell r="AX235">
            <v>3</v>
          </cell>
          <cell r="AY235">
            <v>3</v>
          </cell>
          <cell r="AZ235">
            <v>3</v>
          </cell>
          <cell r="BA235" t="str">
            <v>Alcaldía Municipal de Albania-La Guajira</v>
          </cell>
          <cell r="BB235" t="str">
            <v xml:space="preserve">Funcionario público </v>
          </cell>
          <cell r="BC235" t="str">
            <v>No disponible</v>
          </cell>
          <cell r="BD235" t="str">
            <v>No disponible</v>
          </cell>
          <cell r="BE235" t="str">
            <v>No disponible</v>
          </cell>
          <cell r="BF235" t="str">
            <v>Rama Ejecutiva</v>
          </cell>
          <cell r="BG235" t="str">
            <v>No</v>
          </cell>
          <cell r="BH235" t="str">
            <v>No Aplica</v>
          </cell>
        </row>
        <row r="236">
          <cell r="A236">
            <v>142</v>
          </cell>
          <cell r="B236">
            <v>3</v>
          </cell>
          <cell r="C236">
            <v>1</v>
          </cell>
          <cell r="D236">
            <v>374</v>
          </cell>
          <cell r="E236">
            <v>2638</v>
          </cell>
          <cell r="F236">
            <v>1</v>
          </cell>
          <cell r="G236" t="str">
            <v>2009, Sevilla, Valle, Corrupción Administrativa, Alcalde Encargado Sevilla</v>
          </cell>
          <cell r="H236" t="str">
            <v>Convenios express</v>
          </cell>
          <cell r="I236" t="str">
            <v>Alcalde encargado de Sevilla-Valle del Cauca involucrado en irregularidades de convenio para apoyo a madres comunitarias</v>
          </cell>
          <cell r="J236" t="str">
            <v>En 2009, el alcalde encargado de Sevilla Jorge Hernán Solano Delgado en cabeza de la administración municipal firmó un convenio interinstitucional con la Asociación de Hogares de Bienestar Brasil del municipio, el cual quería brindar un auxilio a madres comunitarias. Las irregularidades detectadas fue la duración del contrato pues equivalió a un tiempo de duración de tan sólo un día por un valor de $14 millones de pesos. En 2017, La Fiscalía General de la Nación formuló cargos al mandatario encargado, a Luz Argenis García Rodríguez, representante legal de la Asociación Hogares de Bienestar Brasil y Jenny Velásquez Luna, interventora del convenio por los delitos de contrato sin cumplimiento de los requisitos legales y peculado por apropiación. Los implicados en el proceso permanecieron el libertad.</v>
          </cell>
          <cell r="K236" t="str">
            <v>No</v>
          </cell>
          <cell r="L236" t="str">
            <v>VALLE</v>
          </cell>
          <cell r="M236" t="str">
            <v>SEVILLA</v>
          </cell>
          <cell r="N236" t="str">
            <v>orden municipal</v>
          </cell>
          <cell r="O236" t="str">
            <v>Salud</v>
          </cell>
          <cell r="P236">
            <v>1</v>
          </cell>
          <cell r="Q236">
            <v>2009</v>
          </cell>
          <cell r="R236">
            <v>2017</v>
          </cell>
          <cell r="S236">
            <v>14000000</v>
          </cell>
          <cell r="T236" t="str">
            <v xml:space="preserve">No Disponible </v>
          </cell>
          <cell r="U236" t="str">
            <v xml:space="preserve">No Disponible </v>
          </cell>
          <cell r="V236" t="str">
            <v>De 0 a 100 millones de pesos</v>
          </cell>
          <cell r="W236" t="str">
            <v>Derechos sociales, económicos y culturales</v>
          </cell>
          <cell r="X236" t="str">
            <v>Corrupción Administrativa</v>
          </cell>
          <cell r="Y236" t="str">
            <v>Pequeña corrupción</v>
          </cell>
          <cell r="Z236" t="str">
            <v>Contratación pública</v>
          </cell>
          <cell r="AA236" t="str">
            <v>informe II 2016-2018</v>
          </cell>
          <cell r="AB236" t="str">
            <v>Imputado</v>
          </cell>
          <cell r="AC236" t="str">
            <v>No Disponible</v>
          </cell>
          <cell r="AD236" t="str">
            <v>Penal</v>
          </cell>
          <cell r="AE236" t="str">
            <v>Formulación de imputación</v>
          </cell>
          <cell r="AF236" t="str">
            <v>Fiscalía General de la Nación</v>
          </cell>
          <cell r="AG236">
            <v>2017</v>
          </cell>
          <cell r="AH236">
            <v>8</v>
          </cell>
          <cell r="AI236">
            <v>142</v>
          </cell>
          <cell r="AJ236" t="str">
            <v>Jenny Velásquez Luna</v>
          </cell>
          <cell r="AK236" t="str">
            <v>F</v>
          </cell>
          <cell r="AL236" t="str">
            <v>Actor involucrado</v>
          </cell>
          <cell r="AM236">
            <v>3</v>
          </cell>
          <cell r="AN236" t="str">
            <v>Miembro del tercer sector</v>
          </cell>
          <cell r="AO236" t="str">
            <v>Miembro de Corporación Privada</v>
          </cell>
          <cell r="AP236">
            <v>3</v>
          </cell>
          <cell r="AQ236" t="str">
            <v>No Aplica</v>
          </cell>
          <cell r="AR236">
            <v>3</v>
          </cell>
          <cell r="AS236">
            <v>3</v>
          </cell>
          <cell r="AT236" t="str">
            <v xml:space="preserve">Celebración indebida de contratos </v>
          </cell>
          <cell r="AU236" t="str">
            <v>Peculado</v>
          </cell>
          <cell r="AV236">
            <v>3</v>
          </cell>
          <cell r="AW236">
            <v>3</v>
          </cell>
          <cell r="AX236">
            <v>3</v>
          </cell>
          <cell r="AY236">
            <v>3</v>
          </cell>
          <cell r="AZ236">
            <v>3</v>
          </cell>
          <cell r="BA236" t="str">
            <v>No disponible</v>
          </cell>
          <cell r="BB236" t="str">
            <v xml:space="preserve">Interventor </v>
          </cell>
          <cell r="BC236" t="str">
            <v xml:space="preserve">No Disponible </v>
          </cell>
          <cell r="BD236" t="str">
            <v xml:space="preserve">No Disponible </v>
          </cell>
          <cell r="BE236" t="str">
            <v xml:space="preserve">No Disponible </v>
          </cell>
          <cell r="BF236" t="str">
            <v>No Aplica</v>
          </cell>
          <cell r="BG236" t="str">
            <v>No</v>
          </cell>
          <cell r="BH236" t="str">
            <v>No Aplica</v>
          </cell>
        </row>
        <row r="237">
          <cell r="A237">
            <v>143</v>
          </cell>
          <cell r="C237">
            <v>3</v>
          </cell>
          <cell r="D237">
            <v>374</v>
          </cell>
          <cell r="E237">
            <v>2635</v>
          </cell>
          <cell r="F237">
            <v>1</v>
          </cell>
          <cell r="G237">
            <v>1</v>
          </cell>
          <cell r="H237">
            <v>1</v>
          </cell>
          <cell r="I237">
            <v>1</v>
          </cell>
          <cell r="J237">
            <v>1</v>
          </cell>
          <cell r="K237">
            <v>1</v>
          </cell>
          <cell r="L237">
            <v>1</v>
          </cell>
          <cell r="M237">
            <v>1</v>
          </cell>
          <cell r="N237">
            <v>1</v>
          </cell>
          <cell r="O237">
            <v>1</v>
          </cell>
          <cell r="P237">
            <v>1</v>
          </cell>
          <cell r="Q237">
            <v>2009</v>
          </cell>
          <cell r="R237">
            <v>2009</v>
          </cell>
          <cell r="S237">
            <v>2009</v>
          </cell>
          <cell r="T237">
            <v>2009</v>
          </cell>
          <cell r="U237">
            <v>2009</v>
          </cell>
          <cell r="V237">
            <v>2009</v>
          </cell>
          <cell r="W237">
            <v>2009</v>
          </cell>
          <cell r="X237">
            <v>2009</v>
          </cell>
          <cell r="Y237">
            <v>2009</v>
          </cell>
          <cell r="Z237">
            <v>2009</v>
          </cell>
          <cell r="AA237">
            <v>2009</v>
          </cell>
          <cell r="AB237" t="str">
            <v>Imputado</v>
          </cell>
          <cell r="AC237" t="str">
            <v>No Disponible</v>
          </cell>
          <cell r="AD237" t="str">
            <v>Penal</v>
          </cell>
          <cell r="AE237" t="str">
            <v>Formulación de imputación</v>
          </cell>
          <cell r="AF237" t="str">
            <v>Fiscalía General de la Nación</v>
          </cell>
          <cell r="AG237">
            <v>2017</v>
          </cell>
          <cell r="AH237">
            <v>8</v>
          </cell>
          <cell r="AI237">
            <v>143</v>
          </cell>
          <cell r="AJ237" t="str">
            <v>Jorge Hernán Solano Delgado</v>
          </cell>
          <cell r="AK237" t="str">
            <v>M</v>
          </cell>
          <cell r="AL237" t="str">
            <v>Actor involucrado</v>
          </cell>
          <cell r="AM237">
            <v>3</v>
          </cell>
          <cell r="AN237" t="str">
            <v>Servidores públicos</v>
          </cell>
          <cell r="AO237" t="str">
            <v>En provisionalidad</v>
          </cell>
          <cell r="AP237">
            <v>3</v>
          </cell>
          <cell r="AQ237" t="str">
            <v>No Aplica</v>
          </cell>
          <cell r="AR237">
            <v>3</v>
          </cell>
          <cell r="AS237">
            <v>3</v>
          </cell>
          <cell r="AT237" t="str">
            <v xml:space="preserve">Celebración indebida de contratos </v>
          </cell>
          <cell r="AU237" t="str">
            <v>Peculado</v>
          </cell>
          <cell r="AV237">
            <v>3</v>
          </cell>
          <cell r="AW237">
            <v>3</v>
          </cell>
          <cell r="AX237">
            <v>3</v>
          </cell>
          <cell r="AY237">
            <v>3</v>
          </cell>
          <cell r="AZ237">
            <v>3</v>
          </cell>
          <cell r="BA237" t="str">
            <v>Alcaldía Municipal de Sevilla-Valle</v>
          </cell>
          <cell r="BB237" t="str">
            <v xml:space="preserve">Alcalde </v>
          </cell>
          <cell r="BC237" t="str">
            <v xml:space="preserve">No Disponible </v>
          </cell>
          <cell r="BD237" t="str">
            <v xml:space="preserve">No Disponible </v>
          </cell>
          <cell r="BE237" t="str">
            <v xml:space="preserve">No Disponible </v>
          </cell>
          <cell r="BF237" t="str">
            <v>Rama Ejecutiva</v>
          </cell>
          <cell r="BG237" t="str">
            <v>No</v>
          </cell>
          <cell r="BH237" t="str">
            <v>No Disponible</v>
          </cell>
        </row>
        <row r="238">
          <cell r="A238">
            <v>144</v>
          </cell>
          <cell r="C238">
            <v>2</v>
          </cell>
          <cell r="D238">
            <v>374</v>
          </cell>
          <cell r="E238">
            <v>2636</v>
          </cell>
          <cell r="F238">
            <v>1</v>
          </cell>
          <cell r="G238">
            <v>1</v>
          </cell>
          <cell r="H238">
            <v>1</v>
          </cell>
          <cell r="I238">
            <v>1</v>
          </cell>
          <cell r="J238">
            <v>1</v>
          </cell>
          <cell r="K238">
            <v>1</v>
          </cell>
          <cell r="L238">
            <v>1</v>
          </cell>
          <cell r="M238">
            <v>1</v>
          </cell>
          <cell r="N238">
            <v>1</v>
          </cell>
          <cell r="O238">
            <v>1</v>
          </cell>
          <cell r="P238">
            <v>1</v>
          </cell>
          <cell r="Q238">
            <v>2009</v>
          </cell>
          <cell r="R238">
            <v>2009</v>
          </cell>
          <cell r="S238">
            <v>2009</v>
          </cell>
          <cell r="T238">
            <v>2009</v>
          </cell>
          <cell r="U238">
            <v>2009</v>
          </cell>
          <cell r="V238">
            <v>2009</v>
          </cell>
          <cell r="W238">
            <v>2009</v>
          </cell>
          <cell r="X238">
            <v>2009</v>
          </cell>
          <cell r="Y238">
            <v>2009</v>
          </cell>
          <cell r="Z238">
            <v>2009</v>
          </cell>
          <cell r="AA238">
            <v>2009</v>
          </cell>
          <cell r="AB238" t="str">
            <v>Imputado</v>
          </cell>
          <cell r="AC238" t="str">
            <v>No Disponible</v>
          </cell>
          <cell r="AD238" t="str">
            <v>Penal</v>
          </cell>
          <cell r="AE238" t="str">
            <v>Formulación de imputación</v>
          </cell>
          <cell r="AF238" t="str">
            <v>Fiscalía General de la Nación</v>
          </cell>
          <cell r="AG238">
            <v>2017</v>
          </cell>
          <cell r="AH238">
            <v>8</v>
          </cell>
          <cell r="AI238">
            <v>144</v>
          </cell>
          <cell r="AJ238" t="str">
            <v>Luz Argenis García Rodríguez</v>
          </cell>
          <cell r="AK238" t="str">
            <v>F</v>
          </cell>
          <cell r="AL238" t="str">
            <v>Actor involucrado</v>
          </cell>
          <cell r="AM238">
            <v>3</v>
          </cell>
          <cell r="AN238" t="str">
            <v>Miembro del tercer sector</v>
          </cell>
          <cell r="AO238" t="str">
            <v>Miembro de una Fundación</v>
          </cell>
          <cell r="AP238">
            <v>3</v>
          </cell>
          <cell r="AQ238" t="str">
            <v>No Aplica</v>
          </cell>
          <cell r="AR238">
            <v>3</v>
          </cell>
          <cell r="AS238">
            <v>3</v>
          </cell>
          <cell r="AT238" t="str">
            <v xml:space="preserve">Celebración indebida de contratos </v>
          </cell>
          <cell r="AU238" t="str">
            <v>Peculado</v>
          </cell>
          <cell r="AV238">
            <v>3</v>
          </cell>
          <cell r="AW238">
            <v>3</v>
          </cell>
          <cell r="AX238">
            <v>3</v>
          </cell>
          <cell r="AY238">
            <v>3</v>
          </cell>
          <cell r="AZ238">
            <v>3</v>
          </cell>
          <cell r="BA238" t="str">
            <v>Asociación Hogares de Bienestar Brasil</v>
          </cell>
          <cell r="BB238" t="str">
            <v>Representante legal</v>
          </cell>
          <cell r="BC238" t="str">
            <v xml:space="preserve">No Disponible </v>
          </cell>
          <cell r="BD238" t="str">
            <v xml:space="preserve">No Disponible </v>
          </cell>
          <cell r="BE238" t="str">
            <v xml:space="preserve">No Disponible </v>
          </cell>
          <cell r="BF238" t="str">
            <v>No Aplica</v>
          </cell>
          <cell r="BG238" t="str">
            <v>No</v>
          </cell>
          <cell r="BH238" t="str">
            <v>No Aplica</v>
          </cell>
        </row>
        <row r="239">
          <cell r="A239">
            <v>505</v>
          </cell>
          <cell r="B239">
            <v>1</v>
          </cell>
          <cell r="C239">
            <v>1</v>
          </cell>
          <cell r="D239">
            <v>375</v>
          </cell>
          <cell r="E239">
            <v>2094</v>
          </cell>
          <cell r="F239">
            <v>1</v>
          </cell>
          <cell r="G239" t="str">
            <v>2014, Yopal- Casanare. Elegido alcalde mientras estaba en prisión</v>
          </cell>
          <cell r="H239" t="str">
            <v>Las casas de John “Calzones” en Yopal</v>
          </cell>
          <cell r="I239" t="str">
            <v>Jhon Jairo Torres, alcalde de Yopal (2016-2019) a la cárcel por caso de urbanización ilegal</v>
          </cell>
          <cell r="J239" t="str">
            <v>En 2014, el empresario John Jairo Torres, lideró el proyecto de vivienda "Ciudadela La Bendición", en la cual cada predio tenía un valor entre $ 30 y 40 millones de pesos que se iban pagando en cuotas mensuales. Luego de investigaciones, la Policía anunció que los predios donde se pretendía construir la ciudadela tenían fines de extinción de dominio por parte de la Fiscalía General de la Nación; de igual forma las irregularidades encontradas por las autoridades dieron cuenta que John Jairo habría comenzado la venta de predios para la construcción sin los trámites requeridos por parte de la oficina de planeación. En un comunicado de la Policía en 2015 se indicó que con la venta de estos predios Torres alcanzó a mover alrededor de $ 50 mil millones de pesos a nombre de empresas de su propiedad y de familiares cercanos. Por estos hechos, John Jairo Torres fue capturado y recluido en la cárcel Modelo de Bogotá en octubre del 2015, mes en el que fue elegido como Alcalde de Yopal para el periodo (2016-2019) y en marzo del 2017 fue condenado a 45 meses de prisión y al pago de una multa de 9 mil salarios mínimos.</v>
          </cell>
          <cell r="K239" t="str">
            <v>No</v>
          </cell>
          <cell r="L239" t="str">
            <v>CASANARE</v>
          </cell>
          <cell r="M239" t="str">
            <v>YOPAL</v>
          </cell>
          <cell r="N239" t="str">
            <v>orden municipal</v>
          </cell>
          <cell r="O239" t="str">
            <v xml:space="preserve">Servicios Públicos, Vivienda y Medio Ambiente </v>
          </cell>
          <cell r="P239">
            <v>1</v>
          </cell>
          <cell r="Q239">
            <v>2014</v>
          </cell>
          <cell r="R239">
            <v>2017</v>
          </cell>
          <cell r="S239" t="str">
            <v xml:space="preserve">No Disponible </v>
          </cell>
          <cell r="T239">
            <v>50000000000</v>
          </cell>
          <cell r="U239" t="str">
            <v xml:space="preserve">No Disponible </v>
          </cell>
          <cell r="V239" t="str">
            <v>Más de 10.000</v>
          </cell>
          <cell r="W239" t="str">
            <v>Derechos sociales, económicos y culturales</v>
          </cell>
          <cell r="X239" t="str">
            <v>Corrupción Administrativa</v>
          </cell>
          <cell r="Y239" t="str">
            <v>Pequeña corrupción</v>
          </cell>
          <cell r="Z239" t="str">
            <v>Función de Planeación</v>
          </cell>
          <cell r="AA239" t="str">
            <v>informe II 2016-2018</v>
          </cell>
          <cell r="AB239" t="str">
            <v>Condenado penalmente</v>
          </cell>
          <cell r="AC239" t="str">
            <v>45 meses de cárcel /Multa:  9 mil salarios mínimos.</v>
          </cell>
          <cell r="AD239" t="str">
            <v>Penal</v>
          </cell>
          <cell r="AE239" t="str">
            <v>Fallo: culpable</v>
          </cell>
          <cell r="AF239" t="str">
            <v>Fiscalía General de la Nación</v>
          </cell>
          <cell r="AG239">
            <v>2017</v>
          </cell>
          <cell r="AH239">
            <v>3</v>
          </cell>
          <cell r="AI239">
            <v>505</v>
          </cell>
          <cell r="AJ239" t="str">
            <v>John Jairo Torres Torres</v>
          </cell>
          <cell r="AK239" t="str">
            <v>M</v>
          </cell>
          <cell r="AL239" t="str">
            <v>Actor involucrado</v>
          </cell>
          <cell r="AM239">
            <v>3</v>
          </cell>
          <cell r="AN239" t="str">
            <v>Autoridad electa por votación popular</v>
          </cell>
          <cell r="AO239" t="str">
            <v>Alcalde</v>
          </cell>
          <cell r="AP239">
            <v>3</v>
          </cell>
          <cell r="AQ239" t="str">
            <v>No Aplica</v>
          </cell>
          <cell r="AR239" t="str">
            <v>No Aplica</v>
          </cell>
          <cell r="AS239" t="str">
            <v>No Aplica</v>
          </cell>
          <cell r="AT239" t="str">
            <v xml:space="preserve">Fraude a resolución judicial o administrativa </v>
          </cell>
          <cell r="AU239" t="str">
            <v>Urbanización Ilegal</v>
          </cell>
          <cell r="AV239">
            <v>3</v>
          </cell>
          <cell r="AW239">
            <v>3</v>
          </cell>
          <cell r="AX239">
            <v>3</v>
          </cell>
          <cell r="AY239">
            <v>3</v>
          </cell>
          <cell r="AZ239">
            <v>3</v>
          </cell>
          <cell r="BA239" t="str">
            <v>ALcaldía Municipal de Yopal</v>
          </cell>
          <cell r="BB239" t="str">
            <v xml:space="preserve">Alcalde </v>
          </cell>
          <cell r="BC239" t="str">
            <v>2016-2019</v>
          </cell>
          <cell r="BD239">
            <v>2016</v>
          </cell>
          <cell r="BE239">
            <v>2019</v>
          </cell>
          <cell r="BF239" t="str">
            <v>Rama Ejecutiva</v>
          </cell>
          <cell r="BG239" t="str">
            <v>Si</v>
          </cell>
          <cell r="BH239" t="str">
            <v>Otro</v>
          </cell>
        </row>
        <row r="240">
          <cell r="A240">
            <v>119</v>
          </cell>
          <cell r="C240">
            <v>4</v>
          </cell>
          <cell r="D240">
            <v>376</v>
          </cell>
          <cell r="E240">
            <v>2410</v>
          </cell>
          <cell r="F240">
            <v>1</v>
          </cell>
          <cell r="G240">
            <v>1</v>
          </cell>
          <cell r="H240">
            <v>1</v>
          </cell>
          <cell r="I240">
            <v>1</v>
          </cell>
          <cell r="J240">
            <v>1</v>
          </cell>
          <cell r="K240">
            <v>1</v>
          </cell>
          <cell r="L240">
            <v>1</v>
          </cell>
          <cell r="M240">
            <v>1</v>
          </cell>
          <cell r="N240">
            <v>1</v>
          </cell>
          <cell r="O240">
            <v>1</v>
          </cell>
          <cell r="P240">
            <v>1</v>
          </cell>
          <cell r="Q240">
            <v>2009</v>
          </cell>
          <cell r="R240">
            <v>2009</v>
          </cell>
          <cell r="S240">
            <v>2009</v>
          </cell>
          <cell r="T240">
            <v>2009</v>
          </cell>
          <cell r="U240">
            <v>2009</v>
          </cell>
          <cell r="V240">
            <v>2009</v>
          </cell>
          <cell r="W240">
            <v>2009</v>
          </cell>
          <cell r="X240">
            <v>2009</v>
          </cell>
          <cell r="Y240">
            <v>2009</v>
          </cell>
          <cell r="Z240">
            <v>2009</v>
          </cell>
          <cell r="AA240">
            <v>2009</v>
          </cell>
          <cell r="AB240" t="str">
            <v>Imputado</v>
          </cell>
          <cell r="AC240" t="str">
            <v>No Disponible</v>
          </cell>
          <cell r="AD240" t="str">
            <v>Penal</v>
          </cell>
          <cell r="AE240" t="str">
            <v>Formulación de imputación</v>
          </cell>
          <cell r="AF240" t="str">
            <v>Fiscalía General de la Nación</v>
          </cell>
          <cell r="AG240">
            <v>2017</v>
          </cell>
          <cell r="AH240">
            <v>8</v>
          </cell>
          <cell r="AI240">
            <v>119</v>
          </cell>
          <cell r="AJ240" t="str">
            <v>Jaime Monsalve Medina</v>
          </cell>
          <cell r="AK240" t="str">
            <v>M</v>
          </cell>
          <cell r="AL240" t="str">
            <v>Actor involucrado</v>
          </cell>
          <cell r="AM240">
            <v>3</v>
          </cell>
          <cell r="AN240" t="str">
            <v>Miembro del tercer sector</v>
          </cell>
          <cell r="AO240" t="str">
            <v>Miembro de Corporación Privada</v>
          </cell>
          <cell r="AP240">
            <v>3</v>
          </cell>
          <cell r="AQ240" t="str">
            <v>No Aplica</v>
          </cell>
          <cell r="AR240" t="str">
            <v>No Aplica</v>
          </cell>
          <cell r="AS240" t="str">
            <v>No Aplica</v>
          </cell>
          <cell r="AT240" t="str">
            <v xml:space="preserve">Celebración indebida de contratos </v>
          </cell>
          <cell r="AU240" t="str">
            <v>Falsedad en documento público</v>
          </cell>
          <cell r="AV240" t="str">
            <v>Peculado</v>
          </cell>
          <cell r="AW240">
            <v>3</v>
          </cell>
          <cell r="AX240">
            <v>3</v>
          </cell>
          <cell r="AY240">
            <v>3</v>
          </cell>
          <cell r="AZ240">
            <v>3</v>
          </cell>
          <cell r="BA240" t="str">
            <v>No disponible</v>
          </cell>
          <cell r="BB240" t="str">
            <v>Contratista</v>
          </cell>
          <cell r="BC240" t="str">
            <v xml:space="preserve">No Disponible </v>
          </cell>
          <cell r="BD240" t="str">
            <v xml:space="preserve">No Disponible </v>
          </cell>
          <cell r="BE240" t="str">
            <v xml:space="preserve">No Disponible </v>
          </cell>
          <cell r="BF240" t="str">
            <v>No Aplica</v>
          </cell>
          <cell r="BG240" t="str">
            <v>No</v>
          </cell>
          <cell r="BH240" t="str">
            <v>No Aplica</v>
          </cell>
        </row>
        <row r="241">
          <cell r="A241">
            <v>120</v>
          </cell>
          <cell r="C241">
            <v>5</v>
          </cell>
          <cell r="D241">
            <v>376</v>
          </cell>
          <cell r="E241">
            <v>2095</v>
          </cell>
          <cell r="F241">
            <v>1</v>
          </cell>
          <cell r="G241">
            <v>1</v>
          </cell>
          <cell r="H241">
            <v>1</v>
          </cell>
          <cell r="I241">
            <v>1</v>
          </cell>
          <cell r="J241">
            <v>1</v>
          </cell>
          <cell r="K241">
            <v>1</v>
          </cell>
          <cell r="L241">
            <v>1</v>
          </cell>
          <cell r="M241">
            <v>1</v>
          </cell>
          <cell r="N241">
            <v>1</v>
          </cell>
          <cell r="O241">
            <v>1</v>
          </cell>
          <cell r="P241">
            <v>1</v>
          </cell>
          <cell r="Q241">
            <v>2009</v>
          </cell>
          <cell r="R241">
            <v>2009</v>
          </cell>
          <cell r="S241">
            <v>2009</v>
          </cell>
          <cell r="T241">
            <v>2009</v>
          </cell>
          <cell r="U241">
            <v>2009</v>
          </cell>
          <cell r="V241">
            <v>2009</v>
          </cell>
          <cell r="W241">
            <v>2009</v>
          </cell>
          <cell r="X241">
            <v>2009</v>
          </cell>
          <cell r="Y241">
            <v>2009</v>
          </cell>
          <cell r="Z241">
            <v>2009</v>
          </cell>
          <cell r="AA241">
            <v>2009</v>
          </cell>
          <cell r="AB241" t="str">
            <v>Imputado</v>
          </cell>
          <cell r="AC241" t="str">
            <v>No Disponible</v>
          </cell>
          <cell r="AD241" t="str">
            <v>Penal</v>
          </cell>
          <cell r="AE241" t="str">
            <v>Formulación de imputación</v>
          </cell>
          <cell r="AF241" t="str">
            <v>Fiscalía General de la Nación</v>
          </cell>
          <cell r="AG241">
            <v>2017</v>
          </cell>
          <cell r="AH241">
            <v>8</v>
          </cell>
          <cell r="AI241">
            <v>120</v>
          </cell>
          <cell r="AJ241" t="str">
            <v>jairo Humberto Morales Tiusa</v>
          </cell>
          <cell r="AK241" t="str">
            <v>M</v>
          </cell>
          <cell r="AL241" t="str">
            <v>Actor involucrado</v>
          </cell>
          <cell r="AM241">
            <v>3</v>
          </cell>
          <cell r="AN241" t="str">
            <v>Autoridad electa por votación popular</v>
          </cell>
          <cell r="AO241" t="str">
            <v>Alcalde</v>
          </cell>
          <cell r="AP241">
            <v>3</v>
          </cell>
          <cell r="AQ241" t="str">
            <v>No Aplica</v>
          </cell>
          <cell r="AR241" t="str">
            <v>No Aplica</v>
          </cell>
          <cell r="AS241" t="str">
            <v>No Aplica</v>
          </cell>
          <cell r="AT241" t="str">
            <v xml:space="preserve">Celebración indebida de contratos </v>
          </cell>
          <cell r="AU241" t="str">
            <v>Falsedad en documento público</v>
          </cell>
          <cell r="AV241" t="str">
            <v>Peculado</v>
          </cell>
          <cell r="AW241">
            <v>3</v>
          </cell>
          <cell r="AX241">
            <v>3</v>
          </cell>
          <cell r="AY241">
            <v>3</v>
          </cell>
          <cell r="AZ241">
            <v>3</v>
          </cell>
          <cell r="BA241" t="str">
            <v>Alcaldía Municipal de El Calvario</v>
          </cell>
          <cell r="BB241" t="str">
            <v xml:space="preserve">Alcalde </v>
          </cell>
          <cell r="BC241" t="str">
            <v>2008-2011</v>
          </cell>
          <cell r="BD241">
            <v>2008</v>
          </cell>
          <cell r="BE241">
            <v>2011</v>
          </cell>
          <cell r="BF241" t="str">
            <v>Rama Ejecutiva</v>
          </cell>
          <cell r="BG241" t="str">
            <v>Si</v>
          </cell>
          <cell r="BH241" t="str">
            <v>Partido Conservador Colombiano</v>
          </cell>
        </row>
        <row r="242">
          <cell r="A242">
            <v>121</v>
          </cell>
          <cell r="C242">
            <v>3</v>
          </cell>
          <cell r="D242">
            <v>376</v>
          </cell>
          <cell r="E242">
            <v>2411</v>
          </cell>
          <cell r="F242">
            <v>1</v>
          </cell>
          <cell r="G242">
            <v>1</v>
          </cell>
          <cell r="H242">
            <v>1</v>
          </cell>
          <cell r="I242">
            <v>1</v>
          </cell>
          <cell r="J242">
            <v>1</v>
          </cell>
          <cell r="K242">
            <v>1</v>
          </cell>
          <cell r="L242">
            <v>1</v>
          </cell>
          <cell r="M242">
            <v>1</v>
          </cell>
          <cell r="N242">
            <v>1</v>
          </cell>
          <cell r="O242">
            <v>1</v>
          </cell>
          <cell r="P242">
            <v>1</v>
          </cell>
          <cell r="Q242">
            <v>2009</v>
          </cell>
          <cell r="R242">
            <v>2009</v>
          </cell>
          <cell r="S242">
            <v>2009</v>
          </cell>
          <cell r="T242">
            <v>2009</v>
          </cell>
          <cell r="U242">
            <v>2009</v>
          </cell>
          <cell r="V242">
            <v>2009</v>
          </cell>
          <cell r="W242">
            <v>2009</v>
          </cell>
          <cell r="X242">
            <v>2009</v>
          </cell>
          <cell r="Y242">
            <v>2009</v>
          </cell>
          <cell r="Z242">
            <v>2009</v>
          </cell>
          <cell r="AA242">
            <v>2009</v>
          </cell>
          <cell r="AB242" t="str">
            <v>Imputado</v>
          </cell>
          <cell r="AC242" t="str">
            <v>No Disponible</v>
          </cell>
          <cell r="AD242" t="str">
            <v>Penal</v>
          </cell>
          <cell r="AE242" t="str">
            <v>Formulación de imputación</v>
          </cell>
          <cell r="AF242" t="str">
            <v>Fiscalía General de la Nación</v>
          </cell>
          <cell r="AG242">
            <v>2017</v>
          </cell>
          <cell r="AH242">
            <v>8</v>
          </cell>
          <cell r="AI242">
            <v>121</v>
          </cell>
          <cell r="AJ242" t="str">
            <v>Jean Pierre Laguado Rojas</v>
          </cell>
          <cell r="AK242" t="str">
            <v>M</v>
          </cell>
          <cell r="AL242" t="str">
            <v>Actor involucrado</v>
          </cell>
          <cell r="AM242">
            <v>3</v>
          </cell>
          <cell r="AN242" t="str">
            <v>Servidores públicos</v>
          </cell>
          <cell r="AO242" t="str">
            <v>No disponible</v>
          </cell>
          <cell r="AP242">
            <v>3</v>
          </cell>
          <cell r="AQ242" t="str">
            <v>No Aplica</v>
          </cell>
          <cell r="AR242" t="str">
            <v>No Aplica</v>
          </cell>
          <cell r="AS242" t="str">
            <v>No Aplica</v>
          </cell>
          <cell r="AT242" t="str">
            <v xml:space="preserve">Celebración indebida de contratos </v>
          </cell>
          <cell r="AU242" t="str">
            <v>Falsedad en documento público</v>
          </cell>
          <cell r="AV242" t="str">
            <v>Peculado</v>
          </cell>
          <cell r="AW242">
            <v>3</v>
          </cell>
          <cell r="AX242">
            <v>3</v>
          </cell>
          <cell r="AY242">
            <v>3</v>
          </cell>
          <cell r="AZ242">
            <v>3</v>
          </cell>
          <cell r="BA242" t="str">
            <v>Gobernación del Meta</v>
          </cell>
          <cell r="BB242" t="str">
            <v xml:space="preserve">Funcionario público </v>
          </cell>
          <cell r="BC242" t="str">
            <v xml:space="preserve">No Disponible </v>
          </cell>
          <cell r="BD242" t="str">
            <v xml:space="preserve">No Disponible </v>
          </cell>
          <cell r="BE242" t="str">
            <v xml:space="preserve">No Disponible </v>
          </cell>
          <cell r="BF242" t="str">
            <v>Rama Ejecutiva</v>
          </cell>
          <cell r="BG242" t="str">
            <v>No</v>
          </cell>
          <cell r="BH242" t="str">
            <v>No Aplica</v>
          </cell>
        </row>
        <row r="243">
          <cell r="A243">
            <v>122</v>
          </cell>
          <cell r="B243">
            <v>5</v>
          </cell>
          <cell r="C243">
            <v>1</v>
          </cell>
          <cell r="D243">
            <v>376</v>
          </cell>
          <cell r="E243">
            <v>2412</v>
          </cell>
          <cell r="F243">
            <v>1</v>
          </cell>
          <cell r="G243" t="str">
            <v>2009, el Calvario-Meta. Corrupción Administrativa. Alcalde de el Calvario- Meta (2008-2011) en irregularidades por contratación</v>
          </cell>
          <cell r="H243" t="str">
            <v>Los errores se convirtieron en calvario</v>
          </cell>
          <cell r="I243" t="str">
            <v>Alcalde de el Calvario- Meta (2008-2011) cometió irregularidades en contratos de construcción de vivienda.</v>
          </cell>
          <cell r="J243" t="str">
            <v>En 2009, se firmó un convenio de cooperación entre el municipio de El Calvario- Meta y la Corporación Colombiana de Investigaciones Ambientales - Colinam, con el objetivo de formular, tramitar y ejecutar un proyecto de construcción de vivienda por un valor mayor a los $ 2 mil millones de pesos, con el cual se beneficiarían a 200 familias afectadas por la ola invernal. Para ese año el alcalde del municipio era jairo Humberto Morales Tiusa (2008-2011), quien incurrió en irregularidades en la firma del convenio según un informe de la Contraloría General de la Nación, pues no todas las viviendas fueron construidas ni cumplían con el reglamento colombiano de construcción y sismo resistencia. Por esta razón, la Fiscalía General de la Nación imputó cargos en septiembre del 2017 contra el exacalde Jairo Morales y contra Miguel Alberto Sánchez Jiménez, interventor; Jaime Monsalve Medina, contratista; Jean Pierre Laguado Rojas, supervisor del gobierno departamental; y Luis Eduardo Linares Linares, interviniente, por los delitos de interés indebido en la celebración de contratos, contrato sin el cumplimiento de requisitos, peculado por apropiación y falsedad ideológica en documento privado.</v>
          </cell>
          <cell r="K243" t="str">
            <v>No</v>
          </cell>
          <cell r="L243" t="str">
            <v>META</v>
          </cell>
          <cell r="M243" t="str">
            <v>EL CALVARIO</v>
          </cell>
          <cell r="N243" t="str">
            <v>orden municipal</v>
          </cell>
          <cell r="O243" t="str">
            <v xml:space="preserve">Servicios Públicos, Vivienda y Medio Ambiente </v>
          </cell>
          <cell r="P243">
            <v>1</v>
          </cell>
          <cell r="Q243">
            <v>2009</v>
          </cell>
          <cell r="R243">
            <v>2017</v>
          </cell>
          <cell r="S243">
            <v>2000000</v>
          </cell>
          <cell r="T243" t="str">
            <v xml:space="preserve">No Disponible </v>
          </cell>
          <cell r="U243" t="str">
            <v xml:space="preserve">No Disponible </v>
          </cell>
          <cell r="V243" t="str">
            <v>De 1001 a 5000 millones de pesos</v>
          </cell>
          <cell r="W243" t="str">
            <v>Derechos sociales, económicos y culturales</v>
          </cell>
          <cell r="X243" t="str">
            <v>Corrupción Administrativa</v>
          </cell>
          <cell r="Y243" t="str">
            <v>Pequeña corrupción</v>
          </cell>
          <cell r="Z243" t="str">
            <v>Provisión de bienes y servicios</v>
          </cell>
          <cell r="AA243" t="str">
            <v>informe II 2016-2018</v>
          </cell>
          <cell r="AB243" t="str">
            <v>Imputado</v>
          </cell>
          <cell r="AC243" t="str">
            <v>No Disponible</v>
          </cell>
          <cell r="AD243" t="str">
            <v>Penal</v>
          </cell>
          <cell r="AE243" t="str">
            <v>Formulación de imputación</v>
          </cell>
          <cell r="AF243" t="str">
            <v>Fiscalía General de la Nación</v>
          </cell>
          <cell r="AG243">
            <v>2017</v>
          </cell>
          <cell r="AH243">
            <v>8</v>
          </cell>
          <cell r="AI243">
            <v>122</v>
          </cell>
          <cell r="AJ243" t="str">
            <v>Luis Eduardo Linares Linares</v>
          </cell>
          <cell r="AK243" t="str">
            <v>M</v>
          </cell>
          <cell r="AL243" t="str">
            <v>Actor involucrado</v>
          </cell>
          <cell r="AM243">
            <v>3</v>
          </cell>
          <cell r="AN243" t="str">
            <v>Servidores públicos</v>
          </cell>
          <cell r="AO243" t="str">
            <v>No disponible</v>
          </cell>
          <cell r="AP243">
            <v>3</v>
          </cell>
          <cell r="AQ243" t="str">
            <v>No Aplica</v>
          </cell>
          <cell r="AR243" t="str">
            <v>No Aplica</v>
          </cell>
          <cell r="AS243" t="str">
            <v>No Aplica</v>
          </cell>
          <cell r="AT243" t="str">
            <v xml:space="preserve">Celebración indebida de contratos </v>
          </cell>
          <cell r="AU243" t="str">
            <v>Falsedad en documento público</v>
          </cell>
          <cell r="AV243" t="str">
            <v>Peculado</v>
          </cell>
          <cell r="AW243">
            <v>3</v>
          </cell>
          <cell r="AX243">
            <v>3</v>
          </cell>
          <cell r="AY243">
            <v>3</v>
          </cell>
          <cell r="AZ243">
            <v>3</v>
          </cell>
          <cell r="BA243" t="str">
            <v>No disponible</v>
          </cell>
          <cell r="BB243" t="str">
            <v xml:space="preserve">Interventor </v>
          </cell>
          <cell r="BC243" t="str">
            <v xml:space="preserve">No Disponible </v>
          </cell>
          <cell r="BD243" t="str">
            <v xml:space="preserve">No Disponible </v>
          </cell>
          <cell r="BE243" t="str">
            <v xml:space="preserve">No Disponible </v>
          </cell>
          <cell r="BF243" t="str">
            <v>No Aplica</v>
          </cell>
          <cell r="BG243" t="str">
            <v>No</v>
          </cell>
          <cell r="BH243" t="str">
            <v>No Aplica</v>
          </cell>
        </row>
        <row r="244">
          <cell r="A244">
            <v>123</v>
          </cell>
          <cell r="C244">
            <v>2</v>
          </cell>
          <cell r="D244">
            <v>376</v>
          </cell>
          <cell r="E244">
            <v>2409</v>
          </cell>
          <cell r="F244">
            <v>1</v>
          </cell>
          <cell r="G244">
            <v>1</v>
          </cell>
          <cell r="H244">
            <v>1</v>
          </cell>
          <cell r="I244">
            <v>1</v>
          </cell>
          <cell r="J244">
            <v>1</v>
          </cell>
          <cell r="K244">
            <v>1</v>
          </cell>
          <cell r="L244">
            <v>1</v>
          </cell>
          <cell r="M244">
            <v>1</v>
          </cell>
          <cell r="N244">
            <v>1</v>
          </cell>
          <cell r="O244">
            <v>1</v>
          </cell>
          <cell r="P244">
            <v>1</v>
          </cell>
          <cell r="Q244">
            <v>2009</v>
          </cell>
          <cell r="R244">
            <v>2009</v>
          </cell>
          <cell r="S244">
            <v>2009</v>
          </cell>
          <cell r="T244">
            <v>2009</v>
          </cell>
          <cell r="U244">
            <v>2009</v>
          </cell>
          <cell r="V244">
            <v>2009</v>
          </cell>
          <cell r="W244">
            <v>2009</v>
          </cell>
          <cell r="X244">
            <v>2009</v>
          </cell>
          <cell r="Y244">
            <v>2009</v>
          </cell>
          <cell r="Z244">
            <v>2009</v>
          </cell>
          <cell r="AA244">
            <v>2009</v>
          </cell>
          <cell r="AB244" t="str">
            <v>Imputado</v>
          </cell>
          <cell r="AC244" t="str">
            <v>No Disponible</v>
          </cell>
          <cell r="AD244" t="str">
            <v>Penal</v>
          </cell>
          <cell r="AE244" t="str">
            <v>Formulación de imputación</v>
          </cell>
          <cell r="AF244" t="str">
            <v>Fiscalía General de la Nación</v>
          </cell>
          <cell r="AG244">
            <v>2017</v>
          </cell>
          <cell r="AH244">
            <v>8</v>
          </cell>
          <cell r="AI244">
            <v>123</v>
          </cell>
          <cell r="AJ244" t="str">
            <v>Miguel Alberto Sánchez Jiménez</v>
          </cell>
          <cell r="AK244" t="str">
            <v>M</v>
          </cell>
          <cell r="AL244" t="str">
            <v>Actor involucrado</v>
          </cell>
          <cell r="AM244">
            <v>3</v>
          </cell>
          <cell r="AN244" t="str">
            <v>Miembro del tercer sector</v>
          </cell>
          <cell r="AO244" t="str">
            <v>Miembro de Corporación Privada</v>
          </cell>
          <cell r="AP244">
            <v>3</v>
          </cell>
          <cell r="AQ244" t="str">
            <v>No Aplica</v>
          </cell>
          <cell r="AR244" t="str">
            <v>No Aplica</v>
          </cell>
          <cell r="AS244" t="str">
            <v>No Aplica</v>
          </cell>
          <cell r="AT244" t="str">
            <v xml:space="preserve">Celebración indebida de contratos </v>
          </cell>
          <cell r="AU244" t="str">
            <v>Falsedad en documento público</v>
          </cell>
          <cell r="AV244" t="str">
            <v>Peculado</v>
          </cell>
          <cell r="AW244">
            <v>3</v>
          </cell>
          <cell r="AX244">
            <v>3</v>
          </cell>
          <cell r="AY244">
            <v>3</v>
          </cell>
          <cell r="AZ244">
            <v>3</v>
          </cell>
          <cell r="BA244" t="str">
            <v>No disponible</v>
          </cell>
          <cell r="BB244" t="str">
            <v xml:space="preserve">Interventor </v>
          </cell>
          <cell r="BC244" t="str">
            <v xml:space="preserve">No Disponible </v>
          </cell>
          <cell r="BD244" t="str">
            <v xml:space="preserve">No Disponible </v>
          </cell>
          <cell r="BE244" t="str">
            <v xml:space="preserve">No Disponible </v>
          </cell>
          <cell r="BF244" t="str">
            <v>No Aplica</v>
          </cell>
          <cell r="BG244" t="str">
            <v>No</v>
          </cell>
          <cell r="BH244" t="str">
            <v>No Aplica</v>
          </cell>
        </row>
        <row r="245">
          <cell r="A245">
            <v>867</v>
          </cell>
          <cell r="C245">
            <v>4</v>
          </cell>
          <cell r="D245">
            <v>377</v>
          </cell>
          <cell r="E245">
            <v>2098</v>
          </cell>
          <cell r="F245">
            <v>1</v>
          </cell>
          <cell r="G245">
            <v>1</v>
          </cell>
          <cell r="H245">
            <v>1</v>
          </cell>
          <cell r="I245">
            <v>1</v>
          </cell>
          <cell r="J245">
            <v>1</v>
          </cell>
          <cell r="K245">
            <v>1</v>
          </cell>
          <cell r="L245">
            <v>1</v>
          </cell>
          <cell r="M245">
            <v>1</v>
          </cell>
          <cell r="N245">
            <v>1</v>
          </cell>
          <cell r="O245">
            <v>1</v>
          </cell>
          <cell r="P245">
            <v>1</v>
          </cell>
          <cell r="Q245">
            <v>2016</v>
          </cell>
          <cell r="R245">
            <v>2016</v>
          </cell>
          <cell r="S245">
            <v>2016</v>
          </cell>
          <cell r="T245">
            <v>2016</v>
          </cell>
          <cell r="U245">
            <v>2016</v>
          </cell>
          <cell r="V245">
            <v>2016</v>
          </cell>
          <cell r="W245">
            <v>2016</v>
          </cell>
          <cell r="X245">
            <v>2016</v>
          </cell>
          <cell r="Y245">
            <v>2016</v>
          </cell>
          <cell r="Z245">
            <v>2016</v>
          </cell>
          <cell r="AA245">
            <v>2016</v>
          </cell>
          <cell r="AB245" t="str">
            <v>Investigado</v>
          </cell>
          <cell r="AC245" t="str">
            <v>En libertad</v>
          </cell>
          <cell r="AD245" t="str">
            <v>Disciplinaria</v>
          </cell>
          <cell r="AE245" t="str">
            <v>Investigación Disciplinaria</v>
          </cell>
          <cell r="AF245" t="str">
            <v>Procuraduría General de la Nación</v>
          </cell>
          <cell r="AG245">
            <v>2017</v>
          </cell>
          <cell r="AH245">
            <v>1</v>
          </cell>
          <cell r="AI245">
            <v>867</v>
          </cell>
          <cell r="AJ245" t="str">
            <v>Albert Emiro Urquijo Sánchez</v>
          </cell>
          <cell r="AK245" t="str">
            <v>M</v>
          </cell>
          <cell r="AL245" t="str">
            <v>Actor involucrado</v>
          </cell>
          <cell r="AM245">
            <v>3</v>
          </cell>
          <cell r="AN245" t="str">
            <v>Servidores públicos</v>
          </cell>
          <cell r="AO245" t="str">
            <v>Libre nombramiento y remoción</v>
          </cell>
          <cell r="AP245">
            <v>3</v>
          </cell>
          <cell r="AQ245" t="str">
            <v>No Aplica</v>
          </cell>
          <cell r="AR245" t="str">
            <v>No Aplica</v>
          </cell>
          <cell r="AS245" t="str">
            <v>No Aplica</v>
          </cell>
          <cell r="AT245" t="str">
            <v xml:space="preserve">Celebración indebida de contratos </v>
          </cell>
          <cell r="AU245" t="str">
            <v>Tráfico de influencias</v>
          </cell>
          <cell r="AV245">
            <v>3</v>
          </cell>
          <cell r="AW245">
            <v>3</v>
          </cell>
          <cell r="AX245">
            <v>3</v>
          </cell>
          <cell r="AY245">
            <v>3</v>
          </cell>
          <cell r="AZ245">
            <v>3</v>
          </cell>
          <cell r="BA245" t="str">
            <v>Alcaldía municipal de Ocaña</v>
          </cell>
          <cell r="BB245" t="str">
            <v xml:space="preserve">Secretario distrital, municipal Y/o departamental </v>
          </cell>
          <cell r="BC245" t="str">
            <v>No disponible</v>
          </cell>
          <cell r="BD245" t="str">
            <v>No disponible</v>
          </cell>
          <cell r="BE245" t="str">
            <v>No disponible</v>
          </cell>
          <cell r="BF245" t="str">
            <v>Rama Ejecutiva</v>
          </cell>
          <cell r="BG245" t="str">
            <v>No</v>
          </cell>
          <cell r="BH245" t="str">
            <v>No Aplica</v>
          </cell>
        </row>
        <row r="246">
          <cell r="A246">
            <v>868</v>
          </cell>
          <cell r="B246">
            <v>4</v>
          </cell>
          <cell r="C246">
            <v>1</v>
          </cell>
          <cell r="D246">
            <v>377</v>
          </cell>
          <cell r="E246">
            <v>2099</v>
          </cell>
          <cell r="F246">
            <v>1</v>
          </cell>
          <cell r="G246" t="str">
            <v>2016. Ocaña - Norte de Santander. Corrupción Administrativa. Capturada alcaldesa (2016-2019)</v>
          </cell>
          <cell r="H246" t="str">
            <v>Plata en la campaña, contrato seguro.</v>
          </cell>
          <cell r="I246" t="str">
            <v>Alcaldesa de Ocaña (2016-2019) a la cárcel por irregularidades de dineros en su campaña</v>
          </cell>
          <cell r="J246" t="str">
            <v>En el 2016 cuando Miriam Prado fue elegida como alcaldesa de Ocaña para el periodo (2016-2019), se firmaron varios contratos de suministro y consultoría entre la Sociedad EEAA Service SAS y la alcaldía municipal. Las irregularidades expuestas por la Procuraduría General de la Nación hacen referencia a que el representante legal de la Sociedad era Édgar Ataya Sánchez quien habría aportado $ 20 millones de pesos a la campaña de Prado en 2015, por lo que estaría inhabilitado para realizar contrataciones con la alcaldía. La Procuraduría General aseguró que la alcaldesa habría incumplido su deber de control de la contratación estatal, por lo cual fue capturada en febrero de 2017 y recluida en la cárcel de Ocaña junto con el secretario de Gobierno, Juan Pablo Vaca y el secretario de Movilidad Albert Urquijo. En marzo del mismo año les fue otorgado a todos los implicados la medida de casa por cárcel; no obstante recuperaron su libertad en el mes de mayo de 2017. Posteriormente en julio del 2018, la mandataria fue sancionada en primera instancia por la Procuraduría Provincial con inhabilitad por 10 años y destitución por un caso relacionado con un proceso de revocatoria a su mantado.</v>
          </cell>
          <cell r="K246" t="str">
            <v>No</v>
          </cell>
          <cell r="L246" t="str">
            <v>NORTE SANTANDER</v>
          </cell>
          <cell r="M246" t="str">
            <v>OCAÑA</v>
          </cell>
          <cell r="N246" t="str">
            <v>orden municipal</v>
          </cell>
          <cell r="O246" t="str">
            <v>Función Pública</v>
          </cell>
          <cell r="P246">
            <v>1</v>
          </cell>
          <cell r="Q246">
            <v>2016</v>
          </cell>
          <cell r="R246">
            <v>2017</v>
          </cell>
          <cell r="S246" t="str">
            <v xml:space="preserve">No Disponible </v>
          </cell>
          <cell r="T246">
            <v>20000000</v>
          </cell>
          <cell r="U246" t="str">
            <v xml:space="preserve">No Disponible </v>
          </cell>
          <cell r="V246" t="str">
            <v>De 0 a 100 millones de pesos</v>
          </cell>
          <cell r="W246" t="str">
            <v>Derechos fundamentales, civiles y políticos</v>
          </cell>
          <cell r="X246" t="str">
            <v>Corrupción Administrativa</v>
          </cell>
          <cell r="Y246" t="str">
            <v>Pequeña corrupción</v>
          </cell>
          <cell r="Z246" t="str">
            <v>Político/ Electoral</v>
          </cell>
          <cell r="AA246" t="str">
            <v>informe II 2016-2018</v>
          </cell>
          <cell r="AB246" t="str">
            <v>Investigado</v>
          </cell>
          <cell r="AC246" t="str">
            <v>En libertad</v>
          </cell>
          <cell r="AD246" t="str">
            <v>Disciplinaria</v>
          </cell>
          <cell r="AE246" t="str">
            <v>Investigación Disciplinaria</v>
          </cell>
          <cell r="AF246" t="str">
            <v>Procuraduría General de la Nación</v>
          </cell>
          <cell r="AG246">
            <v>2017</v>
          </cell>
          <cell r="AH246">
            <v>1</v>
          </cell>
          <cell r="AI246">
            <v>868</v>
          </cell>
          <cell r="AJ246" t="str">
            <v>Édgar Enrique Ataya Sánchez</v>
          </cell>
          <cell r="AK246" t="str">
            <v>M</v>
          </cell>
          <cell r="AL246" t="str">
            <v>Actor involucrado</v>
          </cell>
          <cell r="AM246">
            <v>3</v>
          </cell>
          <cell r="AN246" t="str">
            <v>Miembro del tercer sector</v>
          </cell>
          <cell r="AO246" t="str">
            <v>Miembro de Corporación Privada</v>
          </cell>
          <cell r="AP246">
            <v>3</v>
          </cell>
          <cell r="AQ246" t="str">
            <v>No Aplica</v>
          </cell>
          <cell r="AR246" t="str">
            <v>No Aplica</v>
          </cell>
          <cell r="AS246" t="str">
            <v>No Aplica</v>
          </cell>
          <cell r="AT246" t="str">
            <v xml:space="preserve">Celebración indebida de contratos </v>
          </cell>
          <cell r="AU246" t="str">
            <v>Tráfico de influencias</v>
          </cell>
          <cell r="AV246">
            <v>3</v>
          </cell>
          <cell r="AW246">
            <v>3</v>
          </cell>
          <cell r="AX246">
            <v>3</v>
          </cell>
          <cell r="AY246">
            <v>3</v>
          </cell>
          <cell r="AZ246">
            <v>3</v>
          </cell>
          <cell r="BA246" t="str">
            <v>Sociedad EEAA Service SAS</v>
          </cell>
          <cell r="BB246" t="str">
            <v>Representante legal</v>
          </cell>
          <cell r="BC246" t="str">
            <v>No disponible</v>
          </cell>
          <cell r="BD246" t="str">
            <v>No disponible</v>
          </cell>
          <cell r="BE246" t="str">
            <v>No disponible</v>
          </cell>
          <cell r="BF246" t="str">
            <v>No Aplica</v>
          </cell>
          <cell r="BG246" t="str">
            <v>No</v>
          </cell>
          <cell r="BH246" t="str">
            <v>No Aplica</v>
          </cell>
        </row>
        <row r="247">
          <cell r="A247">
            <v>869</v>
          </cell>
          <cell r="C247">
            <v>2</v>
          </cell>
          <cell r="D247">
            <v>377</v>
          </cell>
          <cell r="E247">
            <v>2097</v>
          </cell>
          <cell r="F247">
            <v>1</v>
          </cell>
          <cell r="G247">
            <v>1</v>
          </cell>
          <cell r="H247">
            <v>1</v>
          </cell>
          <cell r="I247">
            <v>1</v>
          </cell>
          <cell r="J247">
            <v>1</v>
          </cell>
          <cell r="K247">
            <v>1</v>
          </cell>
          <cell r="L247">
            <v>1</v>
          </cell>
          <cell r="M247">
            <v>1</v>
          </cell>
          <cell r="N247">
            <v>1</v>
          </cell>
          <cell r="O247">
            <v>1</v>
          </cell>
          <cell r="P247">
            <v>1</v>
          </cell>
          <cell r="Q247">
            <v>2016</v>
          </cell>
          <cell r="R247">
            <v>2016</v>
          </cell>
          <cell r="S247">
            <v>2016</v>
          </cell>
          <cell r="T247">
            <v>2016</v>
          </cell>
          <cell r="U247">
            <v>2016</v>
          </cell>
          <cell r="V247">
            <v>2016</v>
          </cell>
          <cell r="W247">
            <v>2016</v>
          </cell>
          <cell r="X247">
            <v>2016</v>
          </cell>
          <cell r="Y247">
            <v>2016</v>
          </cell>
          <cell r="Z247">
            <v>2016</v>
          </cell>
          <cell r="AA247">
            <v>2016</v>
          </cell>
          <cell r="AB247" t="str">
            <v>Investigado</v>
          </cell>
          <cell r="AC247" t="str">
            <v>En libertad</v>
          </cell>
          <cell r="AD247" t="str">
            <v>Disciplinaria</v>
          </cell>
          <cell r="AE247" t="str">
            <v>Investigación Disciplinaria</v>
          </cell>
          <cell r="AF247" t="str">
            <v>Procuraduría General de la Nación</v>
          </cell>
          <cell r="AG247">
            <v>2017</v>
          </cell>
          <cell r="AH247">
            <v>1</v>
          </cell>
          <cell r="AI247">
            <v>869</v>
          </cell>
          <cell r="AJ247" t="str">
            <v>Juan Pablo Bacca Manzano</v>
          </cell>
          <cell r="AK247" t="str">
            <v>M</v>
          </cell>
          <cell r="AL247" t="str">
            <v>Actor involucrado</v>
          </cell>
          <cell r="AM247">
            <v>3</v>
          </cell>
          <cell r="AN247" t="str">
            <v>Servidores públicos</v>
          </cell>
          <cell r="AO247" t="str">
            <v>No disponible</v>
          </cell>
          <cell r="AP247">
            <v>3</v>
          </cell>
          <cell r="AQ247" t="str">
            <v>No Aplica</v>
          </cell>
          <cell r="AR247" t="str">
            <v>No Aplica</v>
          </cell>
          <cell r="AS247" t="str">
            <v>No Aplica</v>
          </cell>
          <cell r="AT247" t="str">
            <v xml:space="preserve">Celebración indebida de contratos </v>
          </cell>
          <cell r="AU247" t="str">
            <v>Tráfico de influencias</v>
          </cell>
          <cell r="AV247">
            <v>3</v>
          </cell>
          <cell r="AW247">
            <v>3</v>
          </cell>
          <cell r="AX247">
            <v>3</v>
          </cell>
          <cell r="AY247">
            <v>3</v>
          </cell>
          <cell r="AZ247">
            <v>3</v>
          </cell>
          <cell r="BA247" t="str">
            <v>Alcaldía Municipal de Ocaña- Norte de Santander</v>
          </cell>
          <cell r="BB247" t="str">
            <v xml:space="preserve">Secretario distrital, municipal Y/o departamental </v>
          </cell>
          <cell r="BC247" t="str">
            <v>No disponible</v>
          </cell>
          <cell r="BD247" t="str">
            <v>No disponible</v>
          </cell>
          <cell r="BE247" t="str">
            <v>No disponible</v>
          </cell>
          <cell r="BF247" t="str">
            <v>Rama Ejecutiva</v>
          </cell>
          <cell r="BG247" t="str">
            <v>No</v>
          </cell>
          <cell r="BH247" t="str">
            <v>No Aplica</v>
          </cell>
        </row>
        <row r="248">
          <cell r="A248">
            <v>870</v>
          </cell>
          <cell r="C248">
            <v>3</v>
          </cell>
          <cell r="D248">
            <v>377</v>
          </cell>
          <cell r="E248">
            <v>2096</v>
          </cell>
          <cell r="F248">
            <v>2096</v>
          </cell>
          <cell r="G248">
            <v>2096</v>
          </cell>
          <cell r="H248">
            <v>2096</v>
          </cell>
          <cell r="I248">
            <v>2096</v>
          </cell>
          <cell r="J248">
            <v>2096</v>
          </cell>
          <cell r="K248">
            <v>2096</v>
          </cell>
          <cell r="L248">
            <v>2096</v>
          </cell>
          <cell r="M248">
            <v>2096</v>
          </cell>
          <cell r="N248">
            <v>2096</v>
          </cell>
          <cell r="O248">
            <v>2096</v>
          </cell>
          <cell r="P248">
            <v>2096</v>
          </cell>
          <cell r="Q248">
            <v>2016</v>
          </cell>
          <cell r="R248">
            <v>2016</v>
          </cell>
          <cell r="S248">
            <v>2016</v>
          </cell>
          <cell r="T248">
            <v>2016</v>
          </cell>
          <cell r="U248">
            <v>2016</v>
          </cell>
          <cell r="V248">
            <v>2016</v>
          </cell>
          <cell r="W248">
            <v>2016</v>
          </cell>
          <cell r="X248">
            <v>2016</v>
          </cell>
          <cell r="Y248">
            <v>2016</v>
          </cell>
          <cell r="Z248">
            <v>2016</v>
          </cell>
          <cell r="AA248">
            <v>2016</v>
          </cell>
          <cell r="AB248" t="str">
            <v>Investigado</v>
          </cell>
          <cell r="AC248" t="str">
            <v>En libertad</v>
          </cell>
          <cell r="AD248" t="str">
            <v>Disciplinaria</v>
          </cell>
          <cell r="AE248" t="str">
            <v>Investigación Disciplinaria</v>
          </cell>
          <cell r="AF248" t="str">
            <v>Procuraduría General de la Nación</v>
          </cell>
          <cell r="AG248">
            <v>2017</v>
          </cell>
          <cell r="AH248">
            <v>1</v>
          </cell>
          <cell r="AI248">
            <v>870</v>
          </cell>
          <cell r="AJ248" t="str">
            <v>Miriam Prado Carrascal</v>
          </cell>
          <cell r="AK248" t="str">
            <v>F</v>
          </cell>
          <cell r="AL248" t="str">
            <v>Actor involucrado</v>
          </cell>
          <cell r="AM248">
            <v>3</v>
          </cell>
          <cell r="AN248" t="str">
            <v>Autoridad electa por votación popular</v>
          </cell>
          <cell r="AO248" t="str">
            <v>Alcalde</v>
          </cell>
          <cell r="AP248">
            <v>3</v>
          </cell>
          <cell r="AQ248" t="str">
            <v>No Aplica</v>
          </cell>
          <cell r="AR248" t="str">
            <v>No Aplica</v>
          </cell>
          <cell r="AS248" t="str">
            <v>No Aplica</v>
          </cell>
          <cell r="AT248" t="str">
            <v xml:space="preserve">Celebración indebida de contratos </v>
          </cell>
          <cell r="AU248" t="str">
            <v>Tráfico de influencias</v>
          </cell>
          <cell r="AV248">
            <v>3</v>
          </cell>
          <cell r="AW248">
            <v>3</v>
          </cell>
          <cell r="AX248">
            <v>3</v>
          </cell>
          <cell r="AY248">
            <v>3</v>
          </cell>
          <cell r="AZ248">
            <v>3</v>
          </cell>
          <cell r="BA248" t="str">
            <v>Alcaldía Municipal de Ocaña</v>
          </cell>
          <cell r="BB248" t="str">
            <v xml:space="preserve">Alcalde </v>
          </cell>
          <cell r="BC248" t="str">
            <v>2016-2019</v>
          </cell>
          <cell r="BD248">
            <v>2016</v>
          </cell>
          <cell r="BE248">
            <v>2019</v>
          </cell>
          <cell r="BF248" t="str">
            <v>Rama Ejecutiva</v>
          </cell>
          <cell r="BG248" t="str">
            <v>Si</v>
          </cell>
          <cell r="BH248" t="str">
            <v>Partido Conservador Colombiano</v>
          </cell>
        </row>
        <row r="249">
          <cell r="A249">
            <v>468</v>
          </cell>
          <cell r="B249">
            <v>2</v>
          </cell>
          <cell r="C249">
            <v>1</v>
          </cell>
          <cell r="D249">
            <v>378</v>
          </cell>
          <cell r="E249">
            <v>2598</v>
          </cell>
          <cell r="F249">
            <v>1</v>
          </cell>
          <cell r="G249" t="str">
            <v>2014, Bagadó, Chocó, Corrupción Administrativa, Captura alcaldesa (2016-2019)</v>
          </cell>
          <cell r="H249" t="str">
            <v>Tus impuestos, mis impuestos</v>
          </cell>
          <cell r="I249" t="str">
            <v>Alcaldesa de Bagadó (2016-2019) capturada por destinar recursos del predial indígena para beneficiar amigos y familiares</v>
          </cell>
          <cell r="J249" t="str">
            <v>En 2014 al municipio de Bagadó, uno de los más pobres del Chocó llegaron $2.100 millones de pesos provenientes del impuesto predial indígena. Este dinero que iba a ser destinado para beneficiar a los resguardos indígenas de este municipio pero terminaron beneficiando a familiares y amigos de la alcaldesa Marinela Palomeque Serna (2016-2019) mediante convenios de pago y procesos falsos. Otros funcionarios implicados en los hechos fueron el exalcalde (2012-2015), la exsecretaria del Concejo y la jefe del presupuesto del municipio al momento de los hechos. En julio de 2017, la mandataria y el exalcalde fueron capturados y procesados por los delitos de peculado por apropiación, falsedad en documento público y fraude procesal.</v>
          </cell>
          <cell r="K249" t="str">
            <v>No</v>
          </cell>
          <cell r="L249" t="str">
            <v>CHOCO</v>
          </cell>
          <cell r="M249" t="str">
            <v>BAGADO</v>
          </cell>
          <cell r="N249" t="str">
            <v>orden municipal</v>
          </cell>
          <cell r="O249" t="str">
            <v>Interior</v>
          </cell>
          <cell r="P249">
            <v>1</v>
          </cell>
          <cell r="Q249">
            <v>2014</v>
          </cell>
          <cell r="R249">
            <v>2017</v>
          </cell>
          <cell r="S249">
            <v>2100000000</v>
          </cell>
          <cell r="T249" t="str">
            <v xml:space="preserve">No Disponible </v>
          </cell>
          <cell r="U249" t="str">
            <v xml:space="preserve">No Disponible </v>
          </cell>
          <cell r="V249" t="str">
            <v>De 1001 a 5000 millones de pesos</v>
          </cell>
          <cell r="W249" t="str">
            <v>Derechos fundamentales, civiles y políticos</v>
          </cell>
          <cell r="X249" t="str">
            <v>Corrupción Administrativa</v>
          </cell>
          <cell r="Y249" t="str">
            <v>Pequeña corrupción</v>
          </cell>
          <cell r="Z249" t="str">
            <v>Presupuesto y gasto público</v>
          </cell>
          <cell r="AA249" t="str">
            <v>informe II 2016-2018</v>
          </cell>
          <cell r="AB249" t="str">
            <v>Capturado</v>
          </cell>
          <cell r="AC249" t="str">
            <v>No Disponible</v>
          </cell>
          <cell r="AD249" t="str">
            <v>Penal</v>
          </cell>
          <cell r="AE249" t="str">
            <v>Orden de captura</v>
          </cell>
          <cell r="AF249" t="str">
            <v>Fiscalía General de la Nación</v>
          </cell>
          <cell r="AG249">
            <v>2017</v>
          </cell>
          <cell r="AH249">
            <v>3</v>
          </cell>
          <cell r="AI249">
            <v>468</v>
          </cell>
          <cell r="AJ249" t="str">
            <v>Marinela Palomeque Serna</v>
          </cell>
          <cell r="AK249" t="str">
            <v>F</v>
          </cell>
          <cell r="AL249" t="str">
            <v>Actor involucrado</v>
          </cell>
          <cell r="AM249">
            <v>3</v>
          </cell>
          <cell r="AN249" t="str">
            <v>Autoridad electa por votación popular</v>
          </cell>
          <cell r="AO249" t="str">
            <v>Alcalde</v>
          </cell>
          <cell r="AP249">
            <v>3</v>
          </cell>
          <cell r="AQ249" t="str">
            <v>No Aplica</v>
          </cell>
          <cell r="AR249" t="str">
            <v>No Aplica</v>
          </cell>
          <cell r="AS249" t="str">
            <v>No Aplica</v>
          </cell>
          <cell r="AT249" t="str">
            <v>Falsedad en documento público</v>
          </cell>
          <cell r="AU249" t="str">
            <v>Fraude procesal</v>
          </cell>
          <cell r="AV249" t="str">
            <v>Peculado</v>
          </cell>
          <cell r="AW249">
            <v>3</v>
          </cell>
          <cell r="AX249">
            <v>3</v>
          </cell>
          <cell r="AY249">
            <v>3</v>
          </cell>
          <cell r="AZ249">
            <v>3</v>
          </cell>
          <cell r="BA249" t="str">
            <v>Alcaldía Municipal de Bagadó-Chocó</v>
          </cell>
          <cell r="BB249" t="str">
            <v xml:space="preserve">Alcalde </v>
          </cell>
          <cell r="BC249" t="str">
            <v>2016-2019</v>
          </cell>
          <cell r="BD249">
            <v>2016</v>
          </cell>
          <cell r="BE249">
            <v>2019</v>
          </cell>
          <cell r="BF249" t="str">
            <v>Rama Ejecutiva</v>
          </cell>
          <cell r="BG249" t="str">
            <v>Si</v>
          </cell>
          <cell r="BH249" t="str">
            <v>Partido Liberal Colombiano</v>
          </cell>
        </row>
        <row r="250">
          <cell r="A250">
            <v>469</v>
          </cell>
          <cell r="C250">
            <v>2</v>
          </cell>
          <cell r="D250">
            <v>378</v>
          </cell>
          <cell r="E250">
            <v>2599</v>
          </cell>
          <cell r="F250">
            <v>1</v>
          </cell>
          <cell r="G250">
            <v>1</v>
          </cell>
          <cell r="H250">
            <v>1</v>
          </cell>
          <cell r="I250">
            <v>1</v>
          </cell>
          <cell r="J250">
            <v>1</v>
          </cell>
          <cell r="K250">
            <v>1</v>
          </cell>
          <cell r="L250">
            <v>1</v>
          </cell>
          <cell r="M250">
            <v>1</v>
          </cell>
          <cell r="N250">
            <v>1</v>
          </cell>
          <cell r="O250">
            <v>1</v>
          </cell>
          <cell r="P250">
            <v>1</v>
          </cell>
          <cell r="Q250">
            <v>2014</v>
          </cell>
          <cell r="R250">
            <v>2014</v>
          </cell>
          <cell r="S250">
            <v>2014</v>
          </cell>
          <cell r="T250">
            <v>2014</v>
          </cell>
          <cell r="U250">
            <v>2014</v>
          </cell>
          <cell r="V250">
            <v>2014</v>
          </cell>
          <cell r="W250">
            <v>2014</v>
          </cell>
          <cell r="X250">
            <v>2014</v>
          </cell>
          <cell r="Y250">
            <v>2014</v>
          </cell>
          <cell r="Z250">
            <v>2014</v>
          </cell>
          <cell r="AA250">
            <v>2014</v>
          </cell>
          <cell r="AB250" t="str">
            <v>Capturado</v>
          </cell>
          <cell r="AC250" t="str">
            <v>No Disponible</v>
          </cell>
          <cell r="AD250" t="str">
            <v>Penal</v>
          </cell>
          <cell r="AE250" t="str">
            <v>Orden de captura</v>
          </cell>
          <cell r="AF250" t="str">
            <v>Fiscalía General de la Nación</v>
          </cell>
          <cell r="AG250">
            <v>2017</v>
          </cell>
          <cell r="AH250">
            <v>3</v>
          </cell>
          <cell r="AI250">
            <v>469</v>
          </cell>
          <cell r="AJ250" t="str">
            <v>Jasson Anilio Bedoya Rentería</v>
          </cell>
          <cell r="AK250" t="str">
            <v>M</v>
          </cell>
          <cell r="AL250" t="str">
            <v>Actor involucrado</v>
          </cell>
          <cell r="AM250">
            <v>3</v>
          </cell>
          <cell r="AN250" t="str">
            <v>Autoridad electa por votación popular</v>
          </cell>
          <cell r="AO250" t="str">
            <v>Alcalde</v>
          </cell>
          <cell r="AP250">
            <v>3</v>
          </cell>
          <cell r="AQ250" t="str">
            <v>No Aplica</v>
          </cell>
          <cell r="AR250" t="str">
            <v>No Aplica</v>
          </cell>
          <cell r="AS250" t="str">
            <v>No Aplica</v>
          </cell>
          <cell r="AT250" t="str">
            <v>Falsedad en documento público</v>
          </cell>
          <cell r="AU250" t="str">
            <v>Fraude procesal</v>
          </cell>
          <cell r="AV250" t="str">
            <v>Peculado</v>
          </cell>
          <cell r="AW250">
            <v>3</v>
          </cell>
          <cell r="AX250">
            <v>3</v>
          </cell>
          <cell r="AY250">
            <v>3</v>
          </cell>
          <cell r="AZ250">
            <v>3</v>
          </cell>
          <cell r="BA250" t="str">
            <v>Alcaldía Municipal de Bagadó</v>
          </cell>
          <cell r="BB250" t="str">
            <v xml:space="preserve">Alcalde </v>
          </cell>
          <cell r="BC250" t="str">
            <v>2012-2015</v>
          </cell>
          <cell r="BD250">
            <v>2012</v>
          </cell>
          <cell r="BE250">
            <v>2015</v>
          </cell>
          <cell r="BF250" t="str">
            <v>Rama Ejecutiva</v>
          </cell>
          <cell r="BG250" t="str">
            <v>Si</v>
          </cell>
          <cell r="BH250" t="str">
            <v>Partido Liberal Colombiano</v>
          </cell>
        </row>
        <row r="251">
          <cell r="A251">
            <v>341</v>
          </cell>
          <cell r="B251">
            <v>1</v>
          </cell>
          <cell r="C251">
            <v>1</v>
          </cell>
          <cell r="D251">
            <v>379</v>
          </cell>
          <cell r="E251">
            <v>2645</v>
          </cell>
          <cell r="F251">
            <v>1</v>
          </cell>
          <cell r="G251" t="str">
            <v>2012-2015, Dagua, Valle del Cauca, Corrupción Administrativa, Captura alcalde (2012-2015)</v>
          </cell>
          <cell r="H251" t="str">
            <v>Cemento por votos y otras malas decisiones</v>
          </cell>
          <cell r="I251" t="str">
            <v>Capturado alcalde de Dagua (2012-2015) por hechos irregulares durante su gobierno</v>
          </cell>
          <cell r="J251" t="str">
            <v>En 2012, el alcalde de Dagua (2012-2015) Diego Fernando Solarte suscribió un contrato que tenía como objeto la adquisición e instalación de un soporte metálico para una pizarra de pared en una institución educativa en un corregimiento del municipio. Este contrato si bien no se ejecutó, fue cancelado. En 2017 le fue imputado el delito de peculado por apropiación a favor de terceros. Solarte no fue a prisión pero siguió vinculado a la investigación. En 2015, el mandatario también se vio involucrado en otro hecho relacionado con una adición presupuestal de más de $ 2.800 millones de pesos para mejoramiento de vivienda pero que terminaron financiando la campaña política de un candidato a la alcaldía, pues compraban los materiales en ferreterías de la región y luego lo entregaban a líderes de la comunidad para que movilizaran a los votantes el día de las elecciones. Por este hecho fue capturado en diciembre de 2016.</v>
          </cell>
          <cell r="K251" t="str">
            <v>No</v>
          </cell>
          <cell r="L251" t="str">
            <v>VALLE</v>
          </cell>
          <cell r="M251" t="str">
            <v>DAGUA</v>
          </cell>
          <cell r="N251" t="str">
            <v>orden municipal</v>
          </cell>
          <cell r="O251" t="str">
            <v>Electoral</v>
          </cell>
          <cell r="P251">
            <v>1</v>
          </cell>
          <cell r="Q251">
            <v>2012</v>
          </cell>
          <cell r="R251">
            <v>2015</v>
          </cell>
          <cell r="S251" t="str">
            <v xml:space="preserve">No Disponible </v>
          </cell>
          <cell r="T251" t="str">
            <v xml:space="preserve">No Disponible </v>
          </cell>
          <cell r="U251" t="str">
            <v xml:space="preserve">No Disponible </v>
          </cell>
          <cell r="V251" t="str">
            <v>No aplica</v>
          </cell>
          <cell r="W251" t="str">
            <v>Derechos fundamentales, civiles y políticos</v>
          </cell>
          <cell r="X251" t="str">
            <v>Corrupción Política</v>
          </cell>
          <cell r="Y251" t="str">
            <v>Pequeña corrupción</v>
          </cell>
          <cell r="Z251" t="str">
            <v>Provisión de bienes y servicios</v>
          </cell>
          <cell r="AA251" t="str">
            <v>informe II 2016-2018</v>
          </cell>
          <cell r="AB251" t="str">
            <v>Capturado</v>
          </cell>
          <cell r="AC251" t="str">
            <v>No Disponible</v>
          </cell>
          <cell r="AD251" t="str">
            <v>Penal</v>
          </cell>
          <cell r="AE251" t="str">
            <v>Orden de captura</v>
          </cell>
          <cell r="AF251" t="str">
            <v>Fiscalía General de la Nación</v>
          </cell>
          <cell r="AG251">
            <v>2016</v>
          </cell>
          <cell r="AH251">
            <v>4</v>
          </cell>
          <cell r="AI251">
            <v>341</v>
          </cell>
          <cell r="AJ251" t="str">
            <v>Diego Fernando Solarte</v>
          </cell>
          <cell r="AK251" t="str">
            <v>M</v>
          </cell>
          <cell r="AL251" t="str">
            <v>Actor involucrado</v>
          </cell>
          <cell r="AM251">
            <v>3</v>
          </cell>
          <cell r="AN251" t="str">
            <v>Autoridad electa por votación popular</v>
          </cell>
          <cell r="AO251" t="str">
            <v>Alcalde</v>
          </cell>
          <cell r="AP251">
            <v>3</v>
          </cell>
          <cell r="AQ251" t="str">
            <v>No Aplica</v>
          </cell>
          <cell r="AR251" t="str">
            <v>No Aplica</v>
          </cell>
          <cell r="AS251" t="str">
            <v>No Aplica</v>
          </cell>
          <cell r="AT251" t="str">
            <v>Peculado</v>
          </cell>
          <cell r="AU251">
            <v>3</v>
          </cell>
          <cell r="AV251">
            <v>3</v>
          </cell>
          <cell r="AW251">
            <v>3</v>
          </cell>
          <cell r="AX251">
            <v>3</v>
          </cell>
          <cell r="AY251">
            <v>3</v>
          </cell>
          <cell r="AZ251">
            <v>3</v>
          </cell>
          <cell r="BA251" t="str">
            <v>Alcaldía Municipal de Dagua-Valle del Cauca</v>
          </cell>
          <cell r="BB251" t="str">
            <v>Alcalde</v>
          </cell>
          <cell r="BC251" t="str">
            <v>2012-2015</v>
          </cell>
          <cell r="BD251">
            <v>2012</v>
          </cell>
          <cell r="BE251">
            <v>2015</v>
          </cell>
          <cell r="BF251" t="str">
            <v>Rama Ejecutiva</v>
          </cell>
          <cell r="BG251" t="str">
            <v>Si</v>
          </cell>
          <cell r="BH251" t="str">
            <v>Otro</v>
          </cell>
        </row>
        <row r="252">
          <cell r="A252">
            <v>94</v>
          </cell>
          <cell r="B252">
            <v>1</v>
          </cell>
          <cell r="C252">
            <v>1</v>
          </cell>
          <cell r="D252">
            <v>380</v>
          </cell>
          <cell r="E252">
            <v>1013</v>
          </cell>
          <cell r="F252">
            <v>1</v>
          </cell>
          <cell r="G252" t="str">
            <v>2008-2014, Palmira, Valle del Cauca, Corrupción Administrativa, Investigado alcalde (2008-2011)</v>
          </cell>
          <cell r="H252" t="str">
            <v>Sin vías y sin mesadas</v>
          </cell>
          <cell r="I252" t="str">
            <v>Alcalde de Palmira (2008-2011) investigado por irregularidades en contratos durante su gobierno</v>
          </cell>
          <cell r="J252" t="str">
            <v>En 2008, el entonces alcalde de Palmira, Raúl Alfredo Arboleda Márquez (2008-2011) firmó un convenio de asociación para un estudio topográfico que permitiera el mejoramiento de vías en el Corregimiento La Dolores por un valor de $ 75 millones de pesos sin el cumplimiento adecuado de las leyes de contratación. Al parecer el mandatario no invirtió dichos recursos en las obras, por lo cual en 2013 le formularon cargos. No obstante, Arboleda Márquez no fue capturado y fue absuelto de esta decisión en 2014. Otro de los hechos por los cuales el alcalde fue investigado se relacionan con la terminación anticipada de un acuerdo de reestructuración de pasivos, desconociendo que aún faltaba por cumplir la constitución de un fideicomiso. En 2018, le imputaron cargos al exalcalde pero tampoco le fue impuesta medida de aseguramiento.</v>
          </cell>
          <cell r="K252" t="str">
            <v>No</v>
          </cell>
          <cell r="L252" t="str">
            <v>VALLE</v>
          </cell>
          <cell r="M252" t="str">
            <v>PALMIRA</v>
          </cell>
          <cell r="N252" t="str">
            <v>orden municipal</v>
          </cell>
          <cell r="O252" t="str">
            <v xml:space="preserve">Infraestructura y Transporte </v>
          </cell>
          <cell r="P252">
            <v>1</v>
          </cell>
          <cell r="Q252">
            <v>2008</v>
          </cell>
          <cell r="R252">
            <v>2014</v>
          </cell>
          <cell r="S252">
            <v>75000000</v>
          </cell>
          <cell r="T252" t="str">
            <v xml:space="preserve">No Disponible </v>
          </cell>
          <cell r="U252" t="str">
            <v xml:space="preserve">No Disponible </v>
          </cell>
          <cell r="V252" t="str">
            <v>De 0 a 100 millones de pesos</v>
          </cell>
          <cell r="W252" t="str">
            <v>Derechos fundamentales, civiles y políticos</v>
          </cell>
          <cell r="X252" t="str">
            <v>Corrupción Administrativa</v>
          </cell>
          <cell r="Y252" t="str">
            <v>Pequeña corrupción</v>
          </cell>
          <cell r="Z252" t="str">
            <v>Contratación pública</v>
          </cell>
          <cell r="AA252" t="str">
            <v>informe II 2016-2018</v>
          </cell>
          <cell r="AB252" t="str">
            <v>Imputado</v>
          </cell>
          <cell r="AC252" t="str">
            <v>En libertad</v>
          </cell>
          <cell r="AD252" t="str">
            <v>Penal</v>
          </cell>
          <cell r="AE252" t="str">
            <v>Formulación de imputación</v>
          </cell>
          <cell r="AF252" t="str">
            <v>Fiscalía General de la Nación</v>
          </cell>
          <cell r="AG252">
            <v>2018</v>
          </cell>
          <cell r="AH252">
            <v>10</v>
          </cell>
          <cell r="AI252">
            <v>94</v>
          </cell>
          <cell r="AJ252" t="str">
            <v>Raúl Alfredo Arboleda Márquez</v>
          </cell>
          <cell r="AK252" t="str">
            <v>M</v>
          </cell>
          <cell r="AL252" t="str">
            <v>Actor involucrado</v>
          </cell>
          <cell r="AM252">
            <v>3</v>
          </cell>
          <cell r="AN252" t="str">
            <v>Autoridad electa por votación popular</v>
          </cell>
          <cell r="AO252" t="str">
            <v>Alcalde</v>
          </cell>
          <cell r="AP252">
            <v>3</v>
          </cell>
          <cell r="AQ252" t="str">
            <v>No Aplica</v>
          </cell>
          <cell r="AR252" t="str">
            <v>No Aplica</v>
          </cell>
          <cell r="AS252" t="str">
            <v>No Aplica</v>
          </cell>
          <cell r="AT252" t="str">
            <v xml:space="preserve">Celebración indebida de contratos </v>
          </cell>
          <cell r="AU252" t="str">
            <v>Violación del régimen legal o constitucional de inhabilidades e incompatibilidades</v>
          </cell>
          <cell r="AV252">
            <v>3</v>
          </cell>
          <cell r="AW252">
            <v>3</v>
          </cell>
          <cell r="AX252">
            <v>3</v>
          </cell>
          <cell r="AY252">
            <v>3</v>
          </cell>
          <cell r="AZ252">
            <v>3</v>
          </cell>
          <cell r="BA252" t="str">
            <v>Alcaldía Municipal de Palmira-Valle</v>
          </cell>
          <cell r="BB252" t="str">
            <v>Alcalde</v>
          </cell>
          <cell r="BC252" t="str">
            <v>2008-2011</v>
          </cell>
          <cell r="BD252">
            <v>2008</v>
          </cell>
          <cell r="BE252">
            <v>2011</v>
          </cell>
          <cell r="BF252" t="str">
            <v>Rama Ejecutiva</v>
          </cell>
          <cell r="BG252" t="str">
            <v>Si</v>
          </cell>
          <cell r="BH252" t="str">
            <v>Partido de la U</v>
          </cell>
        </row>
        <row r="253">
          <cell r="A253">
            <v>499</v>
          </cell>
          <cell r="B253">
            <v>1</v>
          </cell>
          <cell r="C253">
            <v>1</v>
          </cell>
          <cell r="D253">
            <v>381</v>
          </cell>
          <cell r="E253">
            <v>1389</v>
          </cell>
          <cell r="F253">
            <v>1</v>
          </cell>
          <cell r="G253" t="str">
            <v>2014, Palmira, Valle del Cauca, Corrupción Adminitrativa, Investigado alcalde (2012-2015)</v>
          </cell>
          <cell r="H253" t="str">
            <v>Contratistas dudosos</v>
          </cell>
          <cell r="I253" t="str">
            <v>Alcalde de Palmira (2012-2015) suscribió contratos sin tener en cuenta el régimen de inhabilidades</v>
          </cell>
          <cell r="J253" t="str">
            <v>En 2014, el entonces alcalde de Palmira (2012-2015) José Ritter López Peña suscribió un contrato de prestación de servicios para el saneamiento del pasivo pensional del municipio con un contratista condenado por narcotráfico, sobre quien pesaba una inhabilidad para contratar con Estado. Por estos hechos le fue imputado los delitos de violación del régimen legal o constitucional de inhabilidades e incompatibilidades. En enero de 2018 se imputaron cargos contra el exalcalde. Aunque no le fue impuesta medida de aseguramiento, continuó vinculado al proceso penal.</v>
          </cell>
          <cell r="K253" t="str">
            <v>No</v>
          </cell>
          <cell r="L253" t="str">
            <v>VALLE</v>
          </cell>
          <cell r="M253" t="str">
            <v>PALMIRA</v>
          </cell>
          <cell r="N253" t="str">
            <v>orden municipal</v>
          </cell>
          <cell r="O253" t="str">
            <v>Función Pública</v>
          </cell>
          <cell r="P253">
            <v>1</v>
          </cell>
          <cell r="Q253">
            <v>2014</v>
          </cell>
          <cell r="R253">
            <v>2018</v>
          </cell>
          <cell r="S253" t="str">
            <v xml:space="preserve">No Disponible </v>
          </cell>
          <cell r="T253" t="str">
            <v xml:space="preserve">No Disponible </v>
          </cell>
          <cell r="U253" t="str">
            <v xml:space="preserve">No Disponible </v>
          </cell>
          <cell r="V253">
            <v>2018</v>
          </cell>
          <cell r="W253" t="str">
            <v>Derechos fundamentales, civiles y políticos</v>
          </cell>
          <cell r="X253" t="str">
            <v>Corrupción Administrativa</v>
          </cell>
          <cell r="Y253" t="str">
            <v>Pequeña corrupción</v>
          </cell>
          <cell r="Z253" t="str">
            <v>Contratación pública</v>
          </cell>
          <cell r="AA253" t="str">
            <v>informe II 2016-2018</v>
          </cell>
          <cell r="AB253" t="str">
            <v>Imputado</v>
          </cell>
          <cell r="AC253" t="str">
            <v>En libertad</v>
          </cell>
          <cell r="AD253" t="str">
            <v>Penal</v>
          </cell>
          <cell r="AE253" t="str">
            <v>Formulación de imputación</v>
          </cell>
          <cell r="AF253" t="str">
            <v>Fiscalía General de la Nación</v>
          </cell>
          <cell r="AG253">
            <v>2018</v>
          </cell>
          <cell r="AH253">
            <v>4</v>
          </cell>
          <cell r="AI253">
            <v>499</v>
          </cell>
          <cell r="AJ253" t="str">
            <v>José Ritter López Peña</v>
          </cell>
          <cell r="AK253" t="str">
            <v>M</v>
          </cell>
          <cell r="AL253" t="str">
            <v>Actor involucrado</v>
          </cell>
          <cell r="AM253">
            <v>3</v>
          </cell>
          <cell r="AN253" t="str">
            <v>Autoridad electa por votación popular</v>
          </cell>
          <cell r="AO253" t="str">
            <v>Alcalde</v>
          </cell>
          <cell r="AP253">
            <v>3</v>
          </cell>
          <cell r="AQ253" t="str">
            <v>No Aplica</v>
          </cell>
          <cell r="AR253" t="str">
            <v>No Aplica</v>
          </cell>
          <cell r="AS253" t="str">
            <v>No Aplica</v>
          </cell>
          <cell r="AT253" t="str">
            <v>Violación del régimen legal o constitucional de inhabilidades e incompatibilidades</v>
          </cell>
          <cell r="AU253">
            <v>3</v>
          </cell>
          <cell r="AV253">
            <v>3</v>
          </cell>
          <cell r="AW253">
            <v>3</v>
          </cell>
          <cell r="AX253">
            <v>3</v>
          </cell>
          <cell r="AY253">
            <v>3</v>
          </cell>
          <cell r="AZ253">
            <v>3</v>
          </cell>
          <cell r="BA253" t="str">
            <v>Alcaldía Municipal de Palmira-Valle</v>
          </cell>
          <cell r="BB253" t="str">
            <v xml:space="preserve">Alcalde </v>
          </cell>
          <cell r="BC253" t="str">
            <v>2012-2015</v>
          </cell>
          <cell r="BD253">
            <v>2012</v>
          </cell>
          <cell r="BE253">
            <v>2015</v>
          </cell>
          <cell r="BF253" t="str">
            <v>Rama Ejecutiva</v>
          </cell>
          <cell r="BG253" t="str">
            <v>Si</v>
          </cell>
          <cell r="BH253" t="str">
            <v>Partido de la U</v>
          </cell>
        </row>
        <row r="254">
          <cell r="A254">
            <v>752</v>
          </cell>
          <cell r="B254">
            <v>2</v>
          </cell>
          <cell r="C254">
            <v>1</v>
          </cell>
          <cell r="D254">
            <v>382</v>
          </cell>
          <cell r="E254">
            <v>2659</v>
          </cell>
          <cell r="F254">
            <v>1</v>
          </cell>
          <cell r="G254" t="str">
            <v>2016, Jamundí, Valle del Cauca, Corrupción Administrativa, Captura alcalde (2016-2019)</v>
          </cell>
          <cell r="H254" t="str">
            <v>No era tan urgente</v>
          </cell>
          <cell r="I254" t="str">
            <v>Capturado alcalde de Jamundí (2016-2018) por contrataciones directas bajo urgencia manifiesta por ola invernal</v>
          </cell>
          <cell r="J254" t="str">
            <v>En 2016, el alcalde de Jamundí Manuel Santos Carrillo promulgó un decreto por el cual se declaraba una situación de calamidad pública en el municipio, debido a la ola invernal de 2016 que afectó varios sectores de esta localidad. No obstante, la Contraloría y la Fiscalía General de la Nación detectaron una serie de irregularidades pues durante este decreto de urgencia manifiesta se realizaron contrataciones directas por un monto que rodeaba los 800 millones de pesos y que en muchos casos no tuvieron que ver con temas de la ola invernal. En agosto de 2017, la Fiscalía emitió orden de captura en contra del alcalde, y del secretario de infraestructura, Diego Alberto Galarza Cerón por los delitos de contrato sin cumplimiento de los requisitos legales.</v>
          </cell>
          <cell r="K254" t="str">
            <v>No</v>
          </cell>
          <cell r="L254" t="str">
            <v>VALLE</v>
          </cell>
          <cell r="M254" t="str">
            <v>JAMUNDI</v>
          </cell>
          <cell r="N254" t="str">
            <v>orden municipal</v>
          </cell>
          <cell r="O254" t="str">
            <v xml:space="preserve">Infraestructura y Transporte </v>
          </cell>
          <cell r="P254">
            <v>1</v>
          </cell>
          <cell r="Q254">
            <v>2016</v>
          </cell>
          <cell r="R254">
            <v>2017</v>
          </cell>
          <cell r="S254">
            <v>800000000</v>
          </cell>
          <cell r="T254" t="str">
            <v xml:space="preserve">No Disponible </v>
          </cell>
          <cell r="U254" t="str">
            <v xml:space="preserve">No Disponible </v>
          </cell>
          <cell r="V254" t="str">
            <v>De 501 a 1000 millones de pesos</v>
          </cell>
          <cell r="W254" t="str">
            <v>Derechos fundamentales, civiles y políticos</v>
          </cell>
          <cell r="X254" t="str">
            <v>Corrupción Administrativa</v>
          </cell>
          <cell r="Y254" t="str">
            <v>Pequeña corrupción</v>
          </cell>
          <cell r="Z254" t="str">
            <v>Contratación pública</v>
          </cell>
          <cell r="AA254" t="str">
            <v>informe II 2016-2018</v>
          </cell>
          <cell r="AB254" t="str">
            <v>Imputado</v>
          </cell>
          <cell r="AC254" t="str">
            <v>No Disponible</v>
          </cell>
          <cell r="AD254" t="str">
            <v>Penal</v>
          </cell>
          <cell r="AE254" t="str">
            <v>Orden de captura</v>
          </cell>
          <cell r="AF254" t="str">
            <v>Fiscalía General de la Nación</v>
          </cell>
          <cell r="AG254">
            <v>2017</v>
          </cell>
          <cell r="AH254">
            <v>1</v>
          </cell>
          <cell r="AI254">
            <v>752</v>
          </cell>
          <cell r="AJ254" t="str">
            <v>Diego Alberto Galarza Cerón</v>
          </cell>
          <cell r="AK254" t="str">
            <v>M</v>
          </cell>
          <cell r="AL254" t="str">
            <v>Actor involucrado</v>
          </cell>
          <cell r="AM254">
            <v>3</v>
          </cell>
          <cell r="AN254" t="str">
            <v>Servidores públicos</v>
          </cell>
          <cell r="AO254" t="str">
            <v>No disponible</v>
          </cell>
          <cell r="AP254">
            <v>3</v>
          </cell>
          <cell r="AQ254" t="str">
            <v>No Aplica</v>
          </cell>
          <cell r="AR254" t="str">
            <v>No Aplica</v>
          </cell>
          <cell r="AS254" t="str">
            <v>No Aplica</v>
          </cell>
          <cell r="AT254" t="str">
            <v>Celebración indebida de contratos</v>
          </cell>
          <cell r="AU254">
            <v>3</v>
          </cell>
          <cell r="AV254">
            <v>3</v>
          </cell>
          <cell r="AW254">
            <v>3</v>
          </cell>
          <cell r="AX254">
            <v>3</v>
          </cell>
          <cell r="AY254">
            <v>3</v>
          </cell>
          <cell r="AZ254">
            <v>3</v>
          </cell>
          <cell r="BA254" t="str">
            <v>Alcaldía Municipal de Jamundí-Valle del Cauca</v>
          </cell>
          <cell r="BB254" t="str">
            <v xml:space="preserve">Secretario distrital, municipal Y/o departamental </v>
          </cell>
          <cell r="BC254" t="str">
            <v>No disponible</v>
          </cell>
          <cell r="BD254" t="str">
            <v>No disponible</v>
          </cell>
          <cell r="BE254" t="str">
            <v>No disponible</v>
          </cell>
          <cell r="BF254" t="str">
            <v>Rama Ejecutiva</v>
          </cell>
          <cell r="BG254" t="str">
            <v>No</v>
          </cell>
          <cell r="BH254" t="str">
            <v>No Disponible</v>
          </cell>
        </row>
        <row r="255">
          <cell r="A255">
            <v>753</v>
          </cell>
          <cell r="C255">
            <v>2</v>
          </cell>
          <cell r="D255">
            <v>382</v>
          </cell>
          <cell r="E255">
            <v>2658</v>
          </cell>
          <cell r="F255">
            <v>1</v>
          </cell>
          <cell r="G255">
            <v>1</v>
          </cell>
          <cell r="H255">
            <v>1</v>
          </cell>
          <cell r="I255">
            <v>1</v>
          </cell>
          <cell r="J255">
            <v>1</v>
          </cell>
          <cell r="K255">
            <v>1</v>
          </cell>
          <cell r="L255">
            <v>1</v>
          </cell>
          <cell r="M255">
            <v>1</v>
          </cell>
          <cell r="N255">
            <v>1</v>
          </cell>
          <cell r="O255">
            <v>1</v>
          </cell>
          <cell r="P255">
            <v>1</v>
          </cell>
          <cell r="Q255">
            <v>2016</v>
          </cell>
          <cell r="R255">
            <v>2016</v>
          </cell>
          <cell r="S255">
            <v>2016</v>
          </cell>
          <cell r="T255">
            <v>2016</v>
          </cell>
          <cell r="U255">
            <v>2016</v>
          </cell>
          <cell r="V255">
            <v>2016</v>
          </cell>
          <cell r="W255">
            <v>2016</v>
          </cell>
          <cell r="X255">
            <v>2016</v>
          </cell>
          <cell r="Y255">
            <v>2016</v>
          </cell>
          <cell r="Z255">
            <v>2016</v>
          </cell>
          <cell r="AA255">
            <v>2016</v>
          </cell>
          <cell r="AB255" t="str">
            <v>Imputado</v>
          </cell>
          <cell r="AC255" t="str">
            <v>No Disponible</v>
          </cell>
          <cell r="AD255" t="str">
            <v>Penal</v>
          </cell>
          <cell r="AE255" t="str">
            <v>Orden de captura</v>
          </cell>
          <cell r="AF255" t="str">
            <v>Fiscalía General de la Nación</v>
          </cell>
          <cell r="AG255">
            <v>2017</v>
          </cell>
          <cell r="AH255">
            <v>1</v>
          </cell>
          <cell r="AI255">
            <v>753</v>
          </cell>
          <cell r="AJ255" t="str">
            <v>Manuel Santos Carrillo</v>
          </cell>
          <cell r="AK255" t="str">
            <v>M</v>
          </cell>
          <cell r="AL255" t="str">
            <v>Actor involucrado</v>
          </cell>
          <cell r="AM255">
            <v>3</v>
          </cell>
          <cell r="AN255" t="str">
            <v>Autoridad electa por votación popular</v>
          </cell>
          <cell r="AO255" t="str">
            <v>Alcalde</v>
          </cell>
          <cell r="AP255">
            <v>3</v>
          </cell>
          <cell r="AQ255" t="str">
            <v>No Aplica</v>
          </cell>
          <cell r="AR255" t="str">
            <v>No Aplica</v>
          </cell>
          <cell r="AS255" t="str">
            <v>No Aplica</v>
          </cell>
          <cell r="AT255" t="str">
            <v>Celebración indebida de contratos</v>
          </cell>
          <cell r="AU255">
            <v>3</v>
          </cell>
          <cell r="AV255">
            <v>3</v>
          </cell>
          <cell r="AW255">
            <v>3</v>
          </cell>
          <cell r="AX255">
            <v>3</v>
          </cell>
          <cell r="AY255">
            <v>3</v>
          </cell>
          <cell r="AZ255">
            <v>3</v>
          </cell>
          <cell r="BA255" t="str">
            <v>Alcaldía Municipal de Jamundí-Valle del Cauca</v>
          </cell>
          <cell r="BB255" t="str">
            <v xml:space="preserve">Alcalde </v>
          </cell>
          <cell r="BC255" t="str">
            <v>2016-2019</v>
          </cell>
          <cell r="BD255">
            <v>2016</v>
          </cell>
          <cell r="BE255">
            <v>2019</v>
          </cell>
          <cell r="BF255" t="str">
            <v>Rama Ejecutiva</v>
          </cell>
          <cell r="BG255" t="str">
            <v>Si</v>
          </cell>
          <cell r="BH255" t="str">
            <v>Partido de la U</v>
          </cell>
        </row>
        <row r="256">
          <cell r="A256">
            <v>754</v>
          </cell>
          <cell r="B256">
            <v>1</v>
          </cell>
          <cell r="C256">
            <v>1</v>
          </cell>
          <cell r="D256">
            <v>383</v>
          </cell>
          <cell r="E256">
            <v>2048</v>
          </cell>
          <cell r="F256">
            <v>2048</v>
          </cell>
          <cell r="G256" t="str">
            <v>2016, Luruaco- Atlantico. Corrupción Administrativa. Alcalde (2016-2019) suspendido tres meses por decisiones abusivas.</v>
          </cell>
          <cell r="H256" t="str">
            <v>Decisiones indebidas.</v>
          </cell>
          <cell r="I256" t="str">
            <v>Suspendido y capturado alcalde de Luruaco (2016-2019) por acciones indebidas.</v>
          </cell>
          <cell r="J256" t="str">
            <v>En el periodo 2016-2019, cuando Antonio Roa ejercía su segundo periodo como alcalde de Luruaco-Atlantico, incurrió en irregularidades administrativas por decretar el abandono del cargo de la gerente del hospital del municipio, acción que solo se puede presentar si la Junta Directiva del Hospital considera una insatisfactoria labor del director. Por estos hechos en diciembre de 2017 la Procuraduría General de la Nación lo suspendió de su cargo por tres meses, pero enero de 2018 fue capturado por irregularidades relacionadas a su primer periodo de gobierno (2008-2011) debido a que hizo un pago de prestaciones sociales por $100 millones de pesos a dos funcionarias vinculadas por medio de prestación de servicios.</v>
          </cell>
          <cell r="K256" t="str">
            <v>No</v>
          </cell>
          <cell r="L256" t="str">
            <v>ATLANTICO</v>
          </cell>
          <cell r="M256" t="str">
            <v>LURUACO</v>
          </cell>
          <cell r="N256" t="str">
            <v>orden municipal</v>
          </cell>
          <cell r="O256" t="str">
            <v>Función Pública</v>
          </cell>
          <cell r="P256">
            <v>2048</v>
          </cell>
          <cell r="Q256">
            <v>2017</v>
          </cell>
          <cell r="R256">
            <v>2018</v>
          </cell>
          <cell r="S256" t="str">
            <v xml:space="preserve">No Disponible </v>
          </cell>
          <cell r="T256" t="str">
            <v xml:space="preserve">No Disponible </v>
          </cell>
          <cell r="U256" t="str">
            <v xml:space="preserve">No Disponible </v>
          </cell>
          <cell r="V256" t="str">
            <v>No aplica</v>
          </cell>
          <cell r="W256" t="str">
            <v>Derechos fundamentales, civiles y políticos</v>
          </cell>
          <cell r="X256" t="str">
            <v>Corrupción Administrativa</v>
          </cell>
          <cell r="Y256" t="str">
            <v>Pequeña corrupción</v>
          </cell>
          <cell r="Z256" t="str">
            <v>Empleo Público</v>
          </cell>
          <cell r="AA256" t="str">
            <v>informe II 2016-2018</v>
          </cell>
          <cell r="AB256" t="str">
            <v>Sancionado disciplinariamente</v>
          </cell>
          <cell r="AC256" t="str">
            <v>Suspendido tres meses</v>
          </cell>
          <cell r="AD256" t="str">
            <v>Disciplinaria</v>
          </cell>
          <cell r="AE256" t="str">
            <v>Fallo: Sanción</v>
          </cell>
          <cell r="AF256" t="str">
            <v>Procuraduría General de la Nación</v>
          </cell>
          <cell r="AG256">
            <v>2017</v>
          </cell>
          <cell r="AH256">
            <v>0</v>
          </cell>
          <cell r="AI256">
            <v>754</v>
          </cell>
          <cell r="AJ256" t="str">
            <v>Antonio Enrique Roa Montero</v>
          </cell>
          <cell r="AK256" t="str">
            <v>M</v>
          </cell>
          <cell r="AL256" t="str">
            <v>Actor involucrado</v>
          </cell>
          <cell r="AM256">
            <v>3</v>
          </cell>
          <cell r="AN256" t="str">
            <v>Autoridad electa por votación popular</v>
          </cell>
          <cell r="AO256" t="str">
            <v>Alcalde</v>
          </cell>
          <cell r="AP256">
            <v>3</v>
          </cell>
          <cell r="AQ256" t="str">
            <v>No Aplica</v>
          </cell>
          <cell r="AR256" t="str">
            <v>No Aplica</v>
          </cell>
          <cell r="AS256" t="str">
            <v>No Aplica</v>
          </cell>
          <cell r="AT256" t="str">
            <v>Fraude procesal</v>
          </cell>
          <cell r="AU256" t="str">
            <v>Peculado</v>
          </cell>
          <cell r="AV256" t="str">
            <v>Prevaricato</v>
          </cell>
          <cell r="AW256">
            <v>3</v>
          </cell>
          <cell r="AX256">
            <v>3</v>
          </cell>
          <cell r="AY256">
            <v>3</v>
          </cell>
          <cell r="AZ256">
            <v>3</v>
          </cell>
          <cell r="BA256" t="str">
            <v>Alcaldía Municipal de Luruaco</v>
          </cell>
          <cell r="BB256" t="str">
            <v xml:space="preserve">Alcalde </v>
          </cell>
          <cell r="BC256" t="str">
            <v>2008-2011</v>
          </cell>
          <cell r="BD256">
            <v>2008</v>
          </cell>
          <cell r="BE256">
            <v>2011</v>
          </cell>
          <cell r="BF256" t="str">
            <v>Rama Ejecutiva</v>
          </cell>
          <cell r="BG256" t="str">
            <v>Si</v>
          </cell>
          <cell r="BH256" t="str">
            <v>Partido Cambio Radical</v>
          </cell>
        </row>
        <row r="257">
          <cell r="A257">
            <v>78</v>
          </cell>
          <cell r="B257">
            <v>1</v>
          </cell>
          <cell r="C257">
            <v>1</v>
          </cell>
          <cell r="D257">
            <v>384</v>
          </cell>
          <cell r="E257">
            <v>2048</v>
          </cell>
          <cell r="F257">
            <v>2048</v>
          </cell>
          <cell r="G257" t="str">
            <v>2008, Luruaco- Atlántico. Corrupción administrativa. Capturado exalcalde (2008-2011) por pagos indebidos</v>
          </cell>
          <cell r="H257" t="str">
            <v>Paguemos la prestación social de mis funcionarias</v>
          </cell>
          <cell r="I257" t="str">
            <v>Capturado exalcalde (2008-2011) por pagos indebidos</v>
          </cell>
          <cell r="J257" t="str">
            <v>En el periodo (2008-2011) cuando Antonio Roa ejercía como Alcalde de Luruaco- Atlántico, se registraron varias irregularidades debido al pago de prestaciones sociales por un valor de $ 100 millones de pesos a dos funcionarias vinculadas a la alcaldía en modalidad de prestación de servicios. Por estos hechos el alcalde fue capturado por parte de la DIJIN en enero del 2018 acusado de los delitos de prevaricato por acción, fraude procesal y peculado por apropiación y dejado a disposición de la Fiscalía seccional de Barranquilla.</v>
          </cell>
          <cell r="K257" t="str">
            <v>No</v>
          </cell>
          <cell r="L257" t="str">
            <v>ATLANTICO</v>
          </cell>
          <cell r="M257" t="str">
            <v>LURUACO</v>
          </cell>
          <cell r="N257" t="str">
            <v>orden municipal</v>
          </cell>
          <cell r="O257" t="str">
            <v>Función Pública</v>
          </cell>
          <cell r="P257">
            <v>2048</v>
          </cell>
          <cell r="Q257">
            <v>2008</v>
          </cell>
          <cell r="R257">
            <v>2011</v>
          </cell>
          <cell r="S257">
            <v>100000000</v>
          </cell>
          <cell r="T257" t="str">
            <v xml:space="preserve">No Disponible </v>
          </cell>
          <cell r="U257" t="str">
            <v xml:space="preserve">No Disponible </v>
          </cell>
          <cell r="V257" t="str">
            <v>De 0 a 100 millones de pesos</v>
          </cell>
          <cell r="W257" t="str">
            <v>Derechos fundamentales, civiles y políticos</v>
          </cell>
          <cell r="X257" t="str">
            <v>Corrupción Administrativa</v>
          </cell>
          <cell r="Y257" t="str">
            <v>Pequeña corrupción</v>
          </cell>
          <cell r="Z257" t="str">
            <v>Presupuesto y gasto público</v>
          </cell>
          <cell r="AA257" t="str">
            <v>informe II 2016-2018</v>
          </cell>
          <cell r="AB257" t="str">
            <v>Capturado</v>
          </cell>
          <cell r="AC257" t="str">
            <v>No Disponible</v>
          </cell>
          <cell r="AD257" t="str">
            <v>Penal</v>
          </cell>
          <cell r="AE257" t="str">
            <v>Audiencia de formulación de acusación</v>
          </cell>
          <cell r="AF257" t="str">
            <v>Fiscalía General de la Nación</v>
          </cell>
          <cell r="AG257">
            <v>2018</v>
          </cell>
          <cell r="AH257">
            <v>10</v>
          </cell>
          <cell r="AI257">
            <v>78</v>
          </cell>
          <cell r="AJ257" t="str">
            <v>Antonio Enrique Roa Montero</v>
          </cell>
          <cell r="AK257" t="str">
            <v>M</v>
          </cell>
          <cell r="AL257" t="str">
            <v>Actor involucrado</v>
          </cell>
          <cell r="AM257">
            <v>3</v>
          </cell>
          <cell r="AN257" t="str">
            <v>Autoridad electa por votación popular</v>
          </cell>
          <cell r="AO257" t="str">
            <v>Alcalde</v>
          </cell>
          <cell r="AP257">
            <v>3</v>
          </cell>
          <cell r="AQ257" t="str">
            <v>No Aplica</v>
          </cell>
          <cell r="AR257" t="str">
            <v>No Aplica</v>
          </cell>
          <cell r="AS257" t="str">
            <v>No Aplica</v>
          </cell>
          <cell r="AT257" t="str">
            <v>Fraude procesal</v>
          </cell>
          <cell r="AU257" t="str">
            <v>Peculado</v>
          </cell>
          <cell r="AV257" t="str">
            <v>Prevaricato</v>
          </cell>
          <cell r="AW257">
            <v>3</v>
          </cell>
          <cell r="AX257">
            <v>3</v>
          </cell>
          <cell r="AY257">
            <v>3</v>
          </cell>
          <cell r="AZ257">
            <v>3</v>
          </cell>
          <cell r="BA257" t="str">
            <v>Alcaldía Municipal de Luruaco</v>
          </cell>
          <cell r="BB257" t="str">
            <v xml:space="preserve">Alcalde </v>
          </cell>
          <cell r="BC257" t="str">
            <v>2008-2011</v>
          </cell>
          <cell r="BD257">
            <v>2008</v>
          </cell>
          <cell r="BE257">
            <v>2011</v>
          </cell>
          <cell r="BF257" t="str">
            <v>Rama Ejecutiva</v>
          </cell>
          <cell r="BG257" t="str">
            <v>Si</v>
          </cell>
          <cell r="BH257" t="str">
            <v>Partido Cambio Radical</v>
          </cell>
        </row>
        <row r="258">
          <cell r="A258">
            <v>696</v>
          </cell>
          <cell r="B258">
            <v>2</v>
          </cell>
          <cell r="C258">
            <v>1</v>
          </cell>
          <cell r="D258">
            <v>385</v>
          </cell>
          <cell r="E258">
            <v>2591</v>
          </cell>
          <cell r="F258">
            <v>1</v>
          </cell>
          <cell r="G258" t="str">
            <v>2016, Aguadas - Caldas, Corrupción Administrativa, Alcalde de aguadas (2016-2019)</v>
          </cell>
          <cell r="H258" t="str">
            <v>Contrato Aguado</v>
          </cell>
          <cell r="I258" t="str">
            <v>A la carcel Alcalde de Aguadas (2016-2019) por firma irregularidad de contratos</v>
          </cell>
          <cell r="J258" t="str">
            <v>En 2016, el Alcalde de Aguadas, Óscar Jhony Zapata (2016-2019) , firmó un contrato de manera irregular, para la celebración del Día de la Familia para los servidores públicos del municipio , el cual tuvo un costo de $ 11 millones de pesos. En los hechos también estaba involucrada la secretaria administrativa del municipio, Margarita Valencia Sánchez. En 2018 un juez dictó medida de aseguramiento para el alcalde por los delitos de peculado por apropiación y contrato sin cumplimiento de requisitos legales, alegando que había suficientes elementos para tal decisión.</v>
          </cell>
          <cell r="K258" t="str">
            <v>No</v>
          </cell>
          <cell r="L258" t="str">
            <v>CALDAS</v>
          </cell>
          <cell r="M258" t="str">
            <v>AGUADAS</v>
          </cell>
          <cell r="N258" t="str">
            <v>orden municipal</v>
          </cell>
          <cell r="O258" t="str">
            <v>Inclusión Social y Reconciliación</v>
          </cell>
          <cell r="P258">
            <v>1</v>
          </cell>
          <cell r="Q258">
            <v>2016</v>
          </cell>
          <cell r="R258">
            <v>2018</v>
          </cell>
          <cell r="S258">
            <v>11000000</v>
          </cell>
          <cell r="T258" t="str">
            <v xml:space="preserve">No Disponible </v>
          </cell>
          <cell r="U258" t="str">
            <v xml:space="preserve">No Disponible </v>
          </cell>
          <cell r="V258" t="str">
            <v>De 0 a 100 millones de pesos</v>
          </cell>
          <cell r="W258" t="str">
            <v>Derechos sociales, económicos y culturales</v>
          </cell>
          <cell r="X258" t="str">
            <v>Corrupción Administrativa</v>
          </cell>
          <cell r="Y258" t="str">
            <v>Pequeña corrupción</v>
          </cell>
          <cell r="Z258" t="str">
            <v>Contratación pública</v>
          </cell>
          <cell r="AA258" t="str">
            <v>informe II 2016-2018</v>
          </cell>
          <cell r="AB258" t="str">
            <v>Imputado</v>
          </cell>
          <cell r="AC258" t="str">
            <v>No Disponible</v>
          </cell>
          <cell r="AD258" t="str">
            <v>Penal</v>
          </cell>
          <cell r="AE258" t="str">
            <v>Formulación de imputación</v>
          </cell>
          <cell r="AF258" t="str">
            <v>Fiscalía General de la Nación</v>
          </cell>
          <cell r="AG258">
            <v>2018</v>
          </cell>
          <cell r="AH258">
            <v>2</v>
          </cell>
          <cell r="AI258">
            <v>696</v>
          </cell>
          <cell r="AJ258" t="str">
            <v>Margarita Valencia Sánchez</v>
          </cell>
          <cell r="AK258" t="str">
            <v>F</v>
          </cell>
          <cell r="AL258" t="str">
            <v>Actor involucrado</v>
          </cell>
          <cell r="AM258">
            <v>3</v>
          </cell>
          <cell r="AN258" t="str">
            <v>Servidores públicos</v>
          </cell>
          <cell r="AO258" t="str">
            <v>No disponible</v>
          </cell>
          <cell r="AP258">
            <v>3</v>
          </cell>
          <cell r="AQ258" t="str">
            <v>No Aplica</v>
          </cell>
          <cell r="AR258" t="str">
            <v>No Aplica</v>
          </cell>
          <cell r="AS258" t="str">
            <v>No Aplica</v>
          </cell>
          <cell r="AT258" t="str">
            <v xml:space="preserve">Celebración indebida de contratos </v>
          </cell>
          <cell r="AU258" t="str">
            <v>Peculado</v>
          </cell>
          <cell r="AV258">
            <v>3</v>
          </cell>
          <cell r="AW258">
            <v>3</v>
          </cell>
          <cell r="AX258">
            <v>3</v>
          </cell>
          <cell r="AY258">
            <v>3</v>
          </cell>
          <cell r="AZ258">
            <v>3</v>
          </cell>
          <cell r="BA258" t="str">
            <v>Alcaldía Municipal de Aguadas-Caldas</v>
          </cell>
          <cell r="BB258" t="str">
            <v xml:space="preserve">Funcionario público </v>
          </cell>
          <cell r="BC258" t="str">
            <v>No disponible</v>
          </cell>
          <cell r="BD258" t="str">
            <v>No disponible</v>
          </cell>
          <cell r="BE258" t="str">
            <v>No disponible</v>
          </cell>
          <cell r="BF258" t="str">
            <v>Rama Ejecutiva</v>
          </cell>
          <cell r="BG258" t="str">
            <v>No</v>
          </cell>
          <cell r="BH258" t="str">
            <v>No Aplica</v>
          </cell>
        </row>
        <row r="259">
          <cell r="A259">
            <v>697</v>
          </cell>
          <cell r="C259">
            <v>2</v>
          </cell>
          <cell r="D259">
            <v>385</v>
          </cell>
          <cell r="E259">
            <v>2589</v>
          </cell>
          <cell r="F259">
            <v>2589</v>
          </cell>
          <cell r="G259">
            <v>2589</v>
          </cell>
          <cell r="H259">
            <v>2589</v>
          </cell>
          <cell r="I259">
            <v>2589</v>
          </cell>
          <cell r="J259">
            <v>2589</v>
          </cell>
          <cell r="K259">
            <v>2589</v>
          </cell>
          <cell r="L259">
            <v>2589</v>
          </cell>
          <cell r="M259">
            <v>2589</v>
          </cell>
          <cell r="N259">
            <v>2589</v>
          </cell>
          <cell r="O259">
            <v>2589</v>
          </cell>
          <cell r="P259">
            <v>2589</v>
          </cell>
          <cell r="Q259">
            <v>2016</v>
          </cell>
          <cell r="R259">
            <v>2016</v>
          </cell>
          <cell r="S259">
            <v>2016</v>
          </cell>
          <cell r="T259">
            <v>2016</v>
          </cell>
          <cell r="U259">
            <v>2016</v>
          </cell>
          <cell r="V259">
            <v>2016</v>
          </cell>
          <cell r="W259">
            <v>2016</v>
          </cell>
          <cell r="X259">
            <v>2016</v>
          </cell>
          <cell r="Y259">
            <v>2016</v>
          </cell>
          <cell r="Z259">
            <v>2016</v>
          </cell>
          <cell r="AA259">
            <v>2016</v>
          </cell>
          <cell r="AB259" t="str">
            <v>Capturado</v>
          </cell>
          <cell r="AC259" t="str">
            <v>No Disponible</v>
          </cell>
          <cell r="AD259" t="str">
            <v>Penal</v>
          </cell>
          <cell r="AE259" t="str">
            <v>Formulación de imputación</v>
          </cell>
          <cell r="AF259" t="str">
            <v>Fiscalía General de la Nación</v>
          </cell>
          <cell r="AG259">
            <v>2018</v>
          </cell>
          <cell r="AH259">
            <v>2</v>
          </cell>
          <cell r="AI259">
            <v>697</v>
          </cell>
          <cell r="AJ259" t="str">
            <v>Oscar Jhony Zapata</v>
          </cell>
          <cell r="AK259" t="str">
            <v>M</v>
          </cell>
          <cell r="AL259" t="str">
            <v>Actor involucrado</v>
          </cell>
          <cell r="AM259">
            <v>3</v>
          </cell>
          <cell r="AN259" t="str">
            <v>Autoridad electa por votación popular</v>
          </cell>
          <cell r="AO259" t="str">
            <v>Alcalde</v>
          </cell>
          <cell r="AP259">
            <v>3</v>
          </cell>
          <cell r="AQ259" t="str">
            <v>No Aplica</v>
          </cell>
          <cell r="AR259" t="str">
            <v>No Aplica</v>
          </cell>
          <cell r="AS259" t="str">
            <v>No Aplica</v>
          </cell>
          <cell r="AT259" t="str">
            <v xml:space="preserve">Celebración indebida de contratos </v>
          </cell>
          <cell r="AU259" t="str">
            <v>Peculado</v>
          </cell>
          <cell r="AV259">
            <v>3</v>
          </cell>
          <cell r="AW259">
            <v>3</v>
          </cell>
          <cell r="AX259">
            <v>3</v>
          </cell>
          <cell r="AY259">
            <v>3</v>
          </cell>
          <cell r="AZ259">
            <v>3</v>
          </cell>
          <cell r="BA259" t="str">
            <v>Alcaldía Municipal de Aguadas-Caldas</v>
          </cell>
          <cell r="BB259" t="str">
            <v>Alcalde</v>
          </cell>
          <cell r="BC259" t="str">
            <v>2016-2019</v>
          </cell>
          <cell r="BD259">
            <v>2016</v>
          </cell>
          <cell r="BE259">
            <v>2019</v>
          </cell>
          <cell r="BF259" t="str">
            <v>Rama Ejecutiva</v>
          </cell>
          <cell r="BG259" t="str">
            <v>Si</v>
          </cell>
          <cell r="BH259" t="str">
            <v>Partido de la U</v>
          </cell>
        </row>
        <row r="260">
          <cell r="A260">
            <v>511</v>
          </cell>
          <cell r="B260">
            <v>1</v>
          </cell>
          <cell r="C260">
            <v>1</v>
          </cell>
          <cell r="D260">
            <v>386</v>
          </cell>
          <cell r="E260">
            <v>2100</v>
          </cell>
          <cell r="F260">
            <v>1</v>
          </cell>
          <cell r="G260" t="str">
            <v>2015, Albania - La Guajira. Corrupción administrativa. Desvío de recursos</v>
          </cell>
          <cell r="H260" t="str">
            <v>Esa platica, se perdió</v>
          </cell>
          <cell r="I260" t="str">
            <v>Esa platica, se perdió</v>
          </cell>
          <cell r="J260" t="str">
            <v>En 2015, cuando Aurelio Arregocés era alcalde de Albania, la Guajira (2014-2015) -cargo al cual llegó por el nombramiento del gobernador de La Guajira luego de que la alcaldesa elegida por votación popular (2012-2015) renunciara para aspirar a la gobernación- se cometió el desvío de más de $22 mil millones de pesos provenientes de la cuenta de regalías de la alcaldía a cuentas de fundaciones, personas jurídicas y naturales inexistentes. La Fiscalía General de la Nación determinó que el detrimento se llevo a cabo alterando el sistema de seguridad de la alcaldía a través de virus instalado en los computadores y empleando un dispositivo que permite generar una clave aleatoria en un periodo determinado de tiempo, con el fin de asegurar las transacciones financieras de la alcaldía. Por estos hechos, en 2017, fueron capturados y se le imputaron cargos por parte de la DIJIN al alcalde Aurelio junto a 15 personas más. Al alcalde le fue impuesta la medida de aseguramiento y a los otros implicados se les concedió detención domiciliaria.</v>
          </cell>
          <cell r="K260" t="str">
            <v>No</v>
          </cell>
          <cell r="L260" t="str">
            <v>GUAJIRA</v>
          </cell>
          <cell r="M260" t="str">
            <v>ALBANIA</v>
          </cell>
          <cell r="N260" t="str">
            <v>orden municipal</v>
          </cell>
          <cell r="O260" t="str">
            <v>Hacienda y Crédito Público</v>
          </cell>
          <cell r="P260" t="str">
            <v>Diciembre</v>
          </cell>
          <cell r="Q260">
            <v>2015</v>
          </cell>
          <cell r="R260">
            <v>2017</v>
          </cell>
          <cell r="S260">
            <v>22776123100</v>
          </cell>
          <cell r="T260" t="str">
            <v xml:space="preserve">No Disponible </v>
          </cell>
          <cell r="U260" t="str">
            <v xml:space="preserve">No Disponible </v>
          </cell>
          <cell r="V260" t="str">
            <v>Más de 10.000</v>
          </cell>
          <cell r="W260" t="str">
            <v>Derechos fundamentales, civiles y políticos</v>
          </cell>
          <cell r="X260" t="str">
            <v>Corrupción Administrativa</v>
          </cell>
          <cell r="Y260" t="str">
            <v>Pequeña corrupción</v>
          </cell>
          <cell r="Z260" t="str">
            <v>Presupuesto y gasto público</v>
          </cell>
          <cell r="AA260" t="str">
            <v>informe II 2016-2018</v>
          </cell>
          <cell r="AB260" t="str">
            <v>Capturado</v>
          </cell>
          <cell r="AC260" t="str">
            <v>En la cárcel</v>
          </cell>
          <cell r="AD260" t="str">
            <v>Fiscal</v>
          </cell>
          <cell r="AE260" t="str">
            <v>Formulación de imputación</v>
          </cell>
          <cell r="AF260" t="str">
            <v>Fiscalía General de la Nación</v>
          </cell>
          <cell r="AG260">
            <v>2017</v>
          </cell>
          <cell r="AH260">
            <v>2</v>
          </cell>
          <cell r="AI260">
            <v>511</v>
          </cell>
          <cell r="AJ260" t="str">
            <v>Aurelio Efraín Arregocés Peñaranda</v>
          </cell>
          <cell r="AK260" t="str">
            <v>M</v>
          </cell>
          <cell r="AL260" t="str">
            <v>Actor involucrado</v>
          </cell>
          <cell r="AM260">
            <v>3</v>
          </cell>
          <cell r="AN260" t="str">
            <v>Autoridad electa por votación popular</v>
          </cell>
          <cell r="AO260" t="str">
            <v>Alcalde</v>
          </cell>
          <cell r="AP260">
            <v>3</v>
          </cell>
          <cell r="AQ260" t="str">
            <v>No Aplica</v>
          </cell>
          <cell r="AR260" t="str">
            <v>No Aplica</v>
          </cell>
          <cell r="AS260" t="str">
            <v>No Aplica</v>
          </cell>
          <cell r="AT260" t="str">
            <v>Otros</v>
          </cell>
          <cell r="AU260" t="str">
            <v>Peculado</v>
          </cell>
          <cell r="AV260">
            <v>3</v>
          </cell>
          <cell r="AW260">
            <v>3</v>
          </cell>
          <cell r="AX260">
            <v>3</v>
          </cell>
          <cell r="AY260">
            <v>3</v>
          </cell>
          <cell r="AZ260">
            <v>3</v>
          </cell>
          <cell r="BA260" t="str">
            <v>Alcaldía Municipal de Albanía</v>
          </cell>
          <cell r="BB260" t="str">
            <v xml:space="preserve">Alcalde </v>
          </cell>
          <cell r="BC260" t="str">
            <v xml:space="preserve">No Disponible </v>
          </cell>
          <cell r="BD260" t="str">
            <v xml:space="preserve">No Disponible </v>
          </cell>
          <cell r="BE260" t="str">
            <v xml:space="preserve">No Disponible </v>
          </cell>
          <cell r="BF260" t="str">
            <v>Rama Ejecutiva</v>
          </cell>
          <cell r="BG260" t="str">
            <v>Si</v>
          </cell>
          <cell r="BH260" t="str">
            <v>Partido Cambio Radical</v>
          </cell>
        </row>
        <row r="261">
          <cell r="A261">
            <v>160</v>
          </cell>
          <cell r="B261">
            <v>1</v>
          </cell>
          <cell r="C261">
            <v>1</v>
          </cell>
          <cell r="D261">
            <v>387</v>
          </cell>
          <cell r="E261">
            <v>2589</v>
          </cell>
          <cell r="F261">
            <v>1</v>
          </cell>
          <cell r="G261" t="str">
            <v>2010, Aguadas - Caldas, Corrupción Política, Alcalde de Aguadas Caldas (2016-2019) con doble militancia.</v>
          </cell>
          <cell r="H261" t="str">
            <v>"Es que me gustaban dos partidos"</v>
          </cell>
          <cell r="I261" t="str">
            <v>Alcalde de Aguadas, Caldas (2016-2019) acusado de doble militancia</v>
          </cell>
          <cell r="J261" t="str">
            <v>En diciembre de 2010, Oscar Jhony Zapata era militante del partido Conservador y presentó su renuncia para postularse a la alcaldía del municipio de Aguadas en las elecciones del 2015, en la cual quedó electo para el periodo (2016-2019). No obstante, su renuncia como militante del partido Conservador nunca fue tramitada por el directorio, por tal motivo en la época en la que fue elegido Alcalde por el partido de La U seguían siendo militante del partido Conservador. En abril de 2018, la Fiscalía pidió medida de aseguramiento para Oscar Jhony Zapata.</v>
          </cell>
          <cell r="K261" t="str">
            <v>No</v>
          </cell>
          <cell r="L261" t="str">
            <v>CALDAS</v>
          </cell>
          <cell r="M261" t="str">
            <v>AGUADAS</v>
          </cell>
          <cell r="N261" t="str">
            <v>orden municipal</v>
          </cell>
          <cell r="O261" t="str">
            <v>Electoral</v>
          </cell>
          <cell r="P261">
            <v>1</v>
          </cell>
          <cell r="Q261">
            <v>2010</v>
          </cell>
          <cell r="R261">
            <v>2018</v>
          </cell>
          <cell r="S261" t="str">
            <v xml:space="preserve">No Disponible </v>
          </cell>
          <cell r="T261" t="str">
            <v xml:space="preserve">No Disponible </v>
          </cell>
          <cell r="U261" t="str">
            <v xml:space="preserve">No Disponible </v>
          </cell>
          <cell r="V261" t="str">
            <v>No aplica</v>
          </cell>
          <cell r="W261" t="str">
            <v>Derechos fundamentales, civiles y políticos</v>
          </cell>
          <cell r="X261" t="str">
            <v>Corrupción Política</v>
          </cell>
          <cell r="Y261" t="str">
            <v>Pequeña corrupción</v>
          </cell>
          <cell r="Z261" t="str">
            <v>Político/ Electoral</v>
          </cell>
          <cell r="AA261" t="str">
            <v>informe II 2016-2018</v>
          </cell>
          <cell r="AB261" t="str">
            <v>Capturado</v>
          </cell>
          <cell r="AC261" t="str">
            <v>En la cárcel</v>
          </cell>
          <cell r="AD261" t="str">
            <v>Penal</v>
          </cell>
          <cell r="AE261" t="str">
            <v>Orden de captura</v>
          </cell>
          <cell r="AF261" t="str">
            <v>Fiscalía General de la Nación</v>
          </cell>
          <cell r="AG261">
            <v>2018</v>
          </cell>
          <cell r="AH261">
            <v>8</v>
          </cell>
          <cell r="AI261">
            <v>160</v>
          </cell>
          <cell r="AJ261" t="str">
            <v>Oscar Jhony Zapata</v>
          </cell>
          <cell r="AK261" t="str">
            <v>M</v>
          </cell>
          <cell r="AL261" t="str">
            <v>Actor involucrado</v>
          </cell>
          <cell r="AM261">
            <v>3</v>
          </cell>
          <cell r="AN261" t="str">
            <v>Autoridad electa por votación popular</v>
          </cell>
          <cell r="AO261" t="str">
            <v>Alcalde</v>
          </cell>
          <cell r="AP261">
            <v>3</v>
          </cell>
          <cell r="AQ261" t="str">
            <v>No Aplica</v>
          </cell>
          <cell r="AR261">
            <v>3</v>
          </cell>
          <cell r="AS261">
            <v>3</v>
          </cell>
          <cell r="AT261" t="str">
            <v>Falsedad en documento público</v>
          </cell>
          <cell r="AU261">
            <v>3</v>
          </cell>
          <cell r="AV261">
            <v>3</v>
          </cell>
          <cell r="AW261">
            <v>3</v>
          </cell>
          <cell r="AX261">
            <v>3</v>
          </cell>
          <cell r="AY261">
            <v>3</v>
          </cell>
          <cell r="AZ261">
            <v>3</v>
          </cell>
          <cell r="BA261" t="str">
            <v>Alcaldía Municipal de Aguadas-Caldas</v>
          </cell>
          <cell r="BB261" t="str">
            <v xml:space="preserve">Alcalde </v>
          </cell>
          <cell r="BC261" t="str">
            <v>2016-2019</v>
          </cell>
          <cell r="BD261">
            <v>2016</v>
          </cell>
          <cell r="BE261">
            <v>2019</v>
          </cell>
          <cell r="BF261" t="str">
            <v>Rama Ejecutiva</v>
          </cell>
          <cell r="BG261" t="str">
            <v>Si</v>
          </cell>
          <cell r="BH261" t="str">
            <v>Partido de la U</v>
          </cell>
        </row>
        <row r="262">
          <cell r="A262">
            <v>918</v>
          </cell>
          <cell r="B262">
            <v>1</v>
          </cell>
          <cell r="C262">
            <v>1</v>
          </cell>
          <cell r="D262">
            <v>388</v>
          </cell>
          <cell r="E262">
            <v>2096</v>
          </cell>
          <cell r="F262">
            <v>1</v>
          </cell>
          <cell r="G262" t="str">
            <v>2017, Ocaña- Norte de Santander. Corrupción política. Participación indebida de alcaldesa (2016-2019)</v>
          </cell>
          <cell r="H262" t="str">
            <v>Como te financias gobiernas</v>
          </cell>
          <cell r="I262" t="str">
            <v>Alcaldesa (2016-2019) en irregularidades electorales.</v>
          </cell>
          <cell r="J262" t="str">
            <v>En 2017, se llevó a cabo en Ocaña- Norte de Santander, un referendo para revocar a Miriam Prado Carrascal como alcaldesa del municipio (2016-2019) . En medio de este proceso la alcaldesa no se declaró impedida para participar en los Comités de seguimiento electoral de su proceso de revocatoria , en los cuales según investigaciones de la Procuraduría provincial se tomaron decisiones a favor de la alcaldesa. Entre estas decisiones se encontraba la declaración de ley seca, la restricción de movilidad en moto y otros operativos y cierres de calles que, a consideración del organismo de control, se dispusieron para evitar que la ciudadanía saliera a votar.Por estas conductas, en julio de 2018 fue destituida e inhabilitada Prado Carrascal por 10 años para ocupar cargos públicos en fallo de primera instancia.</v>
          </cell>
          <cell r="K262" t="str">
            <v>No</v>
          </cell>
          <cell r="L262" t="str">
            <v>NORTE SANTANDER</v>
          </cell>
          <cell r="M262" t="str">
            <v>OCAÑA</v>
          </cell>
          <cell r="N262" t="str">
            <v>orden municipal</v>
          </cell>
          <cell r="O262" t="str">
            <v>Electoral</v>
          </cell>
          <cell r="P262">
            <v>1</v>
          </cell>
          <cell r="Q262">
            <v>2017</v>
          </cell>
          <cell r="R262">
            <v>2018</v>
          </cell>
          <cell r="S262" t="str">
            <v xml:space="preserve">No Disponible </v>
          </cell>
          <cell r="T262" t="str">
            <v xml:space="preserve">No Disponible </v>
          </cell>
          <cell r="U262" t="str">
            <v xml:space="preserve">No Disponible </v>
          </cell>
          <cell r="V262" t="str">
            <v>No aplica</v>
          </cell>
          <cell r="W262" t="str">
            <v>Derechos fundamentales, civiles y políticos</v>
          </cell>
          <cell r="X262" t="str">
            <v>Corrupción Política</v>
          </cell>
          <cell r="Y262" t="str">
            <v>Pequeña corrupción</v>
          </cell>
          <cell r="Z262" t="str">
            <v>Político/ Electoral</v>
          </cell>
          <cell r="AA262" t="str">
            <v>informe II 2016-2018</v>
          </cell>
          <cell r="AB262" t="str">
            <v>Inhabilitado disciplinariamente</v>
          </cell>
          <cell r="AC262" t="str">
            <v xml:space="preserve">Destituida e inhabilitada por 10 años </v>
          </cell>
          <cell r="AD262" t="str">
            <v>Disciplinaria</v>
          </cell>
          <cell r="AE262" t="str">
            <v>Fallo: Sanción</v>
          </cell>
          <cell r="AF262" t="str">
            <v>Procuraduría General de la Nación</v>
          </cell>
          <cell r="AG262">
            <v>2018</v>
          </cell>
          <cell r="AH262">
            <v>1</v>
          </cell>
          <cell r="AI262">
            <v>918</v>
          </cell>
          <cell r="AJ262" t="str">
            <v>Miriam Prado Carrascal</v>
          </cell>
          <cell r="AK262" t="str">
            <v>F</v>
          </cell>
          <cell r="AL262" t="str">
            <v>Actor involucrado</v>
          </cell>
          <cell r="AM262">
            <v>3</v>
          </cell>
          <cell r="AN262" t="str">
            <v>Autoridad electa por votación popular</v>
          </cell>
          <cell r="AO262" t="str">
            <v>Alcalde</v>
          </cell>
          <cell r="AP262">
            <v>3</v>
          </cell>
          <cell r="AQ262" t="str">
            <v>No Aplica</v>
          </cell>
          <cell r="AR262" t="str">
            <v>No Aplica</v>
          </cell>
          <cell r="AS262" t="str">
            <v>No Aplica</v>
          </cell>
          <cell r="AT262" t="str">
            <v>No Disponible</v>
          </cell>
          <cell r="AU262">
            <v>3</v>
          </cell>
          <cell r="AV262">
            <v>3</v>
          </cell>
          <cell r="AW262">
            <v>3</v>
          </cell>
          <cell r="AX262">
            <v>3</v>
          </cell>
          <cell r="AY262">
            <v>3</v>
          </cell>
          <cell r="AZ262">
            <v>3</v>
          </cell>
          <cell r="BA262" t="str">
            <v>Alcaldía Municipal de Ocaña</v>
          </cell>
          <cell r="BB262" t="str">
            <v xml:space="preserve">Alcalde </v>
          </cell>
          <cell r="BC262" t="str">
            <v>2016-2019</v>
          </cell>
          <cell r="BD262">
            <v>2016</v>
          </cell>
          <cell r="BE262">
            <v>2019</v>
          </cell>
          <cell r="BF262" t="str">
            <v>Rama Ejecutiva</v>
          </cell>
          <cell r="BG262" t="str">
            <v>Si</v>
          </cell>
          <cell r="BH262" t="str">
            <v>Partido Conservador Colombiano</v>
          </cell>
        </row>
        <row r="263">
          <cell r="A263">
            <v>116</v>
          </cell>
          <cell r="B263">
            <v>1</v>
          </cell>
          <cell r="C263">
            <v>1</v>
          </cell>
          <cell r="D263">
            <v>390</v>
          </cell>
          <cell r="E263">
            <v>335</v>
          </cell>
          <cell r="F263">
            <v>1</v>
          </cell>
          <cell r="G263" t="str">
            <v>2009, Cumaral- Meta. Corrupción administrativa. Irregularidades en contratos vinculan a alcalde Cumaral (2008-2011)</v>
          </cell>
          <cell r="H263" t="str">
            <v>Irregularidades en contratos llevan a la cárcel a alcalde de Cumaral (2008-2011)</v>
          </cell>
          <cell r="I263" t="str">
            <v>Irregularidades en contratos llevan a la cárcel a alcalde de Cumaral (2008-2011)</v>
          </cell>
          <cell r="J263" t="str">
            <v>Entre los años 2009-2010, se cometieron varias irregularidades en la firma de contratos entre la alcaldía de Cumaral- Meta, en cabeza de Luis Henry Navarrete Ariza (2008-2011), y diferentes entidades sin ánimo de lucro para realizar ajustes en el esquema de ordenamiento territorial y la sensibilización de la construcción del polideportivo, por más de $ 700 mil millones de pesos. Otro de los contratos se relacionaba con la socialización y sensibilización de un proyecto de obras civiles en el municipio por más de $ 90 mil millones de pesos. Por estas irregularidades en 2016 el alcalde fue condenado a 4 años y 3 meses de prisión y debió pagar multa de 100 salarios mínimos legales mensuales vigentes por verse acusado en los delitos de contrato sin cumplimiento de requisitos legales y peculado por apropiación.</v>
          </cell>
          <cell r="K263" t="str">
            <v>No</v>
          </cell>
          <cell r="L263" t="str">
            <v>META</v>
          </cell>
          <cell r="M263" t="str">
            <v>CUMARAL</v>
          </cell>
          <cell r="N263" t="str">
            <v>orden municipal</v>
          </cell>
          <cell r="O263" t="str">
            <v xml:space="preserve">Infraestructura y Transporte </v>
          </cell>
          <cell r="P263">
            <v>1</v>
          </cell>
          <cell r="Q263">
            <v>2009</v>
          </cell>
          <cell r="R263">
            <v>2016</v>
          </cell>
          <cell r="S263">
            <v>100000000000</v>
          </cell>
          <cell r="T263" t="str">
            <v xml:space="preserve">No Disponible </v>
          </cell>
          <cell r="U263">
            <v>68945400</v>
          </cell>
          <cell r="V263" t="str">
            <v>Más de 10.000</v>
          </cell>
          <cell r="W263" t="str">
            <v>Derechos sociales, económicos y culturales</v>
          </cell>
          <cell r="X263" t="str">
            <v>Corrupción Administrativa</v>
          </cell>
          <cell r="Y263" t="str">
            <v>Pequeña corrupción</v>
          </cell>
          <cell r="Z263" t="str">
            <v>Contratación pública</v>
          </cell>
          <cell r="AA263" t="str">
            <v>informe II 2016-2018</v>
          </cell>
          <cell r="AB263" t="str">
            <v>Condenado penalmente</v>
          </cell>
          <cell r="AC263" t="str">
            <v xml:space="preserve">4 años, 3 meses de cárcel/ Multa: 100 salarios mínimos </v>
          </cell>
          <cell r="AD263" t="str">
            <v>Fiscal</v>
          </cell>
          <cell r="AE263" t="str">
            <v>Fallo: con responsabilidad fiscal</v>
          </cell>
          <cell r="AF263" t="str">
            <v>Fiscalía General de la Nación</v>
          </cell>
          <cell r="AG263">
            <v>2016</v>
          </cell>
          <cell r="AH263">
            <v>7</v>
          </cell>
          <cell r="AI263">
            <v>116</v>
          </cell>
          <cell r="AJ263" t="str">
            <v>Luis Henry Navarrete Ariza</v>
          </cell>
          <cell r="AK263" t="str">
            <v>M</v>
          </cell>
          <cell r="AL263" t="str">
            <v>Actor involucrado</v>
          </cell>
          <cell r="AM263">
            <v>3</v>
          </cell>
          <cell r="AN263" t="str">
            <v>Autoridad electa por votación popular</v>
          </cell>
          <cell r="AO263" t="str">
            <v>Alcalde</v>
          </cell>
          <cell r="AP263">
            <v>3</v>
          </cell>
          <cell r="AQ263" t="str">
            <v>No Aplica</v>
          </cell>
          <cell r="AR263" t="str">
            <v>No Aplica</v>
          </cell>
          <cell r="AS263" t="str">
            <v>No Aplica</v>
          </cell>
          <cell r="AT263" t="str">
            <v xml:space="preserve">Celebración indebida de contratos </v>
          </cell>
          <cell r="AU263" t="str">
            <v>Falsedad en documento privado</v>
          </cell>
          <cell r="AV263" t="str">
            <v>Falsedad en documento público</v>
          </cell>
          <cell r="AW263" t="str">
            <v>Peculado</v>
          </cell>
          <cell r="AX263">
            <v>3</v>
          </cell>
          <cell r="AY263">
            <v>3</v>
          </cell>
          <cell r="AZ263">
            <v>3</v>
          </cell>
          <cell r="BA263" t="str">
            <v>Alcaldía Municipal de Cumaral-Meta</v>
          </cell>
          <cell r="BB263" t="str">
            <v>Alcalde</v>
          </cell>
          <cell r="BC263" t="str">
            <v>2008-2011</v>
          </cell>
          <cell r="BD263">
            <v>2008</v>
          </cell>
          <cell r="BE263">
            <v>2011</v>
          </cell>
          <cell r="BF263" t="str">
            <v>Rama Ejecutiva</v>
          </cell>
          <cell r="BG263" t="str">
            <v>Si</v>
          </cell>
          <cell r="BH263" t="str">
            <v>Alianza Social Independiente-ASI</v>
          </cell>
        </row>
        <row r="264">
          <cell r="A264">
            <v>422</v>
          </cell>
          <cell r="B264">
            <v>1</v>
          </cell>
          <cell r="C264">
            <v>1</v>
          </cell>
          <cell r="D264">
            <v>391</v>
          </cell>
          <cell r="E264">
            <v>475</v>
          </cell>
          <cell r="F264">
            <v>1</v>
          </cell>
          <cell r="G264" t="str">
            <v>2013, Nechi - Antioquia, Corrupción Administrativa, A la cárcel exalcalde de Nechí -Antioquia.</v>
          </cell>
          <cell r="H264" t="str">
            <v>Pagando deudas personales con recursos públicos.</v>
          </cell>
          <cell r="I264" t="str">
            <v>A la cárcel exalcalde de Nechi -Antioquia.(2012-2015) por mal manejo de recursos públicos proveniente de regalías.</v>
          </cell>
          <cell r="J264" t="str">
            <v>En 2013, el entonces alcalde de Nechí (2012-2015) Eduardo Cabrera Urbiña le pagó a un particular la suma de $220 millones de pesos con dineros de la administración municipal proveniente de regalías. El propio particular fue quien denunció el hecho ante la Fiscalía aludiendo que nunca fue contratista del municipio y que fue una deuda personal, que le pagaron con los dineros provenientes de las regalías estatales. En febrero de 2017 El Juzgado penal de Medellín profirió medida de aseguramiento en centro carcelario en contra del exalcalde de Nechí por el delito de peculado por apropiación .</v>
          </cell>
          <cell r="K264" t="str">
            <v>No</v>
          </cell>
          <cell r="L264" t="str">
            <v>ANTIOQUIA</v>
          </cell>
          <cell r="M264" t="str">
            <v>NECHI</v>
          </cell>
          <cell r="N264" t="str">
            <v>orden municipal</v>
          </cell>
          <cell r="O264" t="str">
            <v>Hacienda y Crédito Público</v>
          </cell>
          <cell r="P264">
            <v>1</v>
          </cell>
          <cell r="Q264">
            <v>2015</v>
          </cell>
          <cell r="R264">
            <v>2015</v>
          </cell>
          <cell r="S264">
            <v>220000000</v>
          </cell>
          <cell r="T264" t="str">
            <v xml:space="preserve">No Disponible </v>
          </cell>
          <cell r="U264" t="str">
            <v xml:space="preserve">No Disponible </v>
          </cell>
          <cell r="V264" t="str">
            <v>De 101 a 500 millones de pesos</v>
          </cell>
          <cell r="W264" t="str">
            <v>Derechos fundamentales, civiles y políticos</v>
          </cell>
          <cell r="X264" t="str">
            <v>Corrupción Administrativa</v>
          </cell>
          <cell r="Y264" t="str">
            <v>Pequeña corrupción</v>
          </cell>
          <cell r="Z264" t="str">
            <v>Presupuesto y gasto público</v>
          </cell>
          <cell r="AA264" t="str">
            <v>informe II 2016-2018</v>
          </cell>
          <cell r="AB264" t="str">
            <v>Capturado</v>
          </cell>
          <cell r="AC264" t="str">
            <v>En la cárcel</v>
          </cell>
          <cell r="AD264" t="str">
            <v>Penal</v>
          </cell>
          <cell r="AE264" t="str">
            <v>Formulación de imputación</v>
          </cell>
          <cell r="AF264" t="str">
            <v>Fiscalía General de la Nación</v>
          </cell>
          <cell r="AG264">
            <v>2017</v>
          </cell>
          <cell r="AH264">
            <v>2</v>
          </cell>
          <cell r="AI264">
            <v>422</v>
          </cell>
          <cell r="AJ264" t="str">
            <v>Eduardo Cabrera Urbiña</v>
          </cell>
          <cell r="AK264" t="str">
            <v>M</v>
          </cell>
          <cell r="AL264" t="str">
            <v>Actor involucrado</v>
          </cell>
          <cell r="AM264">
            <v>3</v>
          </cell>
          <cell r="AN264" t="str">
            <v>Autoridad electa por votación popular</v>
          </cell>
          <cell r="AO264" t="str">
            <v>Alcalde</v>
          </cell>
          <cell r="AP264">
            <v>3</v>
          </cell>
          <cell r="AQ264" t="str">
            <v>No Aplica</v>
          </cell>
          <cell r="AR264" t="str">
            <v>No Aplica</v>
          </cell>
          <cell r="AS264" t="str">
            <v>No Aplica</v>
          </cell>
          <cell r="AT264" t="str">
            <v>Peculado</v>
          </cell>
          <cell r="AU264">
            <v>3</v>
          </cell>
          <cell r="AV264">
            <v>3</v>
          </cell>
          <cell r="AW264">
            <v>3</v>
          </cell>
          <cell r="AX264">
            <v>3</v>
          </cell>
          <cell r="AY264">
            <v>3</v>
          </cell>
          <cell r="AZ264">
            <v>3</v>
          </cell>
          <cell r="BA264" t="str">
            <v>Alcaldía municipal de Nechí</v>
          </cell>
          <cell r="BB264" t="str">
            <v>Alcalde</v>
          </cell>
          <cell r="BC264" t="str">
            <v>2012-2015</v>
          </cell>
          <cell r="BD264">
            <v>2012</v>
          </cell>
          <cell r="BE264">
            <v>2015</v>
          </cell>
          <cell r="BF264" t="str">
            <v>Rama Ejecutiva</v>
          </cell>
          <cell r="BG264" t="str">
            <v>Si</v>
          </cell>
          <cell r="BH264" t="str">
            <v>Partido Cambio Radical</v>
          </cell>
        </row>
        <row r="265">
          <cell r="A265">
            <v>203</v>
          </cell>
          <cell r="C265">
            <v>3</v>
          </cell>
          <cell r="D265">
            <v>392</v>
          </cell>
          <cell r="E265">
            <v>2102</v>
          </cell>
          <cell r="F265">
            <v>1</v>
          </cell>
          <cell r="G265">
            <v>1</v>
          </cell>
          <cell r="H265">
            <v>1</v>
          </cell>
          <cell r="I265">
            <v>1</v>
          </cell>
          <cell r="J265">
            <v>1</v>
          </cell>
          <cell r="K265">
            <v>1</v>
          </cell>
          <cell r="L265">
            <v>1</v>
          </cell>
          <cell r="M265">
            <v>1</v>
          </cell>
          <cell r="N265">
            <v>1</v>
          </cell>
          <cell r="O265">
            <v>1</v>
          </cell>
          <cell r="P265">
            <v>1</v>
          </cell>
          <cell r="Q265">
            <v>2011</v>
          </cell>
          <cell r="R265">
            <v>2011</v>
          </cell>
          <cell r="S265">
            <v>2011</v>
          </cell>
          <cell r="T265">
            <v>2011</v>
          </cell>
          <cell r="U265">
            <v>2011</v>
          </cell>
          <cell r="V265">
            <v>2011</v>
          </cell>
          <cell r="W265">
            <v>2011</v>
          </cell>
          <cell r="X265">
            <v>2011</v>
          </cell>
          <cell r="Y265">
            <v>2011</v>
          </cell>
          <cell r="Z265">
            <v>2011</v>
          </cell>
          <cell r="AA265">
            <v>2011</v>
          </cell>
          <cell r="AB265" t="str">
            <v>Investigado</v>
          </cell>
          <cell r="AC265" t="str">
            <v>No Disponible</v>
          </cell>
          <cell r="AD265" t="str">
            <v>Disciplinaria</v>
          </cell>
          <cell r="AE265" t="str">
            <v>Formulación de pliego de cargos</v>
          </cell>
          <cell r="AF265" t="str">
            <v>Procuraduría General de la Nación</v>
          </cell>
          <cell r="AG265">
            <v>2016</v>
          </cell>
          <cell r="AH265">
            <v>5</v>
          </cell>
          <cell r="AI265">
            <v>203</v>
          </cell>
          <cell r="AJ265" t="str">
            <v>Adalberto Antonio Palacios Contreras</v>
          </cell>
          <cell r="AK265" t="str">
            <v>M</v>
          </cell>
          <cell r="AL265" t="str">
            <v>Actor involucrado</v>
          </cell>
          <cell r="AM265">
            <v>3</v>
          </cell>
          <cell r="AN265" t="str">
            <v>Servidores públicos</v>
          </cell>
          <cell r="AO265" t="str">
            <v>Libre nombramiento y remoción</v>
          </cell>
          <cell r="AP265">
            <v>3</v>
          </cell>
          <cell r="AQ265" t="str">
            <v>No Aplica</v>
          </cell>
          <cell r="AR265" t="str">
            <v>No Aplica</v>
          </cell>
          <cell r="AS265" t="str">
            <v>No Aplica</v>
          </cell>
          <cell r="AT265" t="str">
            <v>Peculado</v>
          </cell>
          <cell r="AU265" t="str">
            <v>Prevaricato</v>
          </cell>
          <cell r="AV265">
            <v>3</v>
          </cell>
          <cell r="AW265">
            <v>3</v>
          </cell>
          <cell r="AX265">
            <v>3</v>
          </cell>
          <cell r="AY265">
            <v>3</v>
          </cell>
          <cell r="AZ265">
            <v>3</v>
          </cell>
          <cell r="BA265" t="str">
            <v>Alcaldía Municipal de Cúcuta</v>
          </cell>
          <cell r="BB265" t="str">
            <v xml:space="preserve">Funcionario público </v>
          </cell>
          <cell r="BC265" t="str">
            <v>No disponible</v>
          </cell>
          <cell r="BD265" t="str">
            <v>No disponible</v>
          </cell>
          <cell r="BE265" t="str">
            <v>No disponible</v>
          </cell>
          <cell r="BF265" t="str">
            <v>Rama Ejecutiva</v>
          </cell>
          <cell r="BG265" t="str">
            <v>No</v>
          </cell>
          <cell r="BH265" t="str">
            <v>No Aplica</v>
          </cell>
        </row>
        <row r="266">
          <cell r="A266">
            <v>204</v>
          </cell>
          <cell r="B266">
            <v>3</v>
          </cell>
          <cell r="C266">
            <v>1</v>
          </cell>
          <cell r="D266">
            <v>392</v>
          </cell>
          <cell r="E266">
            <v>2103</v>
          </cell>
          <cell r="F266">
            <v>1</v>
          </cell>
          <cell r="G266" t="str">
            <v>2011, Cúcuta. Norte de Santander. Corrupción administrativa. Irregularidades contractuales para las vías de la ciudad.</v>
          </cell>
          <cell r="H266" t="str">
            <v>Incumpliendo plazos</v>
          </cell>
          <cell r="I266" t="str">
            <v>Alcaldesa de Cúcuta (2008-2011) inhabilitada por irregularidades contractuales con créditos para mantenimiento de vías de la ciudad</v>
          </cell>
          <cell r="J266" t="str">
            <v>En 2011, cuando María Eugenia Riascos ejercía como alcaldesa de Cúcuta (2008-2011), se presentaron varias irregularidades contractuales para la recuperación de la malla vial de la ciudad mediante un contrato de empréstito interno, una forma de forma de captar dinero del público por parte de las entidades de crédito, y pignoración de rentas con una entidad bancaria. En el marco de dicho contrato, la alcaldesa no habría expedido, dentro de los 10 días pactados, la instrucción sobre pignoración de los recursos a favor de la entidad bancaria lo que ocasionó que no se efectuara el desembolso pues el banco entendió que se incurrió en la cláusula de vencimiento anticipado. Por estos hechos la Procuraduría General de la Nación en el 2016 formuló pliego de cargos contra la alcaldesa, María Eugenia, Adalberto Antonio Palacios Contreras, contra el secretario de despacho del área de Dirección de Hacienda y contra Leonel Valero Escalante, secretario de Dirección de infraestructura. Finalmente, en marzo del 2018 la alcaldesa fue inhabilitada por 12 años para ejercer cargos públicos al verse responsable de estos hechos.</v>
          </cell>
          <cell r="K266" t="str">
            <v>No</v>
          </cell>
          <cell r="L266" t="str">
            <v>NORTE SANTANDER</v>
          </cell>
          <cell r="M266" t="str">
            <v>CÚCUTA</v>
          </cell>
          <cell r="N266" t="str">
            <v>orden municipal</v>
          </cell>
          <cell r="O266" t="str">
            <v xml:space="preserve">Infraestructura y Transporte </v>
          </cell>
          <cell r="P266">
            <v>1</v>
          </cell>
          <cell r="Q266">
            <v>2011</v>
          </cell>
          <cell r="R266">
            <v>2018</v>
          </cell>
          <cell r="S266" t="str">
            <v xml:space="preserve">No Disponible </v>
          </cell>
          <cell r="T266" t="str">
            <v xml:space="preserve">No Disponible </v>
          </cell>
          <cell r="U266" t="str">
            <v xml:space="preserve">No Disponible </v>
          </cell>
          <cell r="V266" t="str">
            <v>No aplica</v>
          </cell>
          <cell r="W266" t="str">
            <v>Derechos sociales, económicos y culturales</v>
          </cell>
          <cell r="X266" t="str">
            <v>Corrupción Administrativa</v>
          </cell>
          <cell r="Y266" t="str">
            <v>Pequeña corrupción</v>
          </cell>
          <cell r="Z266" t="str">
            <v>Presupuesto y gasto público</v>
          </cell>
          <cell r="AA266" t="str">
            <v>informe II 2016-2018</v>
          </cell>
          <cell r="AB266" t="str">
            <v>Investigado</v>
          </cell>
          <cell r="AC266" t="str">
            <v>No Disponible</v>
          </cell>
          <cell r="AD266" t="str">
            <v>Disciplinaria</v>
          </cell>
          <cell r="AE266" t="str">
            <v>Formulación de pliego de cargos</v>
          </cell>
          <cell r="AF266" t="str">
            <v>Procuraduría General de la Nación</v>
          </cell>
          <cell r="AG266">
            <v>2016</v>
          </cell>
          <cell r="AH266">
            <v>5</v>
          </cell>
          <cell r="AI266">
            <v>204</v>
          </cell>
          <cell r="AJ266" t="str">
            <v>Leonel Valero Escalante</v>
          </cell>
          <cell r="AK266" t="str">
            <v>M</v>
          </cell>
          <cell r="AL266" t="str">
            <v>Actor involucrado</v>
          </cell>
          <cell r="AM266">
            <v>3</v>
          </cell>
          <cell r="AN266" t="str">
            <v>Servidores públicos</v>
          </cell>
          <cell r="AO266" t="str">
            <v>Libre nombramiento y remoción</v>
          </cell>
          <cell r="AP266">
            <v>3</v>
          </cell>
          <cell r="AQ266" t="str">
            <v>No Aplica</v>
          </cell>
          <cell r="AR266" t="str">
            <v>No Aplica</v>
          </cell>
          <cell r="AS266" t="str">
            <v>No Aplica</v>
          </cell>
          <cell r="AT266" t="str">
            <v>Peculado</v>
          </cell>
          <cell r="AU266" t="str">
            <v>Prevaricato</v>
          </cell>
          <cell r="AV266">
            <v>3</v>
          </cell>
          <cell r="AW266">
            <v>3</v>
          </cell>
          <cell r="AX266">
            <v>3</v>
          </cell>
          <cell r="AY266">
            <v>3</v>
          </cell>
          <cell r="AZ266">
            <v>3</v>
          </cell>
          <cell r="BA266" t="str">
            <v>Alcaldía Municipal de Cúcuta</v>
          </cell>
          <cell r="BB266" t="str">
            <v xml:space="preserve">Secretario distrital, municipal Y/o departamental </v>
          </cell>
          <cell r="BC266" t="str">
            <v>No disponible</v>
          </cell>
          <cell r="BD266" t="str">
            <v>No disponible</v>
          </cell>
          <cell r="BE266" t="str">
            <v>No disponible</v>
          </cell>
          <cell r="BF266" t="str">
            <v>No Aplica</v>
          </cell>
          <cell r="BG266" t="str">
            <v>No</v>
          </cell>
          <cell r="BH266" t="str">
            <v>No Aplica</v>
          </cell>
        </row>
        <row r="267">
          <cell r="A267">
            <v>205</v>
          </cell>
          <cell r="C267">
            <v>2</v>
          </cell>
          <cell r="D267">
            <v>392</v>
          </cell>
          <cell r="E267">
            <v>2101</v>
          </cell>
          <cell r="F267">
            <v>1</v>
          </cell>
          <cell r="G267">
            <v>1</v>
          </cell>
          <cell r="H267">
            <v>1</v>
          </cell>
          <cell r="I267">
            <v>1</v>
          </cell>
          <cell r="J267">
            <v>1</v>
          </cell>
          <cell r="K267">
            <v>1</v>
          </cell>
          <cell r="L267">
            <v>1</v>
          </cell>
          <cell r="M267">
            <v>1</v>
          </cell>
          <cell r="N267">
            <v>1</v>
          </cell>
          <cell r="O267">
            <v>1</v>
          </cell>
          <cell r="P267">
            <v>1</v>
          </cell>
          <cell r="Q267">
            <v>2011</v>
          </cell>
          <cell r="R267">
            <v>2011</v>
          </cell>
          <cell r="S267">
            <v>2011</v>
          </cell>
          <cell r="T267">
            <v>2011</v>
          </cell>
          <cell r="U267">
            <v>2011</v>
          </cell>
          <cell r="V267">
            <v>2011</v>
          </cell>
          <cell r="W267">
            <v>2011</v>
          </cell>
          <cell r="X267">
            <v>2011</v>
          </cell>
          <cell r="Y267">
            <v>2011</v>
          </cell>
          <cell r="Z267">
            <v>2011</v>
          </cell>
          <cell r="AA267">
            <v>2011</v>
          </cell>
          <cell r="AB267" t="str">
            <v>Inhabilitado disciplinariamente</v>
          </cell>
          <cell r="AC267" t="str">
            <v xml:space="preserve">Inhabilitado por 12 años </v>
          </cell>
          <cell r="AD267" t="str">
            <v>Disciplinaria</v>
          </cell>
          <cell r="AE267" t="str">
            <v>Formulación de pliego de cargos</v>
          </cell>
          <cell r="AF267" t="str">
            <v>Procuraduría General de la Nación</v>
          </cell>
          <cell r="AG267">
            <v>2016</v>
          </cell>
          <cell r="AH267">
            <v>5</v>
          </cell>
          <cell r="AI267">
            <v>205</v>
          </cell>
          <cell r="AJ267" t="str">
            <v>María Eugenia Riascos Rodríguez</v>
          </cell>
          <cell r="AK267" t="str">
            <v>F</v>
          </cell>
          <cell r="AL267" t="str">
            <v>Actor involucrado</v>
          </cell>
          <cell r="AM267">
            <v>3</v>
          </cell>
          <cell r="AN267" t="str">
            <v>Autoridad electa por votación popular</v>
          </cell>
          <cell r="AO267" t="str">
            <v>Alcalde</v>
          </cell>
          <cell r="AP267">
            <v>3</v>
          </cell>
          <cell r="AQ267" t="str">
            <v>No Aplica</v>
          </cell>
          <cell r="AR267" t="str">
            <v>No Aplica</v>
          </cell>
          <cell r="AS267" t="str">
            <v>No Aplica</v>
          </cell>
          <cell r="AT267" t="str">
            <v>Peculado</v>
          </cell>
          <cell r="AU267" t="str">
            <v>Prevaricato</v>
          </cell>
          <cell r="AV267">
            <v>3</v>
          </cell>
          <cell r="AW267">
            <v>3</v>
          </cell>
          <cell r="AX267">
            <v>3</v>
          </cell>
          <cell r="AY267">
            <v>3</v>
          </cell>
          <cell r="AZ267">
            <v>3</v>
          </cell>
          <cell r="BA267" t="str">
            <v>Alcaldía Municipal de Cúcuta</v>
          </cell>
          <cell r="BB267" t="str">
            <v xml:space="preserve">Alcalde </v>
          </cell>
          <cell r="BC267" t="str">
            <v>2008-2011</v>
          </cell>
          <cell r="BD267">
            <v>2008</v>
          </cell>
          <cell r="BE267">
            <v>2011</v>
          </cell>
          <cell r="BF267" t="str">
            <v>Rama Ejecutiva</v>
          </cell>
          <cell r="BG267" t="str">
            <v>Si</v>
          </cell>
          <cell r="BH267" t="str">
            <v>Alianza Social Independiente-ASI</v>
          </cell>
        </row>
        <row r="268">
          <cell r="A268">
            <v>844</v>
          </cell>
          <cell r="B268">
            <v>2</v>
          </cell>
          <cell r="C268">
            <v>1</v>
          </cell>
          <cell r="D268">
            <v>393</v>
          </cell>
          <cell r="E268">
            <v>2661</v>
          </cell>
          <cell r="F268">
            <v>1</v>
          </cell>
          <cell r="G268" t="str">
            <v>2016-2018, La Cumbre, Valle del Cauca, Corrupción Administrativa, Captura alcaldesa (2016-2019)</v>
          </cell>
          <cell r="H268" t="str">
            <v>Soborno en Pareja</v>
          </cell>
          <cell r="I268" t="str">
            <v>Alcaldesa de la Cumbre (2016-2019) y su esposo sobornaban a contratistas pidiéndoles parte de su salario</v>
          </cell>
          <cell r="J268" t="str">
            <v>Durante 2016 y 2018, la alcaldesa de la Cumbre Blanca Liliana Montoya Hernández (2016-2019) habría exigido el 10% del salario a contratistas de prestación de servicios de la Alcaldía de La Cumbre y el hospital municipal Santa Margarita, para que conservaran sus cargos. Las investigaciones adelantadas por la Fiscalía General de la Nación indicaron que una tercera persona era la encargada de recaudar el dinero. En abril del 2018, la mandataria fue capturada por el delito de concusión y puesta ante un juez en Cali para que legalizara su judicialización. En julio del mismo año la exalcaldesa cumplía medida de aseguramiento de detención domiciliaria. Por estos hechos también fue judicializado el esposo de Montoya Hernández, José Antonio Perlaza Parra por su presunta participación en el delito de constreñimiento al sufragante agravado, pues en las indagaciones se comprobó que habría exigido el 10% del salario a los empleados de la alcaldía para apoyar el programa político de su su esposa y los habría presionado para que votaran a favor de un candidato al Senado de la República.</v>
          </cell>
          <cell r="K268" t="str">
            <v>No</v>
          </cell>
          <cell r="L268" t="str">
            <v>VALLE</v>
          </cell>
          <cell r="M268" t="str">
            <v>LA CUMBRE</v>
          </cell>
          <cell r="N268" t="str">
            <v>orden municipal</v>
          </cell>
          <cell r="O268" t="str">
            <v>Función Pública</v>
          </cell>
          <cell r="P268">
            <v>1</v>
          </cell>
          <cell r="Q268">
            <v>2016</v>
          </cell>
          <cell r="R268">
            <v>2018</v>
          </cell>
          <cell r="S268" t="str">
            <v xml:space="preserve">No Disponible </v>
          </cell>
          <cell r="T268" t="str">
            <v xml:space="preserve">No Disponible </v>
          </cell>
          <cell r="U268" t="str">
            <v xml:space="preserve">No Disponible </v>
          </cell>
          <cell r="V268" t="str">
            <v>No aplica</v>
          </cell>
          <cell r="W268" t="str">
            <v>Derechos fundamentales, civiles y políticos</v>
          </cell>
          <cell r="X268" t="str">
            <v>Corrupción Política</v>
          </cell>
          <cell r="Y268" t="str">
            <v>Pequeña corrupción</v>
          </cell>
          <cell r="Z268" t="str">
            <v>Político/ Electoral</v>
          </cell>
          <cell r="AA268" t="str">
            <v>informe II 2016-2018</v>
          </cell>
          <cell r="AB268" t="str">
            <v>Capturado</v>
          </cell>
          <cell r="AC268" t="str">
            <v>No Disponible</v>
          </cell>
          <cell r="AD268" t="str">
            <v>Penal</v>
          </cell>
          <cell r="AE268" t="str">
            <v>Formulación de imputación</v>
          </cell>
          <cell r="AF268" t="str">
            <v>Fiscalía General de la Nación</v>
          </cell>
          <cell r="AG268">
            <v>2018</v>
          </cell>
          <cell r="AH268">
            <v>2</v>
          </cell>
          <cell r="AI268">
            <v>844</v>
          </cell>
          <cell r="AJ268" t="str">
            <v>José Antonio Perlaza Parra</v>
          </cell>
          <cell r="AK268" t="str">
            <v>M</v>
          </cell>
          <cell r="AL268" t="str">
            <v>Actor involucrado</v>
          </cell>
          <cell r="AM268">
            <v>3</v>
          </cell>
          <cell r="AN268" t="str">
            <v>Miembro del tercer sector</v>
          </cell>
          <cell r="AO268" t="str">
            <v>Ciudadano (a)</v>
          </cell>
          <cell r="AP268">
            <v>3</v>
          </cell>
          <cell r="AQ268" t="str">
            <v>No Aplica</v>
          </cell>
          <cell r="AR268" t="str">
            <v>No Aplica</v>
          </cell>
          <cell r="AS268" t="str">
            <v>No Aplica</v>
          </cell>
          <cell r="AT268" t="str">
            <v>Concusión</v>
          </cell>
          <cell r="AU268">
            <v>3</v>
          </cell>
          <cell r="AV268">
            <v>3</v>
          </cell>
          <cell r="AW268">
            <v>3</v>
          </cell>
          <cell r="AX268">
            <v>3</v>
          </cell>
          <cell r="AY268">
            <v>3</v>
          </cell>
          <cell r="AZ268">
            <v>3</v>
          </cell>
          <cell r="BA268" t="str">
            <v>No disponible</v>
          </cell>
          <cell r="BB268" t="str">
            <v xml:space="preserve">Otras Profesiones </v>
          </cell>
          <cell r="BC268" t="str">
            <v>No disponible</v>
          </cell>
          <cell r="BD268" t="str">
            <v>No disponible</v>
          </cell>
          <cell r="BE268" t="str">
            <v>No disponible</v>
          </cell>
          <cell r="BF268" t="str">
            <v>No Aplica</v>
          </cell>
          <cell r="BG268" t="str">
            <v>No</v>
          </cell>
          <cell r="BH268" t="str">
            <v>No Aplica</v>
          </cell>
        </row>
        <row r="269">
          <cell r="A269">
            <v>845</v>
          </cell>
          <cell r="C269">
            <v>2</v>
          </cell>
          <cell r="D269">
            <v>393</v>
          </cell>
          <cell r="E269">
            <v>2660</v>
          </cell>
          <cell r="F269">
            <v>1</v>
          </cell>
          <cell r="G269">
            <v>1</v>
          </cell>
          <cell r="H269">
            <v>1</v>
          </cell>
          <cell r="I269">
            <v>1</v>
          </cell>
          <cell r="J269">
            <v>1</v>
          </cell>
          <cell r="K269">
            <v>1</v>
          </cell>
          <cell r="L269">
            <v>1</v>
          </cell>
          <cell r="M269">
            <v>1</v>
          </cell>
          <cell r="N269">
            <v>1</v>
          </cell>
          <cell r="O269">
            <v>1</v>
          </cell>
          <cell r="P269">
            <v>1</v>
          </cell>
          <cell r="Q269">
            <v>2016</v>
          </cell>
          <cell r="R269">
            <v>2016</v>
          </cell>
          <cell r="S269">
            <v>2016</v>
          </cell>
          <cell r="T269">
            <v>2016</v>
          </cell>
          <cell r="U269">
            <v>2016</v>
          </cell>
          <cell r="V269">
            <v>2016</v>
          </cell>
          <cell r="W269">
            <v>2016</v>
          </cell>
          <cell r="X269">
            <v>2016</v>
          </cell>
          <cell r="Y269">
            <v>2016</v>
          </cell>
          <cell r="Z269">
            <v>2016</v>
          </cell>
          <cell r="AA269">
            <v>2016</v>
          </cell>
          <cell r="AB269" t="str">
            <v>Capturado</v>
          </cell>
          <cell r="AC269" t="str">
            <v>No Disponible</v>
          </cell>
          <cell r="AD269" t="str">
            <v>Penal</v>
          </cell>
          <cell r="AE269" t="str">
            <v>Formulación de imputación</v>
          </cell>
          <cell r="AF269" t="str">
            <v>Fiscalía General de la Nación</v>
          </cell>
          <cell r="AG269">
            <v>2018</v>
          </cell>
          <cell r="AH269">
            <v>2</v>
          </cell>
          <cell r="AI269">
            <v>845</v>
          </cell>
          <cell r="AJ269" t="str">
            <v>Blanca Liliana Montoya Hernández</v>
          </cell>
          <cell r="AK269" t="str">
            <v>F</v>
          </cell>
          <cell r="AL269" t="str">
            <v>Actor involucrado</v>
          </cell>
          <cell r="AM269">
            <v>3</v>
          </cell>
          <cell r="AN269" t="str">
            <v>Autoridad electa por votación popular</v>
          </cell>
          <cell r="AO269" t="str">
            <v>Alcalde</v>
          </cell>
          <cell r="AP269">
            <v>3</v>
          </cell>
          <cell r="AQ269" t="str">
            <v>No Aplica</v>
          </cell>
          <cell r="AR269" t="str">
            <v>No Aplica</v>
          </cell>
          <cell r="AS269" t="str">
            <v>No Aplica</v>
          </cell>
          <cell r="AT269" t="str">
            <v>Concusión</v>
          </cell>
          <cell r="AU269">
            <v>3</v>
          </cell>
          <cell r="AV269">
            <v>3</v>
          </cell>
          <cell r="AW269">
            <v>3</v>
          </cell>
          <cell r="AX269">
            <v>3</v>
          </cell>
          <cell r="AY269">
            <v>3</v>
          </cell>
          <cell r="AZ269">
            <v>3</v>
          </cell>
          <cell r="BA269" t="str">
            <v>Alcaldía Municipal de La Cumbre-Valle del Cauca</v>
          </cell>
          <cell r="BB269" t="str">
            <v xml:space="preserve">Alcalde </v>
          </cell>
          <cell r="BC269" t="str">
            <v>2016-2019</v>
          </cell>
          <cell r="BD269">
            <v>2016</v>
          </cell>
          <cell r="BE269">
            <v>2019</v>
          </cell>
          <cell r="BF269" t="str">
            <v>Rama Ejecutiva</v>
          </cell>
          <cell r="BG269" t="str">
            <v>Si</v>
          </cell>
          <cell r="BH269" t="str">
            <v>Partido Conservador Colombiano</v>
          </cell>
        </row>
        <row r="270">
          <cell r="A270">
            <v>843</v>
          </cell>
          <cell r="B270">
            <v>1</v>
          </cell>
          <cell r="C270">
            <v>1</v>
          </cell>
          <cell r="D270">
            <v>394</v>
          </cell>
          <cell r="E270">
            <v>2587</v>
          </cell>
          <cell r="F270">
            <v>1</v>
          </cell>
          <cell r="G270" t="str">
            <v>2016-2017, El Bagre - Antioquia, Corrupción Administrativa, Suspendido Alcalde de El Bagre. (2016-2019)</v>
          </cell>
          <cell r="H270" t="str">
            <v>Saltando Leyes</v>
          </cell>
          <cell r="I270" t="str">
            <v>Suspendido Alcalde de El Bagre (2016-2019) por irregularidades en la terminación de un contrato de alumbrado público.</v>
          </cell>
          <cell r="J270" t="str">
            <v>Entre 2016 y 2017, el alcalde de El Bagre Ángel Mesa Castro (2016-2019) habría cometido una serie de irregularidades en la ejecución de un contrato de concesión para el alumbrado público por más de $5.000 millones de pesos, donde supuestamente violó el principio de la Ley de Contratación Estatal, al dar por terminado el contrato de concesión para el alumbrado público de manera unilateral. Por estos hechos, la Procuraduría General de la Nación inició investigaciones para constatar si al momento de adjudicarse el contrato se declaró desierto o se le dio a terceros. Asimismo Mesa Castro fue investigado por un posible prevaricato por acción y falsedad ideológica en documento público, durante el proceso de una acción popular que adelantaba un Juzgado Administrativo . En marzo del 2018, La Procuraduría General de la Nación suspendió a Mesa Castro provisionalmente por tres meses.</v>
          </cell>
          <cell r="K270" t="str">
            <v>No</v>
          </cell>
          <cell r="L270" t="str">
            <v>ANTIOQUIA</v>
          </cell>
          <cell r="M270" t="str">
            <v>EL BAGRE</v>
          </cell>
          <cell r="N270" t="str">
            <v>orden municipal</v>
          </cell>
          <cell r="O270" t="str">
            <v xml:space="preserve">Servicios Públicos, Vivienda y Medio Ambiente </v>
          </cell>
          <cell r="P270">
            <v>1</v>
          </cell>
          <cell r="Q270">
            <v>2016</v>
          </cell>
          <cell r="R270">
            <v>2018</v>
          </cell>
          <cell r="S270">
            <v>5000000000</v>
          </cell>
          <cell r="T270" t="str">
            <v xml:space="preserve">No Disponible </v>
          </cell>
          <cell r="U270" t="str">
            <v xml:space="preserve">No Disponible </v>
          </cell>
          <cell r="V270" t="str">
            <v>De 5001 a 10.000 millones de pesos</v>
          </cell>
          <cell r="W270" t="str">
            <v>Derechos sociales, económicos y culturales</v>
          </cell>
          <cell r="X270" t="str">
            <v>Corrupción Administrativa</v>
          </cell>
          <cell r="Y270" t="str">
            <v>Pequeña corrupción</v>
          </cell>
          <cell r="Z270" t="str">
            <v>Contratación pública</v>
          </cell>
          <cell r="AA270" t="str">
            <v>informe II 2016-2018</v>
          </cell>
          <cell r="AB270" t="str">
            <v>Sancionado disciplinariamente</v>
          </cell>
          <cell r="AC270" t="str">
            <v>Supendido por 3 meses</v>
          </cell>
          <cell r="AD270" t="str">
            <v>Disciplinaria</v>
          </cell>
          <cell r="AE270" t="str">
            <v>Fallo: Sanción</v>
          </cell>
          <cell r="AF270" t="str">
            <v>Procuraduría General de la Nación</v>
          </cell>
          <cell r="AG270">
            <v>2018</v>
          </cell>
          <cell r="AH270">
            <v>2</v>
          </cell>
          <cell r="AI270">
            <v>843</v>
          </cell>
          <cell r="AJ270" t="str">
            <v>Ángel Mesa Castro</v>
          </cell>
          <cell r="AK270" t="str">
            <v>M</v>
          </cell>
          <cell r="AL270" t="str">
            <v>Actor involucrado</v>
          </cell>
          <cell r="AM270">
            <v>3</v>
          </cell>
          <cell r="AN270" t="str">
            <v>Autoridad electa por votación popular</v>
          </cell>
          <cell r="AO270" t="str">
            <v>Alcalde</v>
          </cell>
          <cell r="AP270">
            <v>3</v>
          </cell>
          <cell r="AQ270" t="str">
            <v>No Aplica</v>
          </cell>
          <cell r="AR270" t="str">
            <v>No Aplica</v>
          </cell>
          <cell r="AS270" t="str">
            <v>No Aplica</v>
          </cell>
          <cell r="AT270" t="str">
            <v xml:space="preserve">Abusos de autoridad y otras infracciones </v>
          </cell>
          <cell r="AU270" t="str">
            <v>Prevaricato</v>
          </cell>
          <cell r="AV270">
            <v>3</v>
          </cell>
          <cell r="AW270">
            <v>3</v>
          </cell>
          <cell r="AX270">
            <v>3</v>
          </cell>
          <cell r="AY270">
            <v>3</v>
          </cell>
          <cell r="AZ270">
            <v>3</v>
          </cell>
          <cell r="BA270" t="str">
            <v>Alcaldía Municipal de El Bagre</v>
          </cell>
          <cell r="BB270" t="str">
            <v xml:space="preserve">Alcalde </v>
          </cell>
          <cell r="BC270" t="str">
            <v>2016-2019</v>
          </cell>
          <cell r="BD270">
            <v>2016</v>
          </cell>
          <cell r="BE270">
            <v>2019</v>
          </cell>
          <cell r="BF270" t="str">
            <v>Rama Ejecutiva</v>
          </cell>
          <cell r="BG270" t="str">
            <v>Si</v>
          </cell>
          <cell r="BH270" t="str">
            <v>Opción Ciudadana</v>
          </cell>
        </row>
        <row r="271">
          <cell r="A271">
            <v>423</v>
          </cell>
          <cell r="B271">
            <v>1</v>
          </cell>
          <cell r="C271">
            <v>1</v>
          </cell>
          <cell r="D271">
            <v>395</v>
          </cell>
          <cell r="E271">
            <v>2590</v>
          </cell>
          <cell r="F271">
            <v>1</v>
          </cell>
          <cell r="G271" t="str">
            <v>2013, Neira-Caldas, Corrupción Administrativa, Exalcaldesa de Neira (2012-2015) es condenada por irregularidades en contratos</v>
          </cell>
          <cell r="H271" t="str">
            <v>Sin visión honesta en la contratación.</v>
          </cell>
          <cell r="I271" t="str">
            <v>Condenan a alcaldesa de Neira (2012-2015) por irregularidades en contratos de infraestructura</v>
          </cell>
          <cell r="J271" t="str">
            <v>En 2013, La alcaldesa de Neira - Caldas (2012-2015), Cristina Otálvaro Idárraga incurrió en irregularidades en la suscripción de un contrato cuyo objeto era la construcción de un “box coulvert” (canal construido en concreto) que solicitaron los habitantes de una vereda para canalizar las aguas lluvias . La alcaldesa celebró el contrato de obra por un valor de casi $2.000 millones de pesos que se ejecutó sin cumplir requisitos exigidos por la ley, es decir no hubo una licitación pública para la ejecución del contrato. En 2017, a la exmandataria le fueron imputados los delitos de interés indebido en la celebración de contratos y contrato sin el cumplimiento de los requisitos legales. En 2018 fue condenada a 5 años y 4 meses de cárcel.</v>
          </cell>
          <cell r="K271" t="str">
            <v>No</v>
          </cell>
          <cell r="L271" t="str">
            <v>CALDAS</v>
          </cell>
          <cell r="M271" t="str">
            <v>NEIRA</v>
          </cell>
          <cell r="N271" t="str">
            <v>orden municipal</v>
          </cell>
          <cell r="O271" t="str">
            <v xml:space="preserve">Infraestructura y Transporte </v>
          </cell>
          <cell r="P271">
            <v>1</v>
          </cell>
          <cell r="Q271">
            <v>2013</v>
          </cell>
          <cell r="R271">
            <v>2017</v>
          </cell>
          <cell r="S271">
            <v>2000000000</v>
          </cell>
          <cell r="T271" t="str">
            <v xml:space="preserve">No Disponible </v>
          </cell>
          <cell r="U271" t="str">
            <v xml:space="preserve">No Disponible </v>
          </cell>
          <cell r="V271" t="str">
            <v>De 1001 a 5000 millones de pesos</v>
          </cell>
          <cell r="W271" t="str">
            <v>Derechos sociales, económicos y culturales</v>
          </cell>
          <cell r="X271" t="str">
            <v>Corrupción Administrativa</v>
          </cell>
          <cell r="Y271" t="str">
            <v>Pequeña corrupción</v>
          </cell>
          <cell r="Z271" t="str">
            <v>Contratación pública</v>
          </cell>
          <cell r="AA271" t="str">
            <v>informe II 2016-2018</v>
          </cell>
          <cell r="AB271" t="str">
            <v>Condenado penalmente</v>
          </cell>
          <cell r="AC271" t="str">
            <v>5 años y 4 meses de cárcel</v>
          </cell>
          <cell r="AD271" t="str">
            <v>Penal</v>
          </cell>
          <cell r="AE271" t="str">
            <v>Fallo: culpable</v>
          </cell>
          <cell r="AF271" t="str">
            <v>Fiscalía General de la Nación</v>
          </cell>
          <cell r="AG271">
            <v>2018</v>
          </cell>
          <cell r="AH271">
            <v>5</v>
          </cell>
          <cell r="AI271">
            <v>423</v>
          </cell>
          <cell r="AJ271" t="str">
            <v>Cristina Otálvaro Idárraga</v>
          </cell>
          <cell r="AK271" t="str">
            <v>F</v>
          </cell>
          <cell r="AL271" t="str">
            <v>Actor involucrado</v>
          </cell>
          <cell r="AM271">
            <v>3</v>
          </cell>
          <cell r="AN271" t="str">
            <v>Autoridad electa por votación popular</v>
          </cell>
          <cell r="AO271" t="str">
            <v>Alcalde</v>
          </cell>
          <cell r="AP271">
            <v>3</v>
          </cell>
          <cell r="AQ271" t="str">
            <v>No Aplica</v>
          </cell>
          <cell r="AR271" t="str">
            <v>No Aplica</v>
          </cell>
          <cell r="AS271" t="str">
            <v>No Aplica</v>
          </cell>
          <cell r="AT271" t="str">
            <v>Celebración indebida de contratos</v>
          </cell>
          <cell r="AU271">
            <v>3</v>
          </cell>
          <cell r="AV271">
            <v>3</v>
          </cell>
          <cell r="AW271">
            <v>3</v>
          </cell>
          <cell r="AX271">
            <v>3</v>
          </cell>
          <cell r="AY271">
            <v>3</v>
          </cell>
          <cell r="AZ271">
            <v>3</v>
          </cell>
          <cell r="BA271" t="str">
            <v>Alcaldía Municipal de Neira-Caldas</v>
          </cell>
          <cell r="BB271" t="str">
            <v xml:space="preserve">Alcalde </v>
          </cell>
          <cell r="BC271" t="str">
            <v>2012-2015</v>
          </cell>
          <cell r="BD271">
            <v>2012</v>
          </cell>
          <cell r="BE271">
            <v>2015</v>
          </cell>
          <cell r="BF271" t="str">
            <v>Rama Ejecutiva</v>
          </cell>
          <cell r="BG271" t="str">
            <v>Si</v>
          </cell>
          <cell r="BH271" t="str">
            <v>Partido Conservador Colombiano</v>
          </cell>
        </row>
        <row r="272">
          <cell r="A272">
            <v>736</v>
          </cell>
          <cell r="C272">
            <v>2</v>
          </cell>
          <cell r="D272">
            <v>396</v>
          </cell>
          <cell r="E272">
            <v>2743</v>
          </cell>
          <cell r="F272">
            <v>1</v>
          </cell>
          <cell r="G272">
            <v>1</v>
          </cell>
          <cell r="H272">
            <v>1</v>
          </cell>
          <cell r="I272">
            <v>1</v>
          </cell>
          <cell r="J272">
            <v>1</v>
          </cell>
          <cell r="K272">
            <v>1</v>
          </cell>
          <cell r="L272">
            <v>1</v>
          </cell>
          <cell r="M272">
            <v>1</v>
          </cell>
          <cell r="N272">
            <v>1</v>
          </cell>
          <cell r="O272">
            <v>1</v>
          </cell>
          <cell r="P272">
            <v>1</v>
          </cell>
          <cell r="Q272">
            <v>2016</v>
          </cell>
          <cell r="R272">
            <v>2016</v>
          </cell>
          <cell r="S272">
            <v>2016</v>
          </cell>
          <cell r="T272">
            <v>2016</v>
          </cell>
          <cell r="U272">
            <v>2016</v>
          </cell>
          <cell r="V272">
            <v>2016</v>
          </cell>
          <cell r="W272">
            <v>2016</v>
          </cell>
          <cell r="X272">
            <v>2016</v>
          </cell>
          <cell r="Y272">
            <v>2016</v>
          </cell>
          <cell r="Z272">
            <v>2016</v>
          </cell>
          <cell r="AA272">
            <v>2016</v>
          </cell>
          <cell r="AB272" t="str">
            <v>Capturado</v>
          </cell>
          <cell r="AC272" t="str">
            <v>No Disponible</v>
          </cell>
          <cell r="AD272" t="str">
            <v>Penal</v>
          </cell>
          <cell r="AE272" t="str">
            <v>Formulación de imputación</v>
          </cell>
          <cell r="AF272" t="str">
            <v>Juzgados Penales</v>
          </cell>
          <cell r="AG272">
            <v>2017</v>
          </cell>
          <cell r="AH272">
            <v>1</v>
          </cell>
          <cell r="AI272">
            <v>736</v>
          </cell>
          <cell r="AJ272" t="str">
            <v>Martha Lucía Zuluaga Usme</v>
          </cell>
          <cell r="AK272" t="str">
            <v>F</v>
          </cell>
          <cell r="AL272" t="str">
            <v>Actor involucrado</v>
          </cell>
          <cell r="AM272">
            <v>3</v>
          </cell>
          <cell r="AN272" t="str">
            <v>Servidores públicos</v>
          </cell>
          <cell r="AO272" t="str">
            <v>No disponible</v>
          </cell>
          <cell r="AP272">
            <v>3</v>
          </cell>
          <cell r="AQ272" t="str">
            <v>No Aplica</v>
          </cell>
          <cell r="AR272" t="str">
            <v>No Aplica</v>
          </cell>
          <cell r="AS272" t="str">
            <v>No Aplica</v>
          </cell>
          <cell r="AT272" t="str">
            <v>Concierto para delinquir</v>
          </cell>
          <cell r="AU272" t="str">
            <v>Falsedad en documento público</v>
          </cell>
          <cell r="AV272" t="str">
            <v>Peculado</v>
          </cell>
          <cell r="AW272">
            <v>3</v>
          </cell>
          <cell r="AX272">
            <v>3</v>
          </cell>
          <cell r="AY272">
            <v>3</v>
          </cell>
          <cell r="AZ272">
            <v>3</v>
          </cell>
          <cell r="BA272" t="str">
            <v>Alcaldía Municipal de El Peñol</v>
          </cell>
          <cell r="BB272" t="str">
            <v xml:space="preserve">Secretario distrital, municipal Y/o departamental </v>
          </cell>
          <cell r="BC272" t="str">
            <v>No disponible</v>
          </cell>
          <cell r="BD272" t="str">
            <v>No disponible</v>
          </cell>
          <cell r="BE272" t="str">
            <v>No disponible</v>
          </cell>
          <cell r="BF272" t="str">
            <v>Rama Ejecutiva</v>
          </cell>
          <cell r="BG272" t="str">
            <v>No</v>
          </cell>
          <cell r="BH272" t="str">
            <v>No Aplica</v>
          </cell>
        </row>
        <row r="273">
          <cell r="A273">
            <v>737</v>
          </cell>
          <cell r="B273">
            <v>3</v>
          </cell>
          <cell r="C273">
            <v>1</v>
          </cell>
          <cell r="D273">
            <v>396</v>
          </cell>
          <cell r="E273">
            <v>2742</v>
          </cell>
          <cell r="F273">
            <v>1</v>
          </cell>
          <cell r="G273" t="str">
            <v>2016, El Peñol - Antioquia, Corrupción administrativa, Casa por cárcel al alcalde de El Peñol (2016-2019).</v>
          </cell>
          <cell r="H273" t="str">
            <v>Semillas de corrupción.</v>
          </cell>
          <cell r="I273" t="str">
            <v>Alcalde de El Peñol (2016-2019) prometió semillas y proyectos productivos a campesinos que nunca cumplió.</v>
          </cell>
          <cell r="J273" t="str">
            <v>En agosto de 2016, El alcalde del El Peñol (2016 - 2019) José Cirilo Henao Jaramillo, suscribió un convenio con la Corporación Ambiental Peñolense (Coap) para capacitar a los campesinos en el mejoramiento de las prácticas agrícolas y ambientales. La administración municipal aportó $47 millones de pesos para las capacitaciones y la Coap otros $4 millones para dotar a los campesinos de gallinas, semillas de mora, aguacate y gulupa- No obstante, el proceso de formación nunca se llevó a cabo y el dinero fue usado para pagar las fiestas del campesino del municipio . Por estos hechos, en 2017 El Juzgado Promiscuo Municipal de El Peñol impuso medida de aseguramiento domiciliario al alcalde. Los hechos también involucran a la directora de Desarrollo Comunitario de la localidad y a una de las contratistas.</v>
          </cell>
          <cell r="K273" t="str">
            <v>No</v>
          </cell>
          <cell r="L273" t="str">
            <v>ANTIOQUIA</v>
          </cell>
          <cell r="M273" t="str">
            <v>PEÑOL</v>
          </cell>
          <cell r="N273" t="str">
            <v>orden municipal</v>
          </cell>
          <cell r="O273" t="str">
            <v>Agricultura y desarrollo rural</v>
          </cell>
          <cell r="P273">
            <v>1</v>
          </cell>
          <cell r="Q273">
            <v>2016</v>
          </cell>
          <cell r="R273">
            <v>2016</v>
          </cell>
          <cell r="S273">
            <v>51000000</v>
          </cell>
          <cell r="T273" t="str">
            <v xml:space="preserve">No Disponible </v>
          </cell>
          <cell r="U273" t="str">
            <v xml:space="preserve">No Disponible </v>
          </cell>
          <cell r="V273" t="str">
            <v>De 0 a 100 millones de pesos</v>
          </cell>
          <cell r="W273" t="str">
            <v>Derechos colectivos y del medio ambiente</v>
          </cell>
          <cell r="X273" t="str">
            <v>Corrupción Administrativa</v>
          </cell>
          <cell r="Y273" t="str">
            <v>Pequeña corrupción</v>
          </cell>
          <cell r="Z273" t="str">
            <v>Provisión de bienes y servicios</v>
          </cell>
          <cell r="AA273" t="str">
            <v>informe II 2016-2018</v>
          </cell>
          <cell r="AB273" t="str">
            <v>Capturado</v>
          </cell>
          <cell r="AC273" t="str">
            <v>No Disponible</v>
          </cell>
          <cell r="AD273" t="str">
            <v>Penal</v>
          </cell>
          <cell r="AE273" t="str">
            <v>Formulación de imputación</v>
          </cell>
          <cell r="AF273" t="str">
            <v>Juzgados Penales</v>
          </cell>
          <cell r="AG273">
            <v>2017</v>
          </cell>
          <cell r="AH273">
            <v>1</v>
          </cell>
          <cell r="AI273">
            <v>737</v>
          </cell>
          <cell r="AJ273" t="str">
            <v>José Cirilo Henao Jaramillo</v>
          </cell>
          <cell r="AK273" t="str">
            <v>M</v>
          </cell>
          <cell r="AL273" t="str">
            <v>Actor involucrado</v>
          </cell>
          <cell r="AM273">
            <v>3</v>
          </cell>
          <cell r="AN273" t="str">
            <v>Autoridad electa por votación popular</v>
          </cell>
          <cell r="AO273" t="str">
            <v>Alcalde</v>
          </cell>
          <cell r="AP273">
            <v>3</v>
          </cell>
          <cell r="AQ273" t="str">
            <v>No Aplica</v>
          </cell>
          <cell r="AR273" t="str">
            <v>No Aplica</v>
          </cell>
          <cell r="AS273" t="str">
            <v>No Aplica</v>
          </cell>
          <cell r="AT273" t="str">
            <v>Concierto para delinquir</v>
          </cell>
          <cell r="AU273" t="str">
            <v>Falsedad en documento público</v>
          </cell>
          <cell r="AV273" t="str">
            <v>Peculado</v>
          </cell>
          <cell r="AW273">
            <v>3</v>
          </cell>
          <cell r="AX273">
            <v>3</v>
          </cell>
          <cell r="AY273">
            <v>3</v>
          </cell>
          <cell r="AZ273">
            <v>3</v>
          </cell>
          <cell r="BA273" t="str">
            <v>Alcaldía Municipal de El Peñol-Antioquia</v>
          </cell>
          <cell r="BB273" t="str">
            <v xml:space="preserve">Alcalde </v>
          </cell>
          <cell r="BC273" t="str">
            <v>2016-2019</v>
          </cell>
          <cell r="BD273">
            <v>2016</v>
          </cell>
          <cell r="BE273">
            <v>2019</v>
          </cell>
          <cell r="BF273" t="str">
            <v>Rama Ejecutiva</v>
          </cell>
          <cell r="BG273" t="str">
            <v>Si</v>
          </cell>
          <cell r="BH273" t="str">
            <v>Partido Cambio Radical</v>
          </cell>
        </row>
        <row r="274">
          <cell r="A274">
            <v>738</v>
          </cell>
          <cell r="C274">
            <v>3</v>
          </cell>
          <cell r="D274">
            <v>396</v>
          </cell>
          <cell r="E274">
            <v>2744</v>
          </cell>
          <cell r="F274">
            <v>1</v>
          </cell>
          <cell r="G274">
            <v>1</v>
          </cell>
          <cell r="H274">
            <v>1</v>
          </cell>
          <cell r="I274">
            <v>1</v>
          </cell>
          <cell r="J274">
            <v>1</v>
          </cell>
          <cell r="K274">
            <v>1</v>
          </cell>
          <cell r="L274">
            <v>1</v>
          </cell>
          <cell r="M274">
            <v>1</v>
          </cell>
          <cell r="N274">
            <v>1</v>
          </cell>
          <cell r="O274">
            <v>1</v>
          </cell>
          <cell r="P274">
            <v>1</v>
          </cell>
          <cell r="Q274">
            <v>2016</v>
          </cell>
          <cell r="R274">
            <v>2016</v>
          </cell>
          <cell r="S274">
            <v>2016</v>
          </cell>
          <cell r="T274">
            <v>2016</v>
          </cell>
          <cell r="U274">
            <v>2016</v>
          </cell>
          <cell r="V274">
            <v>2016</v>
          </cell>
          <cell r="W274">
            <v>2016</v>
          </cell>
          <cell r="X274">
            <v>2016</v>
          </cell>
          <cell r="Y274">
            <v>2016</v>
          </cell>
          <cell r="Z274">
            <v>2016</v>
          </cell>
          <cell r="AA274">
            <v>2016</v>
          </cell>
          <cell r="AB274" t="str">
            <v>Capturado</v>
          </cell>
          <cell r="AC274" t="str">
            <v>No Disponible</v>
          </cell>
          <cell r="AD274" t="str">
            <v>Penal</v>
          </cell>
          <cell r="AE274" t="str">
            <v>Formulación de imputación</v>
          </cell>
          <cell r="AF274" t="str">
            <v>Juzgados Penales</v>
          </cell>
          <cell r="AG274">
            <v>2017</v>
          </cell>
          <cell r="AH274">
            <v>1</v>
          </cell>
          <cell r="AI274">
            <v>738</v>
          </cell>
          <cell r="AJ274" t="str">
            <v>María Natalia Bedoya Marín</v>
          </cell>
          <cell r="AK274" t="str">
            <v>F</v>
          </cell>
          <cell r="AL274" t="str">
            <v>Actor involucrado</v>
          </cell>
          <cell r="AM274">
            <v>3</v>
          </cell>
          <cell r="AN274" t="str">
            <v>Miembro del tercer sector</v>
          </cell>
          <cell r="AO274" t="str">
            <v>Miembro de Corporación Privada</v>
          </cell>
          <cell r="AP274">
            <v>3</v>
          </cell>
          <cell r="AQ274" t="str">
            <v>No Aplica</v>
          </cell>
          <cell r="AR274" t="str">
            <v>No Aplica</v>
          </cell>
          <cell r="AS274" t="str">
            <v>No Aplica</v>
          </cell>
          <cell r="AT274" t="str">
            <v>Concierto para delinquir</v>
          </cell>
          <cell r="AU274" t="str">
            <v>Falsedad en documento público</v>
          </cell>
          <cell r="AV274" t="str">
            <v>Peculado</v>
          </cell>
          <cell r="AW274">
            <v>3</v>
          </cell>
          <cell r="AX274">
            <v>3</v>
          </cell>
          <cell r="AY274">
            <v>3</v>
          </cell>
          <cell r="AZ274">
            <v>3</v>
          </cell>
          <cell r="BA274" t="str">
            <v>Corporación Ambiental Peñolense (COAP)</v>
          </cell>
          <cell r="BB274" t="str">
            <v>Representante legal</v>
          </cell>
          <cell r="BC274" t="str">
            <v>No disponible</v>
          </cell>
          <cell r="BD274" t="str">
            <v>No disponible</v>
          </cell>
          <cell r="BE274" t="str">
            <v>No disponible</v>
          </cell>
          <cell r="BF274" t="str">
            <v>No Aplica</v>
          </cell>
          <cell r="BG274" t="str">
            <v>No</v>
          </cell>
          <cell r="BH274" t="str">
            <v>No Aplica</v>
          </cell>
        </row>
        <row r="275">
          <cell r="A275">
            <v>927</v>
          </cell>
          <cell r="B275">
            <v>1</v>
          </cell>
          <cell r="C275">
            <v>1</v>
          </cell>
          <cell r="D275">
            <v>397</v>
          </cell>
          <cell r="E275">
            <v>2592</v>
          </cell>
          <cell r="F275">
            <v>1</v>
          </cell>
          <cell r="G275" t="str">
            <v>2017, Villamaria - Caldas, Corrupción política, Procuraduría investiga al alcalde de Villamaría. (2016-2019)</v>
          </cell>
          <cell r="H275" t="str">
            <v>Votos manipulados</v>
          </cell>
          <cell r="I275" t="str">
            <v>Procuraduría investiga al alcalde de Villamaria por usar recursos públicos para campaña de revocatoria de su cargo</v>
          </cell>
          <cell r="J275" t="str">
            <v>En 2017, se llevó a cabo una jornada electoral de revocatoria en contra del mandato del alcalde de Villamaría (2016-2019). Sin embargo, el mandatario habría intervenido en la jornada electoral al utilizar recursos públicos para incidir en los habitantes y funcionarios de su administración. Por estos hechos, la Procuraduría General de la Nación abrió investigación disciplinaria. Entre las pruebas que evaluó la Procuraduría General de la Nación se encontraba una reunión que se realizó con mujeres líderes de veredas y cabeceras municipales. El alcalde les habría pedido a los ciudadanos y a los miembros de su gabinete que lo acompañaban, quedarse en la casa, y generaba presiones al indicar que si se votaba la revocatoria ellos no iban a poder seguir beneficiándose con los programas de alimentación y salud. A dicha fecha, Holguín Zapata permanecía aún como alcalde de Villamaría.</v>
          </cell>
          <cell r="K275" t="str">
            <v>No</v>
          </cell>
          <cell r="L275" t="str">
            <v>CALDAS</v>
          </cell>
          <cell r="M275" t="str">
            <v>VILLAMARIA</v>
          </cell>
          <cell r="N275" t="str">
            <v>orden municipal</v>
          </cell>
          <cell r="O275" t="str">
            <v>Electoral</v>
          </cell>
          <cell r="P275">
            <v>1</v>
          </cell>
          <cell r="Q275">
            <v>2017</v>
          </cell>
          <cell r="R275">
            <v>2017</v>
          </cell>
          <cell r="S275" t="str">
            <v xml:space="preserve">No Disponible </v>
          </cell>
          <cell r="T275" t="str">
            <v xml:space="preserve">No Disponible </v>
          </cell>
          <cell r="U275" t="str">
            <v xml:space="preserve">No Disponible </v>
          </cell>
          <cell r="V275" t="str">
            <v>No aplica</v>
          </cell>
          <cell r="W275" t="str">
            <v>Derechos fundamentales, civiles y políticos</v>
          </cell>
          <cell r="X275" t="str">
            <v>Corrupción Política</v>
          </cell>
          <cell r="Y275" t="str">
            <v>Pequeña corrupción</v>
          </cell>
          <cell r="Z275" t="str">
            <v>Político/ Electoral</v>
          </cell>
          <cell r="AA275" t="str">
            <v>informe II 2016-2018</v>
          </cell>
          <cell r="AB275" t="str">
            <v>Investigado</v>
          </cell>
          <cell r="AC275" t="str">
            <v>No Disponible</v>
          </cell>
          <cell r="AD275" t="str">
            <v>Disciplinaria</v>
          </cell>
          <cell r="AE275" t="str">
            <v>Indagación Preliminar</v>
          </cell>
          <cell r="AF275" t="str">
            <v>Procuraduría General de la Nación</v>
          </cell>
          <cell r="AG275">
            <v>2017</v>
          </cell>
          <cell r="AH275">
            <v>0</v>
          </cell>
          <cell r="AI275">
            <v>927</v>
          </cell>
          <cell r="AJ275" t="str">
            <v>Juan Alejandro Holguín</v>
          </cell>
          <cell r="AK275" t="str">
            <v>M</v>
          </cell>
          <cell r="AL275" t="str">
            <v>Actor involucrado</v>
          </cell>
          <cell r="AM275">
            <v>3</v>
          </cell>
          <cell r="AN275" t="str">
            <v>Autoridad electa por votación popular</v>
          </cell>
          <cell r="AO275" t="str">
            <v>Alcalde</v>
          </cell>
          <cell r="AP275">
            <v>3</v>
          </cell>
          <cell r="AQ275" t="str">
            <v>No Aplica</v>
          </cell>
          <cell r="AR275" t="str">
            <v>No Aplica</v>
          </cell>
          <cell r="AS275" t="str">
            <v>No Aplica</v>
          </cell>
          <cell r="AT275" t="str">
            <v>Financiación de campañas electorales con fuentes prohibidas</v>
          </cell>
          <cell r="AU275">
            <v>3</v>
          </cell>
          <cell r="AV275">
            <v>3</v>
          </cell>
          <cell r="AW275">
            <v>3</v>
          </cell>
          <cell r="AX275">
            <v>3</v>
          </cell>
          <cell r="AY275">
            <v>3</v>
          </cell>
          <cell r="AZ275">
            <v>3</v>
          </cell>
          <cell r="BA275" t="str">
            <v>Alcaldía Municipal de Villamaría-Caldas</v>
          </cell>
          <cell r="BB275" t="str">
            <v xml:space="preserve">Alcalde </v>
          </cell>
          <cell r="BC275" t="str">
            <v>2016-2019</v>
          </cell>
          <cell r="BD275">
            <v>2016</v>
          </cell>
          <cell r="BE275">
            <v>2019</v>
          </cell>
          <cell r="BF275" t="str">
            <v>Rama Ejecutiva</v>
          </cell>
          <cell r="BG275" t="str">
            <v>Si</v>
          </cell>
          <cell r="BH275" t="str">
            <v>Partido de la U</v>
          </cell>
        </row>
        <row r="276">
          <cell r="A276">
            <v>577</v>
          </cell>
          <cell r="B276">
            <v>1</v>
          </cell>
          <cell r="C276">
            <v>1</v>
          </cell>
          <cell r="D276">
            <v>398</v>
          </cell>
          <cell r="E276">
            <v>2581</v>
          </cell>
          <cell r="F276">
            <v>1</v>
          </cell>
          <cell r="G276" t="str">
            <v>2015, Cáceres -Antioquia, Corrupción Política, Capturan al alcalde de Cáceres (2016-2019)</v>
          </cell>
          <cell r="H276" t="str">
            <v>Votos a presión</v>
          </cell>
          <cell r="I276" t="str">
            <v>Capturan al alcalde de Cáceres (2016-2019) por vínculos con el Clan del Golfo q ue sirvieron para apoyar su campaña a la alcaldía.</v>
          </cell>
          <cell r="J276" t="str">
            <v>En 2015, para las elecciones locales, el alcalde de Cáceres (2016-2019) José Mercedes Berrío habría hecho alianzas con grupos armados ilegales pertenecientes al Clan del Golfo en su campaña a la alcaldía, con el fin de conseguir que la comunidad votará a su favor. En 2018 fue capturado en Medellín por los presuntos nexos con el frente Virgilio Peralta que delinquía en el Bajo Cauca. El alcalde fue capturado por el CTI por el delito de concierto para delinquir agravado. En febrero del mismo año, el exmandatario fue enviado a prisión en Medellín.</v>
          </cell>
          <cell r="K276" t="str">
            <v>No</v>
          </cell>
          <cell r="L276" t="str">
            <v>ANTIOQUIA</v>
          </cell>
          <cell r="M276" t="str">
            <v>CACERES</v>
          </cell>
          <cell r="N276" t="str">
            <v>orden municipal</v>
          </cell>
          <cell r="O276" t="str">
            <v>Electoral</v>
          </cell>
          <cell r="P276">
            <v>1</v>
          </cell>
          <cell r="Q276">
            <v>2015</v>
          </cell>
          <cell r="R276">
            <v>2018</v>
          </cell>
          <cell r="S276" t="str">
            <v xml:space="preserve">No Disponible </v>
          </cell>
          <cell r="T276" t="str">
            <v xml:space="preserve">No Disponible </v>
          </cell>
          <cell r="U276" t="str">
            <v xml:space="preserve">No Disponible </v>
          </cell>
          <cell r="V276" t="str">
            <v>No aplica</v>
          </cell>
          <cell r="W276" t="str">
            <v>Derechos fundamentales, civiles y políticos</v>
          </cell>
          <cell r="X276" t="str">
            <v>Corrupción Política</v>
          </cell>
          <cell r="Y276" t="str">
            <v>Pequeña corrupción</v>
          </cell>
          <cell r="Z276" t="str">
            <v>Político/ Electoral</v>
          </cell>
          <cell r="AA276" t="str">
            <v>informe II 2016-2018</v>
          </cell>
          <cell r="AB276" t="str">
            <v>Capturado</v>
          </cell>
          <cell r="AC276" t="str">
            <v>No Disponible</v>
          </cell>
          <cell r="AD276" t="str">
            <v>Penal</v>
          </cell>
          <cell r="AE276" t="str">
            <v>Orden de captura</v>
          </cell>
          <cell r="AF276" t="str">
            <v>Fiscalía General de la Nación</v>
          </cell>
          <cell r="AG276">
            <v>2018</v>
          </cell>
          <cell r="AH276">
            <v>3</v>
          </cell>
          <cell r="AI276">
            <v>577</v>
          </cell>
          <cell r="AJ276" t="str">
            <v>José Mercedes Berrío</v>
          </cell>
          <cell r="AK276" t="str">
            <v>M</v>
          </cell>
          <cell r="AL276" t="str">
            <v>Actor involucrado</v>
          </cell>
          <cell r="AM276">
            <v>3</v>
          </cell>
          <cell r="AN276" t="str">
            <v>Autoridad electa por votación popular</v>
          </cell>
          <cell r="AO276" t="str">
            <v>Alcalde</v>
          </cell>
          <cell r="AP276">
            <v>3</v>
          </cell>
          <cell r="AQ276" t="str">
            <v>No Aplica</v>
          </cell>
          <cell r="AR276" t="str">
            <v>No Aplica</v>
          </cell>
          <cell r="AS276" t="str">
            <v>No Aplica</v>
          </cell>
          <cell r="AT276" t="str">
            <v>Concierto para delinquir</v>
          </cell>
          <cell r="AU276">
            <v>3</v>
          </cell>
          <cell r="AV276">
            <v>3</v>
          </cell>
          <cell r="AW276">
            <v>3</v>
          </cell>
          <cell r="AX276">
            <v>3</v>
          </cell>
          <cell r="AY276">
            <v>3</v>
          </cell>
          <cell r="AZ276">
            <v>3</v>
          </cell>
          <cell r="BA276" t="str">
            <v>Alcaldía Municipal de Cáceres</v>
          </cell>
          <cell r="BB276" t="str">
            <v xml:space="preserve">Alcalde </v>
          </cell>
          <cell r="BC276" t="str">
            <v>2016-2019</v>
          </cell>
          <cell r="BD276">
            <v>2016</v>
          </cell>
          <cell r="BE276">
            <v>2019</v>
          </cell>
          <cell r="BF276" t="str">
            <v>Rama Ejecutiva</v>
          </cell>
          <cell r="BG276" t="str">
            <v>Si</v>
          </cell>
          <cell r="BH276" t="str">
            <v>Partido de la U</v>
          </cell>
        </row>
        <row r="277">
          <cell r="A277">
            <v>678</v>
          </cell>
          <cell r="B277">
            <v>1</v>
          </cell>
          <cell r="C277">
            <v>1</v>
          </cell>
          <cell r="D277">
            <v>399</v>
          </cell>
          <cell r="E277">
            <v>2582</v>
          </cell>
          <cell r="F277">
            <v>1</v>
          </cell>
          <cell r="G277" t="str">
            <v>2015-2017 , Medellín - Antioquia, Corrupción Política, Consejo de Estado destituyó a concejal Norman Harry (2016-2019) .</v>
          </cell>
          <cell r="H277" t="str">
            <v>No estaba habilitado</v>
          </cell>
          <cell r="I277" t="str">
            <v>Consejo de Estado destituyó a concejal de Medellín Norman Harry (2016-2019) por ocupar cargos públicos previo a su elección</v>
          </cell>
          <cell r="J277" t="str">
            <v>En febrero del 2015, Norman Harry Posada ejercía como subdirector del Instituto de Deportes y Recreación de Medellín-INDER y para las elecciones de octubre del mismo año decidió lanzar su campaña al concejo de la ciudad por aval del partido Centro Democrático . Sin embargo, en 2016 el Consejo de Estado determinó que la elección de Posada no era válida por haber ocupado un cargo público meses atrás a su elección, es decir que se encontraba inhabilitado para postularse como concejal de la ciudad. En febrero del 2017, El Consejo de Estado notificó la destitución definitiva de su curul. El concejal aceptó el fallo y también dejó su cargo.</v>
          </cell>
          <cell r="K277" t="str">
            <v>No</v>
          </cell>
          <cell r="L277" t="str">
            <v>ANTIOQUIA</v>
          </cell>
          <cell r="M277" t="str">
            <v>MEDELLIN</v>
          </cell>
          <cell r="N277" t="str">
            <v>orden municipal</v>
          </cell>
          <cell r="O277" t="str">
            <v>Función Pública</v>
          </cell>
          <cell r="P277" t="str">
            <v>Febrero</v>
          </cell>
          <cell r="Q277">
            <v>2015</v>
          </cell>
          <cell r="R277">
            <v>2017</v>
          </cell>
          <cell r="S277" t="str">
            <v xml:space="preserve">No Disponible </v>
          </cell>
          <cell r="T277" t="str">
            <v xml:space="preserve">No Disponible </v>
          </cell>
          <cell r="U277" t="str">
            <v xml:space="preserve">No Disponible </v>
          </cell>
          <cell r="V277" t="str">
            <v>No aplica</v>
          </cell>
          <cell r="W277" t="str">
            <v>Derechos fundamentales, civiles y políticos</v>
          </cell>
          <cell r="X277" t="str">
            <v>Corrupción Política</v>
          </cell>
          <cell r="Y277" t="str">
            <v>Pequeña corrupción</v>
          </cell>
          <cell r="Z277" t="str">
            <v>Político/ Electoral</v>
          </cell>
          <cell r="AA277" t="str">
            <v>informe II 2016-2018</v>
          </cell>
          <cell r="AB277" t="str">
            <v>Sancionado disciplinariamente</v>
          </cell>
          <cell r="AC277" t="str">
            <v xml:space="preserve">Destituido </v>
          </cell>
          <cell r="AD277" t="str">
            <v>Disciplinaria</v>
          </cell>
          <cell r="AE277" t="str">
            <v>Fallo: Sanción</v>
          </cell>
          <cell r="AF277" t="str">
            <v>Consejo de Estado</v>
          </cell>
          <cell r="AG277">
            <v>2017</v>
          </cell>
          <cell r="AH277">
            <v>2</v>
          </cell>
          <cell r="AI277">
            <v>678</v>
          </cell>
          <cell r="AJ277" t="str">
            <v>Norman Harry Posada</v>
          </cell>
          <cell r="AK277" t="str">
            <v>M</v>
          </cell>
          <cell r="AL277" t="str">
            <v>Actor involucrado</v>
          </cell>
          <cell r="AM277">
            <v>3</v>
          </cell>
          <cell r="AN277" t="str">
            <v>Servidores públicos</v>
          </cell>
          <cell r="AO277" t="str">
            <v>No disponible</v>
          </cell>
          <cell r="AP277">
            <v>3</v>
          </cell>
          <cell r="AQ277" t="str">
            <v>No Aplica</v>
          </cell>
          <cell r="AR277" t="str">
            <v>No Aplica</v>
          </cell>
          <cell r="AS277" t="str">
            <v>No Aplica</v>
          </cell>
          <cell r="AT277" t="str">
            <v>Otros</v>
          </cell>
          <cell r="AU277">
            <v>3</v>
          </cell>
          <cell r="AV277">
            <v>3</v>
          </cell>
          <cell r="AW277">
            <v>3</v>
          </cell>
          <cell r="AX277">
            <v>3</v>
          </cell>
          <cell r="AY277">
            <v>3</v>
          </cell>
          <cell r="AZ277">
            <v>3</v>
          </cell>
          <cell r="BA277" t="str">
            <v>Instituto de Deportes y Recreación de Medellín-INDER</v>
          </cell>
          <cell r="BB277" t="str">
            <v>Cargo de Subdirección</v>
          </cell>
          <cell r="BC277" t="str">
            <v>No disponible</v>
          </cell>
          <cell r="BD277" t="str">
            <v>No disponible</v>
          </cell>
          <cell r="BE277" t="str">
            <v>No disponible</v>
          </cell>
          <cell r="BF277" t="str">
            <v>No Aplica</v>
          </cell>
          <cell r="BG277" t="str">
            <v>No</v>
          </cell>
          <cell r="BH277" t="str">
            <v>No Aplica</v>
          </cell>
        </row>
        <row r="278">
          <cell r="A278">
            <v>376</v>
          </cell>
          <cell r="C278">
            <v>4</v>
          </cell>
          <cell r="D278">
            <v>400</v>
          </cell>
          <cell r="E278">
            <v>1879</v>
          </cell>
          <cell r="F278">
            <v>1</v>
          </cell>
          <cell r="G278">
            <v>1</v>
          </cell>
          <cell r="H278">
            <v>1</v>
          </cell>
          <cell r="I278">
            <v>1</v>
          </cell>
          <cell r="J278">
            <v>1</v>
          </cell>
          <cell r="K278">
            <v>1</v>
          </cell>
          <cell r="L278">
            <v>1</v>
          </cell>
          <cell r="M278">
            <v>1</v>
          </cell>
          <cell r="N278">
            <v>1</v>
          </cell>
          <cell r="O278">
            <v>1</v>
          </cell>
          <cell r="P278">
            <v>1</v>
          </cell>
          <cell r="Q278">
            <v>2013</v>
          </cell>
          <cell r="R278">
            <v>2013</v>
          </cell>
          <cell r="S278">
            <v>2013</v>
          </cell>
          <cell r="T278">
            <v>2013</v>
          </cell>
          <cell r="U278">
            <v>2013</v>
          </cell>
          <cell r="V278">
            <v>2013</v>
          </cell>
          <cell r="W278">
            <v>2013</v>
          </cell>
          <cell r="X278">
            <v>2013</v>
          </cell>
          <cell r="Y278">
            <v>2013</v>
          </cell>
          <cell r="Z278">
            <v>2013</v>
          </cell>
          <cell r="AA278">
            <v>2013</v>
          </cell>
          <cell r="AB278" t="str">
            <v>Sancionado disciplinariamente</v>
          </cell>
          <cell r="AC278" t="str">
            <v>Sancionado por 6 meses</v>
          </cell>
          <cell r="AD278" t="str">
            <v>Disciplinaria</v>
          </cell>
          <cell r="AE278" t="str">
            <v>Fallo: Sanción</v>
          </cell>
          <cell r="AF278" t="str">
            <v>Procuraduría General de la Nación</v>
          </cell>
          <cell r="AG278">
            <v>2018</v>
          </cell>
          <cell r="AH278">
            <v>5</v>
          </cell>
          <cell r="AI278">
            <v>376</v>
          </cell>
          <cell r="AJ278" t="str">
            <v>Heidelman Grajales Puentes</v>
          </cell>
          <cell r="AK278" t="str">
            <v>M</v>
          </cell>
          <cell r="AL278" t="str">
            <v>Actor involucrado</v>
          </cell>
          <cell r="AM278">
            <v>3</v>
          </cell>
          <cell r="AN278" t="str">
            <v>Servidores públicos</v>
          </cell>
          <cell r="AO278" t="str">
            <v>Libre nombramiento y remoción</v>
          </cell>
          <cell r="AP278">
            <v>3</v>
          </cell>
          <cell r="AQ278" t="str">
            <v>No Aplica</v>
          </cell>
          <cell r="AR278" t="str">
            <v>No Aplica</v>
          </cell>
          <cell r="AS278" t="str">
            <v>No Aplica</v>
          </cell>
          <cell r="AT278" t="str">
            <v>Celebración indebida de contratos</v>
          </cell>
          <cell r="AU278">
            <v>3</v>
          </cell>
          <cell r="AV278">
            <v>3</v>
          </cell>
          <cell r="AW278">
            <v>3</v>
          </cell>
          <cell r="AX278">
            <v>3</v>
          </cell>
          <cell r="AY278">
            <v>3</v>
          </cell>
          <cell r="AZ278">
            <v>3</v>
          </cell>
          <cell r="BA278" t="str">
            <v>Empresa de Servicios Públicos, Esaquín S.A.</v>
          </cell>
          <cell r="BB278" t="str">
            <v xml:space="preserve">Cargo Gerencial </v>
          </cell>
          <cell r="BC278" t="str">
            <v>No disponible</v>
          </cell>
          <cell r="BD278" t="str">
            <v>No disponible</v>
          </cell>
          <cell r="BE278" t="str">
            <v>No disponible</v>
          </cell>
          <cell r="BF278" t="str">
            <v>No Aplica</v>
          </cell>
          <cell r="BG278" t="str">
            <v>No</v>
          </cell>
          <cell r="BH278" t="str">
            <v>No Aplica</v>
          </cell>
        </row>
        <row r="279">
          <cell r="A279">
            <v>377</v>
          </cell>
          <cell r="C279">
            <v>2</v>
          </cell>
          <cell r="D279">
            <v>400</v>
          </cell>
          <cell r="E279">
            <v>1876</v>
          </cell>
          <cell r="F279">
            <v>1</v>
          </cell>
          <cell r="G279">
            <v>1</v>
          </cell>
          <cell r="H279">
            <v>1</v>
          </cell>
          <cell r="I279">
            <v>1</v>
          </cell>
          <cell r="J279">
            <v>1</v>
          </cell>
          <cell r="K279">
            <v>1</v>
          </cell>
          <cell r="L279">
            <v>1</v>
          </cell>
          <cell r="M279">
            <v>1</v>
          </cell>
          <cell r="N279">
            <v>1</v>
          </cell>
          <cell r="O279">
            <v>1</v>
          </cell>
          <cell r="P279">
            <v>1</v>
          </cell>
          <cell r="Q279">
            <v>2013</v>
          </cell>
          <cell r="R279">
            <v>2013</v>
          </cell>
          <cell r="S279">
            <v>2013</v>
          </cell>
          <cell r="T279">
            <v>2013</v>
          </cell>
          <cell r="U279">
            <v>2013</v>
          </cell>
          <cell r="V279">
            <v>2013</v>
          </cell>
          <cell r="W279">
            <v>2013</v>
          </cell>
          <cell r="X279">
            <v>2013</v>
          </cell>
          <cell r="Y279">
            <v>2013</v>
          </cell>
          <cell r="Z279">
            <v>2013</v>
          </cell>
          <cell r="AA279">
            <v>2013</v>
          </cell>
          <cell r="AB279" t="str">
            <v>Sancionado disciplinariamente</v>
          </cell>
          <cell r="AC279" t="str">
            <v>No Disponible</v>
          </cell>
          <cell r="AD279" t="str">
            <v>Disciplinaria</v>
          </cell>
          <cell r="AE279" t="str">
            <v>Fallo: Sanción</v>
          </cell>
          <cell r="AF279" t="str">
            <v>Procuraduría General de la Nación</v>
          </cell>
          <cell r="AG279">
            <v>2018</v>
          </cell>
          <cell r="AH279">
            <v>5</v>
          </cell>
          <cell r="AI279">
            <v>377</v>
          </cell>
          <cell r="AJ279" t="str">
            <v>Jhon James Fernández</v>
          </cell>
          <cell r="AK279" t="str">
            <v>M</v>
          </cell>
          <cell r="AL279" t="str">
            <v>Actor involucrado</v>
          </cell>
          <cell r="AM279">
            <v>3</v>
          </cell>
          <cell r="AN279" t="str">
            <v>Servidores públicos</v>
          </cell>
          <cell r="AO279" t="str">
            <v>En provisionalidad</v>
          </cell>
          <cell r="AP279">
            <v>3</v>
          </cell>
          <cell r="AQ279" t="str">
            <v>No Aplica</v>
          </cell>
          <cell r="AR279" t="str">
            <v>No Aplica</v>
          </cell>
          <cell r="AS279" t="str">
            <v>No Aplica</v>
          </cell>
          <cell r="AT279" t="str">
            <v>Celebración indebida de contratos</v>
          </cell>
          <cell r="AU279">
            <v>3</v>
          </cell>
          <cell r="AV279">
            <v>3</v>
          </cell>
          <cell r="AW279">
            <v>3</v>
          </cell>
          <cell r="AX279">
            <v>3</v>
          </cell>
          <cell r="AY279">
            <v>3</v>
          </cell>
          <cell r="AZ279">
            <v>3</v>
          </cell>
          <cell r="BA279" t="str">
            <v>Gobernación del Quindío</v>
          </cell>
          <cell r="BB279" t="str">
            <v xml:space="preserve">Gobernador </v>
          </cell>
          <cell r="BC279" t="str">
            <v>No Disponible</v>
          </cell>
          <cell r="BD279" t="str">
            <v>No Disponible</v>
          </cell>
          <cell r="BE279" t="str">
            <v>No Disponible</v>
          </cell>
          <cell r="BF279" t="str">
            <v>Rama Ejecutiva</v>
          </cell>
          <cell r="BG279" t="str">
            <v>Si</v>
          </cell>
          <cell r="BH279" t="str">
            <v>No Disponible</v>
          </cell>
        </row>
        <row r="280">
          <cell r="A280">
            <v>378</v>
          </cell>
          <cell r="B280">
            <v>5</v>
          </cell>
          <cell r="C280">
            <v>1</v>
          </cell>
          <cell r="D280">
            <v>400</v>
          </cell>
          <cell r="E280">
            <v>1878</v>
          </cell>
          <cell r="F280">
            <v>1</v>
          </cell>
          <cell r="G280" t="str">
            <v>2013, Armenia - Quindio, Corrupción Administrativa, Inhabilitan a Gobernadora del Quindío (2012-2015)</v>
          </cell>
          <cell r="H280" t="str">
            <v>Contratación directa, Sanción directa</v>
          </cell>
          <cell r="I280" t="str">
            <v>Inhabilitan a gobernadora de Quindío (2012-2015) por contrataciones directas para proyectos de vivienda y servicios públicos</v>
          </cell>
          <cell r="J280" t="str">
            <v>En 2013, Sandra Paola Hurtado, Gobernadora del Quindío (2012 -2015), adjudicó seis convenios interadministrativos mediante la modalidad de contratación directa entre las Empresas Públicas del Quindío (EPQ) y la Promotora de Vivienda del Quindío (Proviquindío). Según el ente de control, no había razón para que se usara la contratación directa en esos casos, además estas empresas no tenían la capacidad técnica, administrativa, logística ni operativa para desarrollar los objetos contractuales, lo que conllevó a que se convirtieran en intermediarios, violando el principio de transparencia en la contratación. En 2018, la gobernadora fue inhabilitada por 12 años para ejercer cargos públicos por la Procuraduría. Por estos hechos también fueron sancionados los gobernadores encargados John James Fernández López y Julio Ernesto Ospina Gómez. El Ministerio Público, además, suspendió seis meses al exgerente de EPQ (antes Esquín S.A E.S.P), ), Heidelman Grajales Puentes, y al exgerente de Provinquindío, Jhonny Alberto Rodríguez Jaramillo, pues aceptaron el convenio a pesar de no tener la capacidad para ejecutar los objetos contractuales.</v>
          </cell>
          <cell r="K280" t="str">
            <v>No</v>
          </cell>
          <cell r="L280" t="str">
            <v>QUINDIO</v>
          </cell>
          <cell r="M280">
            <v>1</v>
          </cell>
          <cell r="N280" t="str">
            <v>orden departamental</v>
          </cell>
          <cell r="O280" t="str">
            <v xml:space="preserve">Servicios Públicos, Vivienda y Medio Ambiente </v>
          </cell>
          <cell r="P280">
            <v>1</v>
          </cell>
          <cell r="Q280">
            <v>2013</v>
          </cell>
          <cell r="R280">
            <v>2018</v>
          </cell>
          <cell r="S280">
            <v>3600000000</v>
          </cell>
          <cell r="T280" t="str">
            <v xml:space="preserve">No Disponible </v>
          </cell>
          <cell r="U280" t="str">
            <v xml:space="preserve">No Disponible </v>
          </cell>
          <cell r="V280" t="str">
            <v>De 1001 a 5000 millones de pesos</v>
          </cell>
          <cell r="W280" t="str">
            <v>Derechos sociales, económicos y culturales</v>
          </cell>
          <cell r="X280" t="str">
            <v>Corrupción Administrativa</v>
          </cell>
          <cell r="Y280" t="str">
            <v>Pequeña corrupción</v>
          </cell>
          <cell r="Z280" t="str">
            <v>Contratación pública</v>
          </cell>
          <cell r="AA280" t="str">
            <v>informe II 2016-2018</v>
          </cell>
          <cell r="AB280" t="str">
            <v>Sancionado disciplinariamente</v>
          </cell>
          <cell r="AC280" t="str">
            <v>Sancionado por 6 meses</v>
          </cell>
          <cell r="AD280" t="str">
            <v>Disciplinaria</v>
          </cell>
          <cell r="AE280" t="str">
            <v>Fallo: Sanción</v>
          </cell>
          <cell r="AF280" t="str">
            <v>Procuraduría General de la Nación</v>
          </cell>
          <cell r="AG280">
            <v>2018</v>
          </cell>
          <cell r="AH280">
            <v>5</v>
          </cell>
          <cell r="AI280">
            <v>378</v>
          </cell>
          <cell r="AJ280" t="str">
            <v>Jonhny Alberto Rodríguez Jaramillo</v>
          </cell>
          <cell r="AK280" t="str">
            <v>M</v>
          </cell>
          <cell r="AL280" t="str">
            <v>Actor involucrado</v>
          </cell>
          <cell r="AM280">
            <v>3</v>
          </cell>
          <cell r="AN280" t="str">
            <v>Servidores públicos</v>
          </cell>
          <cell r="AO280" t="str">
            <v>Libre nombramiento y remoción</v>
          </cell>
          <cell r="AP280">
            <v>3</v>
          </cell>
          <cell r="AQ280" t="str">
            <v>No Aplica</v>
          </cell>
          <cell r="AR280" t="str">
            <v>No Aplica</v>
          </cell>
          <cell r="AS280" t="str">
            <v>No Aplica</v>
          </cell>
          <cell r="AT280" t="str">
            <v>Celebración indebida de contratos</v>
          </cell>
          <cell r="AU280">
            <v>3</v>
          </cell>
          <cell r="AV280">
            <v>3</v>
          </cell>
          <cell r="AW280">
            <v>3</v>
          </cell>
          <cell r="AX280">
            <v>3</v>
          </cell>
          <cell r="AY280">
            <v>3</v>
          </cell>
          <cell r="AZ280">
            <v>3</v>
          </cell>
          <cell r="BA280" t="str">
            <v>Promotora de Vivienda y Desarrollo del Quindío, Proviquindío</v>
          </cell>
          <cell r="BB280" t="str">
            <v xml:space="preserve">Cargo Gerencial </v>
          </cell>
          <cell r="BC280" t="str">
            <v>No disponible</v>
          </cell>
          <cell r="BD280" t="str">
            <v>No disponible</v>
          </cell>
          <cell r="BE280" t="str">
            <v>No disponible</v>
          </cell>
          <cell r="BF280" t="str">
            <v>Rama Ejecutiva</v>
          </cell>
          <cell r="BG280" t="str">
            <v>No</v>
          </cell>
          <cell r="BH280" t="str">
            <v>No Aplica</v>
          </cell>
        </row>
        <row r="281">
          <cell r="A281">
            <v>379</v>
          </cell>
          <cell r="C281">
            <v>3</v>
          </cell>
          <cell r="D281">
            <v>400</v>
          </cell>
          <cell r="E281">
            <v>2612</v>
          </cell>
          <cell r="F281">
            <v>1</v>
          </cell>
          <cell r="G281">
            <v>1</v>
          </cell>
          <cell r="H281">
            <v>1</v>
          </cell>
          <cell r="I281">
            <v>1</v>
          </cell>
          <cell r="J281">
            <v>1</v>
          </cell>
          <cell r="K281">
            <v>1</v>
          </cell>
          <cell r="L281">
            <v>1</v>
          </cell>
          <cell r="M281">
            <v>1</v>
          </cell>
          <cell r="N281">
            <v>1</v>
          </cell>
          <cell r="O281">
            <v>1</v>
          </cell>
          <cell r="P281">
            <v>1</v>
          </cell>
          <cell r="Q281">
            <v>2013</v>
          </cell>
          <cell r="R281">
            <v>2013</v>
          </cell>
          <cell r="S281">
            <v>2013</v>
          </cell>
          <cell r="T281">
            <v>2013</v>
          </cell>
          <cell r="U281">
            <v>2013</v>
          </cell>
          <cell r="V281">
            <v>2013</v>
          </cell>
          <cell r="W281">
            <v>2013</v>
          </cell>
          <cell r="X281">
            <v>2013</v>
          </cell>
          <cell r="Y281">
            <v>2013</v>
          </cell>
          <cell r="Z281">
            <v>2013</v>
          </cell>
          <cell r="AA281">
            <v>2013</v>
          </cell>
          <cell r="AB281" t="str">
            <v>Sancionado disciplinariamente</v>
          </cell>
          <cell r="AC281" t="str">
            <v>No Disponible</v>
          </cell>
          <cell r="AD281" t="str">
            <v>Disciplinaria</v>
          </cell>
          <cell r="AE281" t="str">
            <v>Fallo: Sanción</v>
          </cell>
          <cell r="AF281" t="str">
            <v>Procuraduría General de la Nación</v>
          </cell>
          <cell r="AG281">
            <v>2018</v>
          </cell>
          <cell r="AH281">
            <v>5</v>
          </cell>
          <cell r="AI281">
            <v>379</v>
          </cell>
          <cell r="AJ281" t="str">
            <v>Julio Ernesto Ospina Gómez</v>
          </cell>
          <cell r="AK281" t="str">
            <v>M</v>
          </cell>
          <cell r="AL281" t="str">
            <v>Actor involucrado</v>
          </cell>
          <cell r="AM281">
            <v>3</v>
          </cell>
          <cell r="AN281" t="str">
            <v>Servidores públicos</v>
          </cell>
          <cell r="AO281" t="str">
            <v>No disponible</v>
          </cell>
          <cell r="AP281">
            <v>3</v>
          </cell>
          <cell r="AQ281" t="str">
            <v>No Aplica</v>
          </cell>
          <cell r="AR281" t="str">
            <v>No Aplica</v>
          </cell>
          <cell r="AS281" t="str">
            <v>No Aplica</v>
          </cell>
          <cell r="AT281" t="str">
            <v>Celebración indebida de contratos</v>
          </cell>
          <cell r="AU281">
            <v>3</v>
          </cell>
          <cell r="AV281">
            <v>3</v>
          </cell>
          <cell r="AW281">
            <v>3</v>
          </cell>
          <cell r="AX281">
            <v>3</v>
          </cell>
          <cell r="AY281">
            <v>3</v>
          </cell>
          <cell r="AZ281">
            <v>3</v>
          </cell>
          <cell r="BA281" t="str">
            <v>Gobernación Del Quindío</v>
          </cell>
          <cell r="BB281" t="str">
            <v xml:space="preserve">Gobernador </v>
          </cell>
          <cell r="BC281" t="str">
            <v>No Disponible</v>
          </cell>
          <cell r="BD281" t="str">
            <v>No Disponible</v>
          </cell>
          <cell r="BE281" t="str">
            <v>No Disponible</v>
          </cell>
          <cell r="BF281" t="str">
            <v>Rama Ejecutiva</v>
          </cell>
          <cell r="BG281" t="str">
            <v>Si</v>
          </cell>
          <cell r="BH281" t="str">
            <v>No Aplica</v>
          </cell>
        </row>
        <row r="282">
          <cell r="A282">
            <v>380</v>
          </cell>
          <cell r="C282">
            <v>5</v>
          </cell>
          <cell r="D282">
            <v>400</v>
          </cell>
          <cell r="E282">
            <v>1875</v>
          </cell>
          <cell r="F282">
            <v>1</v>
          </cell>
          <cell r="G282">
            <v>1</v>
          </cell>
          <cell r="H282">
            <v>1</v>
          </cell>
          <cell r="I282">
            <v>1</v>
          </cell>
          <cell r="J282">
            <v>1</v>
          </cell>
          <cell r="K282">
            <v>1</v>
          </cell>
          <cell r="L282">
            <v>1</v>
          </cell>
          <cell r="M282">
            <v>1</v>
          </cell>
          <cell r="N282">
            <v>1</v>
          </cell>
          <cell r="O282">
            <v>1</v>
          </cell>
          <cell r="P282">
            <v>1</v>
          </cell>
          <cell r="Q282">
            <v>2013</v>
          </cell>
          <cell r="R282">
            <v>2013</v>
          </cell>
          <cell r="S282">
            <v>2013</v>
          </cell>
          <cell r="T282">
            <v>2013</v>
          </cell>
          <cell r="U282">
            <v>2013</v>
          </cell>
          <cell r="V282">
            <v>2013</v>
          </cell>
          <cell r="W282">
            <v>2013</v>
          </cell>
          <cell r="X282">
            <v>2013</v>
          </cell>
          <cell r="Y282">
            <v>2013</v>
          </cell>
          <cell r="Z282">
            <v>2013</v>
          </cell>
          <cell r="AA282">
            <v>2013</v>
          </cell>
          <cell r="AB282" t="str">
            <v>Sancionado disciplinariamente</v>
          </cell>
          <cell r="AC282" t="str">
            <v>Inhabilitada por 12 años</v>
          </cell>
          <cell r="AD282" t="str">
            <v>Disciplinaria</v>
          </cell>
          <cell r="AE282" t="str">
            <v>Fallo: Sanción</v>
          </cell>
          <cell r="AF282" t="str">
            <v>Procuraduría General de la Nación</v>
          </cell>
          <cell r="AG282">
            <v>2018</v>
          </cell>
          <cell r="AH282">
            <v>5</v>
          </cell>
          <cell r="AI282">
            <v>380</v>
          </cell>
          <cell r="AJ282" t="str">
            <v>Sandra Paola Hurtado Palacio</v>
          </cell>
          <cell r="AK282" t="str">
            <v>F</v>
          </cell>
          <cell r="AL282" t="str">
            <v>Actor involucrado</v>
          </cell>
          <cell r="AM282">
            <v>3</v>
          </cell>
          <cell r="AN282" t="str">
            <v>Autoridad electa por votación popular</v>
          </cell>
          <cell r="AO282" t="str">
            <v>Gobernador</v>
          </cell>
          <cell r="AP282">
            <v>3</v>
          </cell>
          <cell r="AQ282" t="str">
            <v>No Aplica</v>
          </cell>
          <cell r="AR282" t="str">
            <v>No Aplica</v>
          </cell>
          <cell r="AS282" t="str">
            <v>No Aplica</v>
          </cell>
          <cell r="AT282" t="str">
            <v>Celebración indebida de contratos</v>
          </cell>
          <cell r="AU282">
            <v>3</v>
          </cell>
          <cell r="AV282">
            <v>3</v>
          </cell>
          <cell r="AW282">
            <v>3</v>
          </cell>
          <cell r="AX282">
            <v>3</v>
          </cell>
          <cell r="AY282">
            <v>3</v>
          </cell>
          <cell r="AZ282">
            <v>3</v>
          </cell>
          <cell r="BA282" t="str">
            <v>Gobernación del Quindío</v>
          </cell>
          <cell r="BB282" t="str">
            <v xml:space="preserve">Gobernador </v>
          </cell>
          <cell r="BC282" t="str">
            <v>2012-2015</v>
          </cell>
          <cell r="BD282">
            <v>2012</v>
          </cell>
          <cell r="BE282">
            <v>2015</v>
          </cell>
          <cell r="BF282" t="str">
            <v>Rama Ejecutiva</v>
          </cell>
          <cell r="BG282" t="str">
            <v>Si</v>
          </cell>
          <cell r="BH282" t="str">
            <v>Otro</v>
          </cell>
        </row>
        <row r="283">
          <cell r="A283">
            <v>698</v>
          </cell>
          <cell r="C283">
            <v>8</v>
          </cell>
          <cell r="D283">
            <v>401</v>
          </cell>
          <cell r="E283">
            <v>2623</v>
          </cell>
          <cell r="F283">
            <v>1</v>
          </cell>
          <cell r="G283">
            <v>1</v>
          </cell>
          <cell r="H283">
            <v>1</v>
          </cell>
          <cell r="I283">
            <v>1</v>
          </cell>
          <cell r="J283">
            <v>1</v>
          </cell>
          <cell r="K283">
            <v>1</v>
          </cell>
          <cell r="L283">
            <v>1</v>
          </cell>
          <cell r="M283">
            <v>1</v>
          </cell>
          <cell r="N283">
            <v>1</v>
          </cell>
          <cell r="O283">
            <v>1</v>
          </cell>
          <cell r="P283">
            <v>1</v>
          </cell>
          <cell r="Q283">
            <v>2016</v>
          </cell>
          <cell r="R283">
            <v>2016</v>
          </cell>
          <cell r="S283">
            <v>2016</v>
          </cell>
          <cell r="T283">
            <v>2016</v>
          </cell>
          <cell r="U283">
            <v>2016</v>
          </cell>
          <cell r="V283">
            <v>2016</v>
          </cell>
          <cell r="W283">
            <v>2016</v>
          </cell>
          <cell r="X283">
            <v>2016</v>
          </cell>
          <cell r="Y283">
            <v>2016</v>
          </cell>
          <cell r="Z283">
            <v>2016</v>
          </cell>
          <cell r="AA283">
            <v>2016</v>
          </cell>
          <cell r="AB283" t="str">
            <v>Imputado</v>
          </cell>
          <cell r="AC283" t="str">
            <v>No Disponible</v>
          </cell>
          <cell r="AD283" t="str">
            <v>Disciplinaria</v>
          </cell>
          <cell r="AE283" t="str">
            <v>Formulación de pliego de cargos</v>
          </cell>
          <cell r="AF283" t="str">
            <v>Procuraduría General de la Nación</v>
          </cell>
          <cell r="AG283">
            <v>2017</v>
          </cell>
          <cell r="AH283">
            <v>1</v>
          </cell>
          <cell r="AI283">
            <v>698</v>
          </cell>
          <cell r="AJ283" t="str">
            <v>Álvaro Jímenez</v>
          </cell>
          <cell r="AK283" t="str">
            <v>M</v>
          </cell>
          <cell r="AL283" t="str">
            <v>Actor involucrado</v>
          </cell>
          <cell r="AM283">
            <v>3</v>
          </cell>
          <cell r="AN283" t="str">
            <v>Autoridad electa por votación popular</v>
          </cell>
          <cell r="AO283" t="str">
            <v>Concejal</v>
          </cell>
          <cell r="AP283">
            <v>3</v>
          </cell>
          <cell r="AQ283" t="str">
            <v>No Aplica</v>
          </cell>
          <cell r="AR283" t="str">
            <v>No Aplica</v>
          </cell>
          <cell r="AS283" t="str">
            <v>No Aplica</v>
          </cell>
          <cell r="AT283" t="str">
            <v>Elección ilícita de candidatos</v>
          </cell>
          <cell r="AU283">
            <v>3</v>
          </cell>
          <cell r="AV283">
            <v>3</v>
          </cell>
          <cell r="AW283">
            <v>3</v>
          </cell>
          <cell r="AX283">
            <v>3</v>
          </cell>
          <cell r="AY283">
            <v>3</v>
          </cell>
          <cell r="AZ283">
            <v>3</v>
          </cell>
          <cell r="BA283" t="str">
            <v>Concejo Municipal de Armenia</v>
          </cell>
          <cell r="BB283" t="str">
            <v xml:space="preserve">Concejal </v>
          </cell>
          <cell r="BC283" t="str">
            <v>2016-2019</v>
          </cell>
          <cell r="BD283">
            <v>2016</v>
          </cell>
          <cell r="BE283">
            <v>2019</v>
          </cell>
          <cell r="BF283" t="str">
            <v>Corporación Político-Administrativa</v>
          </cell>
          <cell r="BG283" t="str">
            <v>No</v>
          </cell>
          <cell r="BH283" t="str">
            <v>Partido Conservador Colombiano</v>
          </cell>
        </row>
        <row r="284">
          <cell r="A284">
            <v>699</v>
          </cell>
          <cell r="C284">
            <v>11</v>
          </cell>
          <cell r="D284">
            <v>401</v>
          </cell>
          <cell r="E284">
            <v>2619</v>
          </cell>
          <cell r="F284">
            <v>1</v>
          </cell>
          <cell r="G284">
            <v>1</v>
          </cell>
          <cell r="H284">
            <v>1</v>
          </cell>
          <cell r="I284">
            <v>1</v>
          </cell>
          <cell r="J284">
            <v>1</v>
          </cell>
          <cell r="K284">
            <v>1</v>
          </cell>
          <cell r="L284">
            <v>1</v>
          </cell>
          <cell r="M284">
            <v>1</v>
          </cell>
          <cell r="N284">
            <v>1</v>
          </cell>
          <cell r="O284">
            <v>1</v>
          </cell>
          <cell r="P284">
            <v>1</v>
          </cell>
          <cell r="Q284">
            <v>2016</v>
          </cell>
          <cell r="R284">
            <v>2016</v>
          </cell>
          <cell r="S284">
            <v>2016</v>
          </cell>
          <cell r="T284">
            <v>2016</v>
          </cell>
          <cell r="U284">
            <v>2016</v>
          </cell>
          <cell r="V284">
            <v>2016</v>
          </cell>
          <cell r="W284">
            <v>2016</v>
          </cell>
          <cell r="X284">
            <v>2016</v>
          </cell>
          <cell r="Y284">
            <v>2016</v>
          </cell>
          <cell r="Z284">
            <v>2016</v>
          </cell>
          <cell r="AA284">
            <v>2016</v>
          </cell>
          <cell r="AB284" t="str">
            <v>Imputado</v>
          </cell>
          <cell r="AC284" t="str">
            <v>No Disponible</v>
          </cell>
          <cell r="AD284" t="str">
            <v>Disciplinaria</v>
          </cell>
          <cell r="AE284" t="str">
            <v>Formulación de pliego de cargos</v>
          </cell>
          <cell r="AF284" t="str">
            <v>Procuraduría General de la Nación</v>
          </cell>
          <cell r="AG284">
            <v>2018</v>
          </cell>
          <cell r="AH284">
            <v>2</v>
          </cell>
          <cell r="AI284">
            <v>699</v>
          </cell>
          <cell r="AJ284" t="str">
            <v>Brayan Esteven Naranjo</v>
          </cell>
          <cell r="AK284" t="str">
            <v>M</v>
          </cell>
          <cell r="AL284" t="str">
            <v>Actor involucrado</v>
          </cell>
          <cell r="AM284">
            <v>3</v>
          </cell>
          <cell r="AN284" t="str">
            <v>Autoridad electa por votación popular</v>
          </cell>
          <cell r="AO284" t="str">
            <v>Concejal</v>
          </cell>
          <cell r="AP284">
            <v>3</v>
          </cell>
          <cell r="AQ284" t="str">
            <v>No Aplica</v>
          </cell>
          <cell r="AR284" t="str">
            <v>No Aplica</v>
          </cell>
          <cell r="AS284" t="str">
            <v>No Aplica</v>
          </cell>
          <cell r="AT284" t="str">
            <v>Elección ilícita de candidatos</v>
          </cell>
          <cell r="AU284">
            <v>3</v>
          </cell>
          <cell r="AV284">
            <v>3</v>
          </cell>
          <cell r="AW284">
            <v>3</v>
          </cell>
          <cell r="AX284">
            <v>3</v>
          </cell>
          <cell r="AY284">
            <v>3</v>
          </cell>
          <cell r="AZ284">
            <v>3</v>
          </cell>
          <cell r="BA284" t="str">
            <v>Concejo Municipal de Armenia</v>
          </cell>
          <cell r="BB284" t="str">
            <v xml:space="preserve">Concejal </v>
          </cell>
          <cell r="BC284" t="str">
            <v>2016-2019</v>
          </cell>
          <cell r="BD284">
            <v>2016</v>
          </cell>
          <cell r="BE284">
            <v>2019</v>
          </cell>
          <cell r="BF284" t="str">
            <v>Corporación Político-Administrativa</v>
          </cell>
          <cell r="BG284" t="str">
            <v>No</v>
          </cell>
          <cell r="BH284" t="str">
            <v>Partido de la U</v>
          </cell>
        </row>
        <row r="285">
          <cell r="A285">
            <v>700</v>
          </cell>
          <cell r="C285">
            <v>4</v>
          </cell>
          <cell r="D285">
            <v>401</v>
          </cell>
          <cell r="E285">
            <v>2617</v>
          </cell>
          <cell r="F285">
            <v>1</v>
          </cell>
          <cell r="G285">
            <v>1</v>
          </cell>
          <cell r="H285">
            <v>1</v>
          </cell>
          <cell r="I285">
            <v>1</v>
          </cell>
          <cell r="J285">
            <v>1</v>
          </cell>
          <cell r="K285">
            <v>1</v>
          </cell>
          <cell r="L285">
            <v>1</v>
          </cell>
          <cell r="M285">
            <v>1</v>
          </cell>
          <cell r="N285">
            <v>1</v>
          </cell>
          <cell r="O285">
            <v>1</v>
          </cell>
          <cell r="P285">
            <v>1</v>
          </cell>
          <cell r="Q285">
            <v>2016</v>
          </cell>
          <cell r="R285">
            <v>2016</v>
          </cell>
          <cell r="S285">
            <v>2016</v>
          </cell>
          <cell r="T285">
            <v>2016</v>
          </cell>
          <cell r="U285">
            <v>2016</v>
          </cell>
          <cell r="V285">
            <v>2016</v>
          </cell>
          <cell r="W285">
            <v>2016</v>
          </cell>
          <cell r="X285">
            <v>2016</v>
          </cell>
          <cell r="Y285">
            <v>2016</v>
          </cell>
          <cell r="Z285">
            <v>2016</v>
          </cell>
          <cell r="AA285">
            <v>2016</v>
          </cell>
          <cell r="AB285" t="str">
            <v>Imputado</v>
          </cell>
          <cell r="AC285" t="str">
            <v>No Disponible</v>
          </cell>
          <cell r="AD285" t="str">
            <v>Disciplinaria</v>
          </cell>
          <cell r="AE285" t="str">
            <v>Formulación de pliego de cargos</v>
          </cell>
          <cell r="AF285" t="str">
            <v>Procuraduría General de la Nación</v>
          </cell>
          <cell r="AG285">
            <v>2017</v>
          </cell>
          <cell r="AH285">
            <v>1</v>
          </cell>
          <cell r="AI285">
            <v>700</v>
          </cell>
          <cell r="AJ285" t="str">
            <v>Carlos Alberto Hernández</v>
          </cell>
          <cell r="AK285" t="str">
            <v>M</v>
          </cell>
          <cell r="AL285" t="str">
            <v>Actor involucrado</v>
          </cell>
          <cell r="AM285">
            <v>3</v>
          </cell>
          <cell r="AN285" t="str">
            <v>Autoridad electa por votación popular</v>
          </cell>
          <cell r="AO285" t="str">
            <v>Concejal</v>
          </cell>
          <cell r="AP285">
            <v>3</v>
          </cell>
          <cell r="AQ285" t="str">
            <v>No Aplica</v>
          </cell>
          <cell r="AR285" t="str">
            <v>No Aplica</v>
          </cell>
          <cell r="AS285" t="str">
            <v>No Aplica</v>
          </cell>
          <cell r="AT285" t="str">
            <v>Elección ilícita de candidatos</v>
          </cell>
          <cell r="AU285">
            <v>3</v>
          </cell>
          <cell r="AV285">
            <v>3</v>
          </cell>
          <cell r="AW285">
            <v>3</v>
          </cell>
          <cell r="AX285">
            <v>3</v>
          </cell>
          <cell r="AY285">
            <v>3</v>
          </cell>
          <cell r="AZ285">
            <v>3</v>
          </cell>
          <cell r="BA285" t="str">
            <v>Concejo Municipal de Armenia</v>
          </cell>
          <cell r="BB285" t="str">
            <v xml:space="preserve">Concejal </v>
          </cell>
          <cell r="BC285" t="str">
            <v>2016-2019</v>
          </cell>
          <cell r="BD285">
            <v>2016</v>
          </cell>
          <cell r="BE285">
            <v>2019</v>
          </cell>
          <cell r="BF285" t="str">
            <v>Corporación Político-Administrativa</v>
          </cell>
          <cell r="BG285" t="str">
            <v>No</v>
          </cell>
          <cell r="BH285" t="str">
            <v>Partido Liberal Colombiano</v>
          </cell>
        </row>
        <row r="286">
          <cell r="A286">
            <v>701</v>
          </cell>
          <cell r="C286">
            <v>3</v>
          </cell>
          <cell r="D286">
            <v>401</v>
          </cell>
          <cell r="E286">
            <v>2615</v>
          </cell>
          <cell r="F286">
            <v>1</v>
          </cell>
          <cell r="G286">
            <v>1</v>
          </cell>
          <cell r="H286">
            <v>1</v>
          </cell>
          <cell r="I286">
            <v>1</v>
          </cell>
          <cell r="J286">
            <v>1</v>
          </cell>
          <cell r="K286">
            <v>1</v>
          </cell>
          <cell r="L286">
            <v>1</v>
          </cell>
          <cell r="M286">
            <v>1</v>
          </cell>
          <cell r="N286">
            <v>1</v>
          </cell>
          <cell r="O286">
            <v>1</v>
          </cell>
          <cell r="P286">
            <v>1</v>
          </cell>
          <cell r="Q286">
            <v>2016</v>
          </cell>
          <cell r="R286">
            <v>2016</v>
          </cell>
          <cell r="S286">
            <v>2016</v>
          </cell>
          <cell r="T286">
            <v>2016</v>
          </cell>
          <cell r="U286">
            <v>2016</v>
          </cell>
          <cell r="V286">
            <v>2016</v>
          </cell>
          <cell r="W286">
            <v>2016</v>
          </cell>
          <cell r="X286">
            <v>2016</v>
          </cell>
          <cell r="Y286">
            <v>2016</v>
          </cell>
          <cell r="Z286">
            <v>2016</v>
          </cell>
          <cell r="AA286">
            <v>2016</v>
          </cell>
          <cell r="AB286" t="str">
            <v>Imputado</v>
          </cell>
          <cell r="AC286" t="str">
            <v>No Disponible</v>
          </cell>
          <cell r="AD286" t="str">
            <v>Disciplinaria</v>
          </cell>
          <cell r="AE286" t="str">
            <v>Formulación de pliego de cargos</v>
          </cell>
          <cell r="AF286" t="str">
            <v>Procuraduría General de la Nación</v>
          </cell>
          <cell r="AG286">
            <v>2017</v>
          </cell>
          <cell r="AH286">
            <v>1</v>
          </cell>
          <cell r="AI286">
            <v>701</v>
          </cell>
          <cell r="AJ286" t="str">
            <v>Diego Fernando Cardona Carmona</v>
          </cell>
          <cell r="AK286" t="str">
            <v>M</v>
          </cell>
          <cell r="AL286" t="str">
            <v>Actor involucrado</v>
          </cell>
          <cell r="AM286">
            <v>3</v>
          </cell>
          <cell r="AN286" t="str">
            <v>Autoridad electa por votación popular</v>
          </cell>
          <cell r="AO286" t="str">
            <v>Concejal</v>
          </cell>
          <cell r="AP286">
            <v>3</v>
          </cell>
          <cell r="AQ286" t="str">
            <v>No Aplica</v>
          </cell>
          <cell r="AR286" t="str">
            <v>No Aplica</v>
          </cell>
          <cell r="AS286" t="str">
            <v>No Aplica</v>
          </cell>
          <cell r="AT286" t="str">
            <v>Elección ilícita de candidatos</v>
          </cell>
          <cell r="AU286">
            <v>3</v>
          </cell>
          <cell r="AV286">
            <v>3</v>
          </cell>
          <cell r="AW286">
            <v>3</v>
          </cell>
          <cell r="AX286">
            <v>3</v>
          </cell>
          <cell r="AY286">
            <v>3</v>
          </cell>
          <cell r="AZ286">
            <v>3</v>
          </cell>
          <cell r="BA286" t="str">
            <v>Concejo Municipal de Armenia</v>
          </cell>
          <cell r="BB286" t="str">
            <v xml:space="preserve">Concejal </v>
          </cell>
          <cell r="BC286" t="str">
            <v>2016-2019</v>
          </cell>
          <cell r="BD286">
            <v>2016</v>
          </cell>
          <cell r="BE286">
            <v>2019</v>
          </cell>
          <cell r="BF286" t="str">
            <v>Corporación Político-Administrativa</v>
          </cell>
          <cell r="BG286" t="str">
            <v>No</v>
          </cell>
          <cell r="BH286" t="str">
            <v>Otro</v>
          </cell>
        </row>
        <row r="287">
          <cell r="A287">
            <v>702</v>
          </cell>
          <cell r="C287">
            <v>9</v>
          </cell>
          <cell r="D287">
            <v>401</v>
          </cell>
          <cell r="E287">
            <v>2618</v>
          </cell>
          <cell r="F287">
            <v>1</v>
          </cell>
          <cell r="G287">
            <v>1</v>
          </cell>
          <cell r="H287">
            <v>1</v>
          </cell>
          <cell r="I287">
            <v>1</v>
          </cell>
          <cell r="J287">
            <v>1</v>
          </cell>
          <cell r="K287">
            <v>1</v>
          </cell>
          <cell r="L287">
            <v>1</v>
          </cell>
          <cell r="M287">
            <v>1</v>
          </cell>
          <cell r="N287">
            <v>1</v>
          </cell>
          <cell r="O287">
            <v>1</v>
          </cell>
          <cell r="P287">
            <v>1</v>
          </cell>
          <cell r="Q287">
            <v>2016</v>
          </cell>
          <cell r="R287">
            <v>2016</v>
          </cell>
          <cell r="S287">
            <v>2016</v>
          </cell>
          <cell r="T287">
            <v>2016</v>
          </cell>
          <cell r="U287">
            <v>2016</v>
          </cell>
          <cell r="V287">
            <v>2016</v>
          </cell>
          <cell r="W287">
            <v>2016</v>
          </cell>
          <cell r="X287">
            <v>2016</v>
          </cell>
          <cell r="Y287">
            <v>2016</v>
          </cell>
          <cell r="Z287">
            <v>2016</v>
          </cell>
          <cell r="AA287">
            <v>2016</v>
          </cell>
          <cell r="AB287" t="str">
            <v>Imputado</v>
          </cell>
          <cell r="AC287" t="str">
            <v>No Disponible</v>
          </cell>
          <cell r="AD287" t="str">
            <v>Disciplinaria</v>
          </cell>
          <cell r="AE287" t="str">
            <v>Formulación de pliego de cargos</v>
          </cell>
          <cell r="AF287" t="str">
            <v>Procuraduría General de la Nación</v>
          </cell>
          <cell r="AG287">
            <v>2017</v>
          </cell>
          <cell r="AH287">
            <v>1</v>
          </cell>
          <cell r="AI287">
            <v>702</v>
          </cell>
          <cell r="AJ287" t="str">
            <v>Diego Fernando Torres</v>
          </cell>
          <cell r="AK287" t="str">
            <v>M</v>
          </cell>
          <cell r="AL287" t="str">
            <v>Actor involucrado</v>
          </cell>
          <cell r="AM287">
            <v>3</v>
          </cell>
          <cell r="AN287" t="str">
            <v>Autoridad electa por votación popular</v>
          </cell>
          <cell r="AO287" t="str">
            <v>Concejal</v>
          </cell>
          <cell r="AP287">
            <v>3</v>
          </cell>
          <cell r="AQ287" t="str">
            <v>No Aplica</v>
          </cell>
          <cell r="AR287" t="str">
            <v>No Aplica</v>
          </cell>
          <cell r="AS287" t="str">
            <v>No Aplica</v>
          </cell>
          <cell r="AT287" t="str">
            <v>Elección ilícita de candidatos</v>
          </cell>
          <cell r="AU287">
            <v>3</v>
          </cell>
          <cell r="AV287">
            <v>3</v>
          </cell>
          <cell r="AW287">
            <v>3</v>
          </cell>
          <cell r="AX287">
            <v>3</v>
          </cell>
          <cell r="AY287">
            <v>3</v>
          </cell>
          <cell r="AZ287">
            <v>3</v>
          </cell>
          <cell r="BA287" t="str">
            <v>Concejo Municipal de Armenia</v>
          </cell>
          <cell r="BB287" t="str">
            <v xml:space="preserve">Concejal </v>
          </cell>
          <cell r="BC287" t="str">
            <v>2016-2019</v>
          </cell>
          <cell r="BD287">
            <v>2016</v>
          </cell>
          <cell r="BE287">
            <v>2019</v>
          </cell>
          <cell r="BF287" t="str">
            <v>Corporación Político-Administrativa</v>
          </cell>
          <cell r="BG287" t="str">
            <v>No</v>
          </cell>
          <cell r="BH287" t="str">
            <v>Partido Liberal Colombiano</v>
          </cell>
        </row>
        <row r="288">
          <cell r="A288">
            <v>703</v>
          </cell>
          <cell r="C288">
            <v>10</v>
          </cell>
          <cell r="D288">
            <v>401</v>
          </cell>
          <cell r="E288">
            <v>2616</v>
          </cell>
          <cell r="F288">
            <v>1</v>
          </cell>
          <cell r="G288">
            <v>1</v>
          </cell>
          <cell r="H288">
            <v>1</v>
          </cell>
          <cell r="I288">
            <v>1</v>
          </cell>
          <cell r="J288">
            <v>1</v>
          </cell>
          <cell r="K288">
            <v>1</v>
          </cell>
          <cell r="L288">
            <v>1</v>
          </cell>
          <cell r="M288">
            <v>1</v>
          </cell>
          <cell r="N288">
            <v>1</v>
          </cell>
          <cell r="O288">
            <v>1</v>
          </cell>
          <cell r="P288">
            <v>1</v>
          </cell>
          <cell r="Q288">
            <v>2016</v>
          </cell>
          <cell r="R288">
            <v>2016</v>
          </cell>
          <cell r="S288">
            <v>2016</v>
          </cell>
          <cell r="T288">
            <v>2016</v>
          </cell>
          <cell r="U288">
            <v>2016</v>
          </cell>
          <cell r="V288">
            <v>2016</v>
          </cell>
          <cell r="W288">
            <v>2016</v>
          </cell>
          <cell r="X288">
            <v>2016</v>
          </cell>
          <cell r="Y288">
            <v>2016</v>
          </cell>
          <cell r="Z288">
            <v>2016</v>
          </cell>
          <cell r="AA288">
            <v>2016</v>
          </cell>
          <cell r="AB288" t="str">
            <v>Imputado</v>
          </cell>
          <cell r="AC288" t="str">
            <v>No Disponible</v>
          </cell>
          <cell r="AD288" t="str">
            <v>Disciplinaria</v>
          </cell>
          <cell r="AE288" t="str">
            <v>Formulación de pliego de cargos</v>
          </cell>
          <cell r="AF288" t="str">
            <v>Procuraduría General de la Nación</v>
          </cell>
          <cell r="AG288">
            <v>2017</v>
          </cell>
          <cell r="AH288">
            <v>1</v>
          </cell>
          <cell r="AI288">
            <v>703</v>
          </cell>
          <cell r="AJ288" t="str">
            <v>Jhon Fredy Cerón</v>
          </cell>
          <cell r="AK288" t="str">
            <v>M</v>
          </cell>
          <cell r="AL288" t="str">
            <v>Actor involucrado</v>
          </cell>
          <cell r="AM288">
            <v>3</v>
          </cell>
          <cell r="AN288" t="str">
            <v>Autoridad electa por votación popular</v>
          </cell>
          <cell r="AO288" t="str">
            <v>Concejal</v>
          </cell>
          <cell r="AP288">
            <v>3</v>
          </cell>
          <cell r="AQ288" t="str">
            <v>No Aplica</v>
          </cell>
          <cell r="AR288" t="str">
            <v>No Aplica</v>
          </cell>
          <cell r="AS288" t="str">
            <v>No Aplica</v>
          </cell>
          <cell r="AT288" t="str">
            <v>Elección ilícita de candidatos</v>
          </cell>
          <cell r="AU288">
            <v>3</v>
          </cell>
          <cell r="AV288">
            <v>3</v>
          </cell>
          <cell r="AW288">
            <v>3</v>
          </cell>
          <cell r="AX288">
            <v>3</v>
          </cell>
          <cell r="AY288">
            <v>3</v>
          </cell>
          <cell r="AZ288">
            <v>3</v>
          </cell>
          <cell r="BA288" t="str">
            <v>Concejo Municipal de Armenia</v>
          </cell>
          <cell r="BB288" t="str">
            <v xml:space="preserve">Concejal </v>
          </cell>
          <cell r="BC288" t="str">
            <v>2016-2019</v>
          </cell>
          <cell r="BD288">
            <v>2016</v>
          </cell>
          <cell r="BE288">
            <v>2019</v>
          </cell>
          <cell r="BF288" t="str">
            <v>Corporación Político-Administrativa</v>
          </cell>
          <cell r="BG288" t="str">
            <v>No</v>
          </cell>
          <cell r="BH288" t="str">
            <v>Partido Liberal Colombiano</v>
          </cell>
        </row>
        <row r="289">
          <cell r="A289">
            <v>704</v>
          </cell>
          <cell r="C289">
            <v>2</v>
          </cell>
          <cell r="D289">
            <v>401</v>
          </cell>
          <cell r="E289">
            <v>2625</v>
          </cell>
          <cell r="F289">
            <v>1</v>
          </cell>
          <cell r="G289">
            <v>1</v>
          </cell>
          <cell r="H289">
            <v>1</v>
          </cell>
          <cell r="I289">
            <v>1</v>
          </cell>
          <cell r="J289">
            <v>1</v>
          </cell>
          <cell r="K289">
            <v>1</v>
          </cell>
          <cell r="L289">
            <v>1</v>
          </cell>
          <cell r="M289">
            <v>1</v>
          </cell>
          <cell r="N289">
            <v>1</v>
          </cell>
          <cell r="O289">
            <v>1</v>
          </cell>
          <cell r="P289">
            <v>1</v>
          </cell>
          <cell r="Q289">
            <v>2016</v>
          </cell>
          <cell r="R289">
            <v>2016</v>
          </cell>
          <cell r="S289">
            <v>2016</v>
          </cell>
          <cell r="T289">
            <v>2016</v>
          </cell>
          <cell r="U289">
            <v>2016</v>
          </cell>
          <cell r="V289">
            <v>2016</v>
          </cell>
          <cell r="W289">
            <v>2016</v>
          </cell>
          <cell r="X289">
            <v>2016</v>
          </cell>
          <cell r="Y289">
            <v>2016</v>
          </cell>
          <cell r="Z289">
            <v>2016</v>
          </cell>
          <cell r="AA289">
            <v>2016</v>
          </cell>
          <cell r="AB289" t="str">
            <v>Imputado</v>
          </cell>
          <cell r="AC289" t="str">
            <v>No Disponible</v>
          </cell>
          <cell r="AD289" t="str">
            <v>Disciplinaria</v>
          </cell>
          <cell r="AE289" t="str">
            <v>Formulación de pliego de cargos</v>
          </cell>
          <cell r="AF289" t="str">
            <v>Procuraduría General de la Nación</v>
          </cell>
          <cell r="AG289">
            <v>2017</v>
          </cell>
          <cell r="AH289">
            <v>1</v>
          </cell>
          <cell r="AI289">
            <v>704</v>
          </cell>
          <cell r="AJ289" t="str">
            <v>Jhonny Leandro Vargas</v>
          </cell>
          <cell r="AK289" t="str">
            <v>M</v>
          </cell>
          <cell r="AL289" t="str">
            <v>Actor involucrado</v>
          </cell>
          <cell r="AM289">
            <v>3</v>
          </cell>
          <cell r="AN289" t="str">
            <v>Autoridad electa por votación popular</v>
          </cell>
          <cell r="AO289" t="str">
            <v>Concejal</v>
          </cell>
          <cell r="AP289">
            <v>3</v>
          </cell>
          <cell r="AQ289" t="str">
            <v>No Aplica</v>
          </cell>
          <cell r="AR289" t="str">
            <v>No Aplica</v>
          </cell>
          <cell r="AS289" t="str">
            <v>No Aplica</v>
          </cell>
          <cell r="AT289" t="str">
            <v>Elección ilícita de candidatos</v>
          </cell>
          <cell r="AU289">
            <v>3</v>
          </cell>
          <cell r="AV289">
            <v>3</v>
          </cell>
          <cell r="AW289">
            <v>3</v>
          </cell>
          <cell r="AX289">
            <v>3</v>
          </cell>
          <cell r="AY289">
            <v>3</v>
          </cell>
          <cell r="AZ289">
            <v>3</v>
          </cell>
          <cell r="BA289" t="str">
            <v>Concejo Municipal de Armenia</v>
          </cell>
          <cell r="BB289" t="str">
            <v xml:space="preserve">Concejal </v>
          </cell>
          <cell r="BC289" t="str">
            <v>2016-2019</v>
          </cell>
          <cell r="BD289">
            <v>2016</v>
          </cell>
          <cell r="BE289">
            <v>2019</v>
          </cell>
          <cell r="BF289" t="str">
            <v>Corporación Político-Administrativa</v>
          </cell>
          <cell r="BG289" t="str">
            <v>No</v>
          </cell>
          <cell r="BH289" t="str">
            <v>Partido Conservador Colombiano</v>
          </cell>
        </row>
        <row r="290">
          <cell r="A290">
            <v>705</v>
          </cell>
          <cell r="C290">
            <v>12</v>
          </cell>
          <cell r="D290">
            <v>401</v>
          </cell>
          <cell r="E290">
            <v>2624</v>
          </cell>
          <cell r="F290">
            <v>1</v>
          </cell>
          <cell r="G290">
            <v>1</v>
          </cell>
          <cell r="H290">
            <v>1</v>
          </cell>
          <cell r="I290">
            <v>1</v>
          </cell>
          <cell r="J290">
            <v>1</v>
          </cell>
          <cell r="K290">
            <v>1</v>
          </cell>
          <cell r="L290">
            <v>1</v>
          </cell>
          <cell r="M290">
            <v>1</v>
          </cell>
          <cell r="N290">
            <v>1</v>
          </cell>
          <cell r="O290">
            <v>1</v>
          </cell>
          <cell r="P290">
            <v>1</v>
          </cell>
          <cell r="Q290">
            <v>2016</v>
          </cell>
          <cell r="R290">
            <v>2016</v>
          </cell>
          <cell r="S290">
            <v>2016</v>
          </cell>
          <cell r="T290">
            <v>2016</v>
          </cell>
          <cell r="U290">
            <v>2016</v>
          </cell>
          <cell r="V290">
            <v>2016</v>
          </cell>
          <cell r="W290">
            <v>2016</v>
          </cell>
          <cell r="X290">
            <v>2016</v>
          </cell>
          <cell r="Y290">
            <v>2016</v>
          </cell>
          <cell r="Z290">
            <v>2016</v>
          </cell>
          <cell r="AA290">
            <v>2016</v>
          </cell>
          <cell r="AB290" t="str">
            <v>Imputado</v>
          </cell>
          <cell r="AC290" t="str">
            <v>No Disponible</v>
          </cell>
          <cell r="AD290" t="str">
            <v>Disciplinaria</v>
          </cell>
          <cell r="AE290" t="str">
            <v>Formulación de pliego de cargos</v>
          </cell>
          <cell r="AF290" t="str">
            <v>Procuraduría General de la Nación</v>
          </cell>
          <cell r="AG290">
            <v>2017</v>
          </cell>
          <cell r="AH290">
            <v>1</v>
          </cell>
          <cell r="AI290">
            <v>705</v>
          </cell>
          <cell r="AJ290" t="str">
            <v>Juan David Caicedo</v>
          </cell>
          <cell r="AK290" t="str">
            <v>M</v>
          </cell>
          <cell r="AL290" t="str">
            <v>Actor involucrado</v>
          </cell>
          <cell r="AM290">
            <v>3</v>
          </cell>
          <cell r="AN290" t="str">
            <v>Autoridad electa por votación popular</v>
          </cell>
          <cell r="AO290" t="str">
            <v>Concejal</v>
          </cell>
          <cell r="AP290">
            <v>3</v>
          </cell>
          <cell r="AQ290" t="str">
            <v>No Aplica</v>
          </cell>
          <cell r="AR290" t="str">
            <v>No Aplica</v>
          </cell>
          <cell r="AS290" t="str">
            <v>No Aplica</v>
          </cell>
          <cell r="AT290" t="str">
            <v>Elección ilícita de candidatos</v>
          </cell>
          <cell r="AU290">
            <v>3</v>
          </cell>
          <cell r="AV290">
            <v>3</v>
          </cell>
          <cell r="AW290">
            <v>3</v>
          </cell>
          <cell r="AX290">
            <v>3</v>
          </cell>
          <cell r="AY290">
            <v>3</v>
          </cell>
          <cell r="AZ290">
            <v>3</v>
          </cell>
          <cell r="BA290" t="str">
            <v>Concejo Municipal de Armenia</v>
          </cell>
          <cell r="BB290" t="str">
            <v xml:space="preserve">Concejal </v>
          </cell>
          <cell r="BC290" t="str">
            <v>2016-2019</v>
          </cell>
          <cell r="BD290">
            <v>2016</v>
          </cell>
          <cell r="BE290">
            <v>2019</v>
          </cell>
          <cell r="BF290" t="str">
            <v>Corporación Político-Administrativa</v>
          </cell>
          <cell r="BG290" t="str">
            <v>No</v>
          </cell>
          <cell r="BH290" t="str">
            <v>Autoridades Indígenas de Colombia - AICO</v>
          </cell>
        </row>
        <row r="291">
          <cell r="A291">
            <v>706</v>
          </cell>
          <cell r="B291">
            <v>12</v>
          </cell>
          <cell r="C291">
            <v>1</v>
          </cell>
          <cell r="D291">
            <v>401</v>
          </cell>
          <cell r="E291">
            <v>2621</v>
          </cell>
          <cell r="F291">
            <v>1</v>
          </cell>
          <cell r="G291" t="str">
            <v>2016, Armenia - Quindio, Corrupción Política, Pliego de cargos contra 12 concejales de Armenia (2016-2019) .</v>
          </cell>
          <cell r="H291" t="str">
            <v>Elección Express</v>
          </cell>
          <cell r="I291" t="str">
            <v>Pliego de cargos contra 12 concejales de Armenia (2016-2019) por elección irregular del personero de la ciudad.</v>
          </cell>
          <cell r="J291" t="str">
            <v>En 2016, para la elección del personero municipal de Armenia, 12 concejales el periodo (2016-2019), cometieron varias fallas en el proceso de elección. Según las investigaciones adelantadas por la Procuraduría General de la Nación, los cabildantes habrían modificado el puntaje de calificación de la entrevista momentos antes de su práctica desconociendo un informe emitido por la Escuela Superior de Administración Pública-ESAP. Otra de las conductas reprochables fue el acto de posesión del personero, pues debía darse en sesión plena del Concejo Municipal y al parecer sólo el presidente y segundo vicepresidente de la corporación realizaron el acto de posesión. Por último, los concejales habrían votado a pesar de las advertencias de otros cabildantes de revisar la lista de los elegibles. La Procuraduría General de la Nación calificó estas conductas como graves por lo que decidió emitir pliego de cargos en 2017.En octubre del mismo año, el Tribunal Administrativo del Quindío negó en primera instancia la solicitud de suspensión provisional del acto de elección de la personera municipal de Armenia Juliana Victoria Ríos, por lo que continuó ejerciendo el cargo.</v>
          </cell>
          <cell r="K291" t="str">
            <v>No</v>
          </cell>
          <cell r="L291" t="str">
            <v>QUINDIO</v>
          </cell>
          <cell r="M291" t="str">
            <v>ARMENIA</v>
          </cell>
          <cell r="N291" t="str">
            <v>orden municipal</v>
          </cell>
          <cell r="O291" t="str">
            <v>Función Pública</v>
          </cell>
          <cell r="P291">
            <v>1</v>
          </cell>
          <cell r="Q291">
            <v>2016</v>
          </cell>
          <cell r="R291">
            <v>2017</v>
          </cell>
          <cell r="S291" t="str">
            <v xml:space="preserve">No Disponible </v>
          </cell>
          <cell r="T291" t="str">
            <v xml:space="preserve">No Disponible </v>
          </cell>
          <cell r="U291" t="str">
            <v xml:space="preserve">No Disponible </v>
          </cell>
          <cell r="V291" t="str">
            <v>No aplica</v>
          </cell>
          <cell r="W291" t="str">
            <v>Derechos fundamentales, civiles y políticos</v>
          </cell>
          <cell r="X291" t="str">
            <v>Corrupción Administrativa</v>
          </cell>
          <cell r="Y291" t="str">
            <v>Pequeña corrupción</v>
          </cell>
          <cell r="Z291" t="str">
            <v>Empleo Público</v>
          </cell>
          <cell r="AA291" t="str">
            <v>informe II 2016-2018</v>
          </cell>
          <cell r="AB291" t="str">
            <v>Imputado</v>
          </cell>
          <cell r="AC291" t="str">
            <v>No Disponible</v>
          </cell>
          <cell r="AD291" t="str">
            <v>Disciplinaria</v>
          </cell>
          <cell r="AE291" t="str">
            <v>Formulación de pliego de cargos</v>
          </cell>
          <cell r="AF291" t="str">
            <v>Procuraduría General de la Nación</v>
          </cell>
          <cell r="AG291">
            <v>2017</v>
          </cell>
          <cell r="AH291">
            <v>1</v>
          </cell>
          <cell r="AI291">
            <v>706</v>
          </cell>
          <cell r="AJ291" t="str">
            <v>Julián Andrés Acosta</v>
          </cell>
          <cell r="AK291" t="str">
            <v>M</v>
          </cell>
          <cell r="AL291" t="str">
            <v>Actor involucrado</v>
          </cell>
          <cell r="AM291">
            <v>3</v>
          </cell>
          <cell r="AN291" t="str">
            <v>Autoridad electa por votación popular</v>
          </cell>
          <cell r="AO291" t="str">
            <v>Concejal</v>
          </cell>
          <cell r="AP291">
            <v>3</v>
          </cell>
          <cell r="AQ291" t="str">
            <v>No Aplica</v>
          </cell>
          <cell r="AR291" t="str">
            <v>No Aplica</v>
          </cell>
          <cell r="AS291" t="str">
            <v>No Aplica</v>
          </cell>
          <cell r="AT291" t="str">
            <v>Elección ilícita de candidatos</v>
          </cell>
          <cell r="AU291">
            <v>3</v>
          </cell>
          <cell r="AV291">
            <v>3</v>
          </cell>
          <cell r="AW291">
            <v>3</v>
          </cell>
          <cell r="AX291">
            <v>3</v>
          </cell>
          <cell r="AY291">
            <v>3</v>
          </cell>
          <cell r="AZ291">
            <v>3</v>
          </cell>
          <cell r="BA291" t="str">
            <v>Concejo Municipal de Armenia</v>
          </cell>
          <cell r="BB291" t="str">
            <v xml:space="preserve">Concejal </v>
          </cell>
          <cell r="BC291" t="str">
            <v>2016-2019</v>
          </cell>
          <cell r="BD291">
            <v>2016</v>
          </cell>
          <cell r="BE291">
            <v>2019</v>
          </cell>
          <cell r="BF291" t="str">
            <v>Corporación Político-Administrativa</v>
          </cell>
          <cell r="BG291" t="str">
            <v>No</v>
          </cell>
          <cell r="BH291" t="str">
            <v>Movimiento Independiente de Renovación Absoluta - MIRA</v>
          </cell>
        </row>
        <row r="292">
          <cell r="A292">
            <v>707</v>
          </cell>
          <cell r="C292">
            <v>5</v>
          </cell>
          <cell r="D292">
            <v>401</v>
          </cell>
          <cell r="E292">
            <v>2620</v>
          </cell>
          <cell r="F292">
            <v>1</v>
          </cell>
          <cell r="G292">
            <v>1</v>
          </cell>
          <cell r="H292">
            <v>1</v>
          </cell>
          <cell r="I292">
            <v>1</v>
          </cell>
          <cell r="J292">
            <v>1</v>
          </cell>
          <cell r="K292">
            <v>1</v>
          </cell>
          <cell r="L292">
            <v>1</v>
          </cell>
          <cell r="M292">
            <v>1</v>
          </cell>
          <cell r="N292">
            <v>1</v>
          </cell>
          <cell r="O292">
            <v>1</v>
          </cell>
          <cell r="P292">
            <v>1</v>
          </cell>
          <cell r="Q292">
            <v>2016</v>
          </cell>
          <cell r="R292">
            <v>2016</v>
          </cell>
          <cell r="S292">
            <v>2016</v>
          </cell>
          <cell r="T292">
            <v>2016</v>
          </cell>
          <cell r="U292">
            <v>2016</v>
          </cell>
          <cell r="V292">
            <v>2016</v>
          </cell>
          <cell r="W292">
            <v>2016</v>
          </cell>
          <cell r="X292">
            <v>2016</v>
          </cell>
          <cell r="Y292">
            <v>2016</v>
          </cell>
          <cell r="Z292">
            <v>2016</v>
          </cell>
          <cell r="AA292">
            <v>2016</v>
          </cell>
          <cell r="AB292" t="str">
            <v>Imputado</v>
          </cell>
          <cell r="AC292" t="str">
            <v>No Disponible</v>
          </cell>
          <cell r="AD292" t="str">
            <v>Disciplinaria</v>
          </cell>
          <cell r="AE292" t="str">
            <v>Formulación de pliego de cargos</v>
          </cell>
          <cell r="AF292" t="str">
            <v>Procuraduría General de la Nación</v>
          </cell>
          <cell r="AG292">
            <v>2017</v>
          </cell>
          <cell r="AH292">
            <v>1</v>
          </cell>
          <cell r="AI292">
            <v>707</v>
          </cell>
          <cell r="AJ292" t="str">
            <v>Luis Fernando Lasprilla</v>
          </cell>
          <cell r="AK292" t="str">
            <v>M</v>
          </cell>
          <cell r="AL292" t="str">
            <v>Actor involucrado</v>
          </cell>
          <cell r="AM292">
            <v>3</v>
          </cell>
          <cell r="AN292" t="str">
            <v>Autoridad electa por votación popular</v>
          </cell>
          <cell r="AO292" t="str">
            <v>Concejal</v>
          </cell>
          <cell r="AP292">
            <v>3</v>
          </cell>
          <cell r="AQ292" t="str">
            <v>No Aplica</v>
          </cell>
          <cell r="AR292" t="str">
            <v>No Aplica</v>
          </cell>
          <cell r="AS292" t="str">
            <v>No Aplica</v>
          </cell>
          <cell r="AT292" t="str">
            <v>Elección ilícita de candidatos</v>
          </cell>
          <cell r="AU292">
            <v>3</v>
          </cell>
          <cell r="AV292">
            <v>3</v>
          </cell>
          <cell r="AW292">
            <v>3</v>
          </cell>
          <cell r="AX292">
            <v>3</v>
          </cell>
          <cell r="AY292">
            <v>3</v>
          </cell>
          <cell r="AZ292">
            <v>3</v>
          </cell>
          <cell r="BA292" t="str">
            <v>Concejo Municipal de Armenia</v>
          </cell>
          <cell r="BB292" t="str">
            <v>Concejal</v>
          </cell>
          <cell r="BC292" t="str">
            <v>2016-2019</v>
          </cell>
          <cell r="BD292">
            <v>2016</v>
          </cell>
          <cell r="BE292">
            <v>2019</v>
          </cell>
          <cell r="BF292" t="str">
            <v>Corporación Político-Administrativa</v>
          </cell>
          <cell r="BG292" t="str">
            <v>No</v>
          </cell>
          <cell r="BH292" t="str">
            <v>Partido Conservador Colombiano</v>
          </cell>
        </row>
        <row r="293">
          <cell r="A293">
            <v>708</v>
          </cell>
          <cell r="C293">
            <v>7</v>
          </cell>
          <cell r="D293">
            <v>401</v>
          </cell>
          <cell r="E293">
            <v>2614</v>
          </cell>
          <cell r="F293">
            <v>1</v>
          </cell>
          <cell r="G293">
            <v>1</v>
          </cell>
          <cell r="H293">
            <v>1</v>
          </cell>
          <cell r="I293">
            <v>1</v>
          </cell>
          <cell r="J293">
            <v>1</v>
          </cell>
          <cell r="K293">
            <v>1</v>
          </cell>
          <cell r="L293">
            <v>1</v>
          </cell>
          <cell r="M293">
            <v>1</v>
          </cell>
          <cell r="N293">
            <v>1</v>
          </cell>
          <cell r="O293">
            <v>1</v>
          </cell>
          <cell r="P293">
            <v>1</v>
          </cell>
          <cell r="Q293">
            <v>2016</v>
          </cell>
          <cell r="R293">
            <v>2016</v>
          </cell>
          <cell r="S293">
            <v>2016</v>
          </cell>
          <cell r="T293">
            <v>2016</v>
          </cell>
          <cell r="U293">
            <v>2016</v>
          </cell>
          <cell r="V293">
            <v>2016</v>
          </cell>
          <cell r="W293">
            <v>2016</v>
          </cell>
          <cell r="X293">
            <v>2016</v>
          </cell>
          <cell r="Y293">
            <v>2016</v>
          </cell>
          <cell r="Z293">
            <v>2016</v>
          </cell>
          <cell r="AA293">
            <v>2016</v>
          </cell>
          <cell r="AB293" t="str">
            <v>Imputado</v>
          </cell>
          <cell r="AC293" t="str">
            <v>No Disponible</v>
          </cell>
          <cell r="AD293" t="str">
            <v>Disciplinaria</v>
          </cell>
          <cell r="AE293" t="str">
            <v>Formulación de pliego de cargos</v>
          </cell>
          <cell r="AF293" t="str">
            <v>Procuraduría General de la Nación</v>
          </cell>
          <cell r="AG293">
            <v>2017</v>
          </cell>
          <cell r="AH293">
            <v>1</v>
          </cell>
          <cell r="AI293">
            <v>708</v>
          </cell>
          <cell r="AJ293" t="str">
            <v>Rodrigo Alberto Castrillón</v>
          </cell>
          <cell r="AK293" t="str">
            <v>M</v>
          </cell>
          <cell r="AL293" t="str">
            <v>Actor involucrado</v>
          </cell>
          <cell r="AM293">
            <v>3</v>
          </cell>
          <cell r="AN293" t="str">
            <v>Autoridad electa por votación popular</v>
          </cell>
          <cell r="AO293" t="str">
            <v>Concejal</v>
          </cell>
          <cell r="AP293">
            <v>3</v>
          </cell>
          <cell r="AQ293" t="str">
            <v>No Aplica</v>
          </cell>
          <cell r="AR293" t="str">
            <v>No Aplica</v>
          </cell>
          <cell r="AS293" t="str">
            <v>No Aplica</v>
          </cell>
          <cell r="AT293" t="str">
            <v>Elección ilícita de candidatos</v>
          </cell>
          <cell r="AU293">
            <v>3</v>
          </cell>
          <cell r="AV293">
            <v>3</v>
          </cell>
          <cell r="AW293">
            <v>3</v>
          </cell>
          <cell r="AX293">
            <v>3</v>
          </cell>
          <cell r="AY293">
            <v>3</v>
          </cell>
          <cell r="AZ293">
            <v>3</v>
          </cell>
          <cell r="BA293" t="str">
            <v>Concejo Municipal de Armenia</v>
          </cell>
          <cell r="BB293" t="str">
            <v xml:space="preserve">Concejal </v>
          </cell>
          <cell r="BC293" t="str">
            <v>2016-2019</v>
          </cell>
          <cell r="BD293">
            <v>2016</v>
          </cell>
          <cell r="BE293">
            <v>2019</v>
          </cell>
          <cell r="BF293" t="str">
            <v>Corporación Político-Administrativa</v>
          </cell>
          <cell r="BG293" t="str">
            <v>No</v>
          </cell>
          <cell r="BH293" t="str">
            <v>Partido Liberal Colombiano</v>
          </cell>
        </row>
        <row r="294">
          <cell r="A294">
            <v>709</v>
          </cell>
          <cell r="C294">
            <v>6</v>
          </cell>
          <cell r="D294">
            <v>401</v>
          </cell>
          <cell r="E294">
            <v>2622</v>
          </cell>
          <cell r="F294">
            <v>1</v>
          </cell>
          <cell r="G294">
            <v>1</v>
          </cell>
          <cell r="H294">
            <v>1</v>
          </cell>
          <cell r="I294">
            <v>1</v>
          </cell>
          <cell r="J294">
            <v>1</v>
          </cell>
          <cell r="K294">
            <v>1</v>
          </cell>
          <cell r="L294">
            <v>1</v>
          </cell>
          <cell r="M294">
            <v>1</v>
          </cell>
          <cell r="N294">
            <v>1</v>
          </cell>
          <cell r="O294">
            <v>1</v>
          </cell>
          <cell r="P294">
            <v>1</v>
          </cell>
          <cell r="Q294">
            <v>2016</v>
          </cell>
          <cell r="R294">
            <v>2016</v>
          </cell>
          <cell r="S294">
            <v>2016</v>
          </cell>
          <cell r="T294">
            <v>2016</v>
          </cell>
          <cell r="U294">
            <v>2016</v>
          </cell>
          <cell r="V294">
            <v>2016</v>
          </cell>
          <cell r="W294">
            <v>2016</v>
          </cell>
          <cell r="X294">
            <v>2016</v>
          </cell>
          <cell r="Y294">
            <v>2016</v>
          </cell>
          <cell r="Z294">
            <v>2016</v>
          </cell>
          <cell r="AA294">
            <v>2016</v>
          </cell>
          <cell r="AB294" t="str">
            <v>Imputado</v>
          </cell>
          <cell r="AC294" t="str">
            <v>No Disponible</v>
          </cell>
          <cell r="AD294" t="str">
            <v>Disciplinaria</v>
          </cell>
          <cell r="AE294" t="str">
            <v>Formulación de pliego de cargos</v>
          </cell>
          <cell r="AF294" t="str">
            <v>Procuraduría General de la Nación</v>
          </cell>
          <cell r="AG294">
            <v>2017</v>
          </cell>
          <cell r="AH294">
            <v>1</v>
          </cell>
          <cell r="AI294">
            <v>709</v>
          </cell>
          <cell r="AJ294" t="str">
            <v>Stefany Gómez</v>
          </cell>
          <cell r="AK294" t="str">
            <v>F</v>
          </cell>
          <cell r="AL294" t="str">
            <v>Actor involucrado</v>
          </cell>
          <cell r="AM294">
            <v>3</v>
          </cell>
          <cell r="AN294" t="str">
            <v>Autoridad electa por votación popular</v>
          </cell>
          <cell r="AO294" t="str">
            <v>Concejal</v>
          </cell>
          <cell r="AP294">
            <v>3</v>
          </cell>
          <cell r="AQ294" t="str">
            <v>No Aplica</v>
          </cell>
          <cell r="AR294" t="str">
            <v>No Aplica</v>
          </cell>
          <cell r="AS294" t="str">
            <v>No Aplica</v>
          </cell>
          <cell r="AT294" t="str">
            <v>Elección ilícita de candidatos</v>
          </cell>
          <cell r="AU294">
            <v>3</v>
          </cell>
          <cell r="AV294">
            <v>3</v>
          </cell>
          <cell r="AW294">
            <v>3</v>
          </cell>
          <cell r="AX294">
            <v>3</v>
          </cell>
          <cell r="AY294">
            <v>3</v>
          </cell>
          <cell r="AZ294">
            <v>3</v>
          </cell>
          <cell r="BA294" t="str">
            <v>Concejo Municipal de Armenia</v>
          </cell>
          <cell r="BB294" t="str">
            <v xml:space="preserve">Concejal </v>
          </cell>
          <cell r="BC294" t="str">
            <v>2016-2019</v>
          </cell>
          <cell r="BD294">
            <v>2016</v>
          </cell>
          <cell r="BE294">
            <v>2019</v>
          </cell>
          <cell r="BF294" t="str">
            <v>Corporación Político-Administrativa</v>
          </cell>
          <cell r="BG294" t="str">
            <v>No</v>
          </cell>
          <cell r="BH294" t="str">
            <v>Partido Alianza Verde</v>
          </cell>
        </row>
        <row r="295">
          <cell r="A295">
            <v>719</v>
          </cell>
          <cell r="B295">
            <v>1</v>
          </cell>
          <cell r="C295">
            <v>1</v>
          </cell>
          <cell r="D295">
            <v>402</v>
          </cell>
          <cell r="E295">
            <v>2741</v>
          </cell>
          <cell r="F295">
            <v>1</v>
          </cell>
          <cell r="G295" t="str">
            <v>2016, Bello-Antioquia, Corrupción Política, Procuraduría investiga al Alcalde de Bello (2016-2019).</v>
          </cell>
          <cell r="H295" t="str">
            <v>¿Ser Bachiller o no Ser? Esa es la cuestión</v>
          </cell>
          <cell r="I295" t="str">
            <v>Alcalde de Bello (2016-2019) involucrado en proceso penal por falsificación de su título como bachiller académico.</v>
          </cell>
          <cell r="J295" t="str">
            <v>En 2016, se realizaron una serie denuncias por parte de un exconcejal del municipio de Bello contra el alcalde municipal (2016-2019), por haber falsificado su diploma de bachiller académico y con éste haber ocupado cargos públicos en el concejo municipal, en el Consejo Superior de la Judicatura y en la Contraloría Departamental de Antioquia. Por estos hechos fue abierta una investigación disciplinaria y el mandatario debió asumir los cargos de falsedad ideológica en documento público, uso de documento público falso, falso testimonio y fraude procesal. En diciembre de 2016 fue legalizada la captura del mandatario. En el mes de marzo de 2018 permanecía activo su proceso penal y el mandatario tenía casa por cárcel.</v>
          </cell>
          <cell r="K295" t="str">
            <v>No</v>
          </cell>
          <cell r="L295" t="str">
            <v>ANTIOQUIA</v>
          </cell>
          <cell r="M295" t="str">
            <v>BELLO</v>
          </cell>
          <cell r="N295" t="str">
            <v>orden municipal</v>
          </cell>
          <cell r="O295" t="str">
            <v>Función Pública</v>
          </cell>
          <cell r="P295">
            <v>1</v>
          </cell>
          <cell r="Q295">
            <v>2016</v>
          </cell>
          <cell r="R295">
            <v>2018</v>
          </cell>
          <cell r="S295" t="str">
            <v xml:space="preserve">No Disponible </v>
          </cell>
          <cell r="T295" t="str">
            <v xml:space="preserve">No Disponible </v>
          </cell>
          <cell r="U295" t="str">
            <v xml:space="preserve">No Disponible </v>
          </cell>
          <cell r="V295" t="str">
            <v>No aplica</v>
          </cell>
          <cell r="W295" t="str">
            <v>Derechos fundamentales, civiles y políticos</v>
          </cell>
          <cell r="X295" t="str">
            <v>Corrupción Administrativa</v>
          </cell>
          <cell r="Y295" t="str">
            <v>Pequeña corrupción</v>
          </cell>
          <cell r="Z295" t="str">
            <v>Empleo Público</v>
          </cell>
          <cell r="AA295" t="str">
            <v>informe II 2016-2018</v>
          </cell>
          <cell r="AB295" t="str">
            <v>Imputado</v>
          </cell>
          <cell r="AC295" t="str">
            <v>Detención domiciliaria</v>
          </cell>
          <cell r="AD295" t="str">
            <v>Penal</v>
          </cell>
          <cell r="AE295" t="str">
            <v>Formulación de imputación</v>
          </cell>
          <cell r="AF295" t="str">
            <v>Fiscalía General de la Nación</v>
          </cell>
          <cell r="AG295">
            <v>2018</v>
          </cell>
          <cell r="AH295">
            <v>2</v>
          </cell>
          <cell r="AI295">
            <v>719</v>
          </cell>
          <cell r="AJ295" t="str">
            <v>César Suárez</v>
          </cell>
          <cell r="AK295" t="str">
            <v>M</v>
          </cell>
          <cell r="AL295" t="str">
            <v>Actor involucrado</v>
          </cell>
          <cell r="AM295">
            <v>3</v>
          </cell>
          <cell r="AN295" t="str">
            <v>Autoridad electa por votación popular</v>
          </cell>
          <cell r="AO295" t="str">
            <v>Alcalde</v>
          </cell>
          <cell r="AP295">
            <v>3</v>
          </cell>
          <cell r="AQ295" t="str">
            <v>No Aplica</v>
          </cell>
          <cell r="AR295" t="str">
            <v>No Aplica</v>
          </cell>
          <cell r="AS295" t="str">
            <v>No Aplica</v>
          </cell>
          <cell r="AT295" t="str">
            <v>Falsedad en documento público</v>
          </cell>
          <cell r="AU295" t="str">
            <v>Fraude procesal</v>
          </cell>
          <cell r="AV295">
            <v>3</v>
          </cell>
          <cell r="AW295">
            <v>3</v>
          </cell>
          <cell r="AX295">
            <v>3</v>
          </cell>
          <cell r="AY295">
            <v>3</v>
          </cell>
          <cell r="AZ295">
            <v>3</v>
          </cell>
          <cell r="BA295" t="str">
            <v>Alcaldía Municipal de Bello-Antioquia</v>
          </cell>
          <cell r="BB295" t="str">
            <v>Alcalde</v>
          </cell>
          <cell r="BC295" t="str">
            <v>2016-2019</v>
          </cell>
          <cell r="BD295">
            <v>2016</v>
          </cell>
          <cell r="BE295">
            <v>2019</v>
          </cell>
          <cell r="BF295" t="str">
            <v>Rama Ejecutiva</v>
          </cell>
          <cell r="BG295" t="str">
            <v>Si</v>
          </cell>
          <cell r="BH295" t="str">
            <v>Partido Conservador Colombiano</v>
          </cell>
        </row>
        <row r="296">
          <cell r="A296">
            <v>800</v>
          </cell>
          <cell r="C296">
            <v>2</v>
          </cell>
          <cell r="D296">
            <v>403</v>
          </cell>
          <cell r="E296">
            <v>2106</v>
          </cell>
          <cell r="F296">
            <v>1</v>
          </cell>
          <cell r="G296">
            <v>1</v>
          </cell>
          <cell r="H296">
            <v>1</v>
          </cell>
          <cell r="I296">
            <v>1</v>
          </cell>
          <cell r="J296">
            <v>1</v>
          </cell>
          <cell r="K296">
            <v>1</v>
          </cell>
          <cell r="L296">
            <v>1</v>
          </cell>
          <cell r="M296">
            <v>1</v>
          </cell>
          <cell r="N296">
            <v>1</v>
          </cell>
          <cell r="O296">
            <v>1</v>
          </cell>
          <cell r="P296">
            <v>1</v>
          </cell>
          <cell r="Q296">
            <v>2016</v>
          </cell>
          <cell r="R296">
            <v>2016</v>
          </cell>
          <cell r="S296">
            <v>2016</v>
          </cell>
          <cell r="T296">
            <v>2016</v>
          </cell>
          <cell r="U296">
            <v>2016</v>
          </cell>
          <cell r="V296">
            <v>2016</v>
          </cell>
          <cell r="W296">
            <v>2016</v>
          </cell>
          <cell r="X296">
            <v>2016</v>
          </cell>
          <cell r="Y296">
            <v>2016</v>
          </cell>
          <cell r="Z296">
            <v>2016</v>
          </cell>
          <cell r="AA296">
            <v>2016</v>
          </cell>
          <cell r="AB296" t="str">
            <v>Capturado</v>
          </cell>
          <cell r="AC296" t="str">
            <v xml:space="preserve">Detención Domiciliaria </v>
          </cell>
          <cell r="AD296" t="str">
            <v>Penal</v>
          </cell>
          <cell r="AE296" t="str">
            <v>Investigación</v>
          </cell>
          <cell r="AF296" t="str">
            <v>Fiscalía General de la Nación</v>
          </cell>
          <cell r="AG296">
            <v>2018</v>
          </cell>
          <cell r="AH296">
            <v>2</v>
          </cell>
          <cell r="AI296">
            <v>800</v>
          </cell>
          <cell r="AJ296" t="str">
            <v>Gloria Inés Soto Martínez</v>
          </cell>
          <cell r="AK296" t="str">
            <v>F</v>
          </cell>
          <cell r="AL296" t="str">
            <v>Actor involucrado</v>
          </cell>
          <cell r="AM296">
            <v>3</v>
          </cell>
          <cell r="AN296" t="str">
            <v>Miembro del tercer sector</v>
          </cell>
          <cell r="AO296" t="str">
            <v>Miembro de una ONG</v>
          </cell>
          <cell r="AP296">
            <v>3</v>
          </cell>
          <cell r="AQ296" t="str">
            <v>No Aplica</v>
          </cell>
          <cell r="AR296" t="str">
            <v>No Aplica</v>
          </cell>
          <cell r="AS296" t="str">
            <v>No Aplica</v>
          </cell>
          <cell r="AT296" t="str">
            <v xml:space="preserve">Celebración indebida de contratos </v>
          </cell>
          <cell r="AU296" t="str">
            <v>Peculado</v>
          </cell>
          <cell r="AV296">
            <v>3</v>
          </cell>
          <cell r="AW296">
            <v>3</v>
          </cell>
          <cell r="AX296">
            <v>3</v>
          </cell>
          <cell r="AY296">
            <v>3</v>
          </cell>
          <cell r="AZ296">
            <v>3</v>
          </cell>
          <cell r="BA296" t="str">
            <v>Corporación Vida y Progreso</v>
          </cell>
          <cell r="BB296" t="str">
            <v>Representante legal</v>
          </cell>
          <cell r="BC296" t="str">
            <v>No disponible</v>
          </cell>
          <cell r="BD296" t="str">
            <v>No disponible</v>
          </cell>
          <cell r="BE296" t="str">
            <v>No disponible</v>
          </cell>
          <cell r="BF296" t="str">
            <v>No Aplica</v>
          </cell>
          <cell r="BG296" t="str">
            <v>No</v>
          </cell>
          <cell r="BH296" t="str">
            <v>No Aplica</v>
          </cell>
        </row>
        <row r="297">
          <cell r="A297">
            <v>801</v>
          </cell>
          <cell r="B297">
            <v>3</v>
          </cell>
          <cell r="C297">
            <v>1</v>
          </cell>
          <cell r="D297">
            <v>403</v>
          </cell>
          <cell r="E297">
            <v>2105</v>
          </cell>
          <cell r="F297">
            <v>1</v>
          </cell>
          <cell r="G297" t="str">
            <v>2016, Pamplona-Norte de Santander. Corrupción administrativa. Alcalde (2016-2019) Capturado</v>
          </cell>
          <cell r="H297" t="str">
            <v>Se burlaron de las víctimas</v>
          </cell>
          <cell r="I297" t="str">
            <v>Alcalde de Pamplona (2016-2019) incumplió realización de proyectos productivos que beneficiarían a víctimas del conflicto armado.</v>
          </cell>
          <cell r="J297" t="str">
            <v>En 2016, cuando Ronald Contreras ejercía como alcalde del municipio de Pamplona- Norte de Santander (2016-2019), suscribió un contrato con la Corporación Vida y Progreso por un valor de más de $160 millones de pesos, el cual tenía como objetivo la creación de proyectos productivos para beneficiar a las víctimas del conflicto armado. En investigaciones realizadas por la Fiscalía General de la Nación se encontró que los materiales entregados por la fundación eran de mala calidad y no cumplieron con la entrega total de los mismos. Por estos hechos el Alcalde junto con el Secretario de Gobierno Jeiver Saith Acero, y la representante legal de la Corporación Vida y Progreso, Gloria Inés Soto Martínez, fueron capturados en 2017 por los delitos de peculado por apropiación y celebración indebida de contratos sin el cumplimiento de los requisitos y les fue impuesta medida de detención domiciliaria, que al año 2018 permanecía vigente.</v>
          </cell>
          <cell r="K297" t="str">
            <v>No</v>
          </cell>
          <cell r="L297" t="str">
            <v>NORTE SANTANDER</v>
          </cell>
          <cell r="M297" t="str">
            <v>PAMPLONA</v>
          </cell>
          <cell r="N297" t="str">
            <v>orden municipal</v>
          </cell>
          <cell r="O297" t="str">
            <v xml:space="preserve">Infraestructura y Transporte </v>
          </cell>
          <cell r="P297">
            <v>1</v>
          </cell>
          <cell r="Q297">
            <v>2016</v>
          </cell>
          <cell r="R297">
            <v>2017</v>
          </cell>
          <cell r="S297">
            <v>169000000</v>
          </cell>
          <cell r="T297" t="str">
            <v xml:space="preserve">No Disponible </v>
          </cell>
          <cell r="U297" t="str">
            <v xml:space="preserve">No Disponible </v>
          </cell>
          <cell r="V297" t="str">
            <v>De 101 a 500 millones de pesos</v>
          </cell>
          <cell r="W297" t="str">
            <v>Derechos fundamentales, civiles y políticos</v>
          </cell>
          <cell r="X297" t="str">
            <v>Corrupción Administrativa</v>
          </cell>
          <cell r="Y297" t="str">
            <v>Pequeña corrupción</v>
          </cell>
          <cell r="Z297" t="str">
            <v>Provisión de bienes y servicios</v>
          </cell>
          <cell r="AA297" t="str">
            <v>informe II 2016-2018</v>
          </cell>
          <cell r="AB297" t="str">
            <v>Capturado</v>
          </cell>
          <cell r="AC297" t="str">
            <v xml:space="preserve">Detención Domiciliaria </v>
          </cell>
          <cell r="AD297" t="str">
            <v>Penal</v>
          </cell>
          <cell r="AE297" t="str">
            <v>Investigación</v>
          </cell>
          <cell r="AF297" t="str">
            <v>Fiscalía General de la Nación</v>
          </cell>
          <cell r="AG297">
            <v>2018</v>
          </cell>
          <cell r="AH297">
            <v>2</v>
          </cell>
          <cell r="AI297">
            <v>801</v>
          </cell>
          <cell r="AJ297" t="str">
            <v>Jeiver Saith Acero Basto</v>
          </cell>
          <cell r="AK297" t="str">
            <v>M</v>
          </cell>
          <cell r="AL297" t="str">
            <v>Actor involucrado</v>
          </cell>
          <cell r="AM297">
            <v>3</v>
          </cell>
          <cell r="AN297" t="str">
            <v>Servidores públicos</v>
          </cell>
          <cell r="AO297" t="str">
            <v>Libre nombramiento y remoción</v>
          </cell>
          <cell r="AP297">
            <v>3</v>
          </cell>
          <cell r="AQ297" t="str">
            <v>No Aplica</v>
          </cell>
          <cell r="AR297" t="str">
            <v>No Aplica</v>
          </cell>
          <cell r="AS297" t="str">
            <v>No Aplica</v>
          </cell>
          <cell r="AT297" t="str">
            <v xml:space="preserve">Celebración indebida de contratos </v>
          </cell>
          <cell r="AU297" t="str">
            <v>Peculado</v>
          </cell>
          <cell r="AV297">
            <v>3</v>
          </cell>
          <cell r="AW297">
            <v>3</v>
          </cell>
          <cell r="AX297">
            <v>3</v>
          </cell>
          <cell r="AY297">
            <v>3</v>
          </cell>
          <cell r="AZ297">
            <v>3</v>
          </cell>
          <cell r="BA297" t="str">
            <v>Alcaldía Municipal de Pamplona</v>
          </cell>
          <cell r="BB297" t="str">
            <v xml:space="preserve">Secretario distrital, municipal Y/o departamental </v>
          </cell>
          <cell r="BC297" t="str">
            <v>No disponible</v>
          </cell>
          <cell r="BD297" t="str">
            <v>No disponible</v>
          </cell>
          <cell r="BE297" t="str">
            <v>No disponible</v>
          </cell>
          <cell r="BF297" t="str">
            <v>Rama Ejecutiva</v>
          </cell>
          <cell r="BG297" t="str">
            <v>No</v>
          </cell>
          <cell r="BH297" t="str">
            <v>No Aplica</v>
          </cell>
        </row>
        <row r="298">
          <cell r="A298">
            <v>802</v>
          </cell>
          <cell r="C298">
            <v>3</v>
          </cell>
          <cell r="D298">
            <v>403</v>
          </cell>
          <cell r="E298">
            <v>2104</v>
          </cell>
          <cell r="F298">
            <v>1</v>
          </cell>
          <cell r="G298">
            <v>1</v>
          </cell>
          <cell r="H298">
            <v>1</v>
          </cell>
          <cell r="I298">
            <v>1</v>
          </cell>
          <cell r="J298">
            <v>1</v>
          </cell>
          <cell r="K298">
            <v>1</v>
          </cell>
          <cell r="L298">
            <v>1</v>
          </cell>
          <cell r="M298">
            <v>1</v>
          </cell>
          <cell r="N298">
            <v>1</v>
          </cell>
          <cell r="O298">
            <v>1</v>
          </cell>
          <cell r="P298">
            <v>1</v>
          </cell>
          <cell r="Q298">
            <v>2016</v>
          </cell>
          <cell r="R298">
            <v>2016</v>
          </cell>
          <cell r="S298">
            <v>2016</v>
          </cell>
          <cell r="T298">
            <v>2016</v>
          </cell>
          <cell r="U298">
            <v>2016</v>
          </cell>
          <cell r="V298">
            <v>2016</v>
          </cell>
          <cell r="W298">
            <v>2016</v>
          </cell>
          <cell r="X298">
            <v>2016</v>
          </cell>
          <cell r="Y298">
            <v>2016</v>
          </cell>
          <cell r="Z298">
            <v>2016</v>
          </cell>
          <cell r="AA298">
            <v>2016</v>
          </cell>
          <cell r="AB298" t="str">
            <v>Capturado</v>
          </cell>
          <cell r="AC298" t="str">
            <v xml:space="preserve">Detención Domiciliaria </v>
          </cell>
          <cell r="AD298" t="str">
            <v>Penal</v>
          </cell>
          <cell r="AE298" t="str">
            <v>Investigación</v>
          </cell>
          <cell r="AF298" t="str">
            <v>Fiscalía General de la Nación</v>
          </cell>
          <cell r="AG298">
            <v>2018</v>
          </cell>
          <cell r="AH298">
            <v>2</v>
          </cell>
          <cell r="AI298">
            <v>802</v>
          </cell>
          <cell r="AJ298" t="str">
            <v>Ronald Mauricio Contreras Flórez</v>
          </cell>
          <cell r="AK298" t="str">
            <v>M</v>
          </cell>
          <cell r="AL298" t="str">
            <v>Actor involucrado</v>
          </cell>
          <cell r="AM298">
            <v>3</v>
          </cell>
          <cell r="AN298" t="str">
            <v>Autoridad electa por votación popular</v>
          </cell>
          <cell r="AO298" t="str">
            <v>Alcalde</v>
          </cell>
          <cell r="AP298">
            <v>3</v>
          </cell>
          <cell r="AQ298" t="str">
            <v>No Aplica</v>
          </cell>
          <cell r="AR298" t="str">
            <v>No Aplica</v>
          </cell>
          <cell r="AS298" t="str">
            <v>No Aplica</v>
          </cell>
          <cell r="AT298" t="str">
            <v xml:space="preserve">Celebración indebida de contratos </v>
          </cell>
          <cell r="AU298" t="str">
            <v>Peculado</v>
          </cell>
          <cell r="AV298">
            <v>3</v>
          </cell>
          <cell r="AW298">
            <v>3</v>
          </cell>
          <cell r="AX298">
            <v>3</v>
          </cell>
          <cell r="AY298">
            <v>3</v>
          </cell>
          <cell r="AZ298">
            <v>3</v>
          </cell>
          <cell r="BA298" t="str">
            <v>Alcaldía Municipal de Pamplona-Norte de Santander</v>
          </cell>
          <cell r="BB298" t="str">
            <v xml:space="preserve">Alcalde </v>
          </cell>
          <cell r="BC298" t="str">
            <v>2016-2019</v>
          </cell>
          <cell r="BD298">
            <v>2016</v>
          </cell>
          <cell r="BE298">
            <v>2019</v>
          </cell>
          <cell r="BF298" t="str">
            <v>Rama Ejecutiva</v>
          </cell>
          <cell r="BG298" t="str">
            <v>Si</v>
          </cell>
          <cell r="BH298" t="str">
            <v>Centro Democrático</v>
          </cell>
        </row>
        <row r="299">
          <cell r="A299">
            <v>794</v>
          </cell>
          <cell r="B299">
            <v>3</v>
          </cell>
          <cell r="C299">
            <v>1</v>
          </cell>
          <cell r="D299">
            <v>404</v>
          </cell>
          <cell r="E299">
            <v>2108</v>
          </cell>
          <cell r="F299">
            <v>1</v>
          </cell>
          <cell r="G299" t="str">
            <v>2016, Norte de Santander. Corrupción administrativa. Irregularidades en el PAE</v>
          </cell>
          <cell r="H299" t="str">
            <v>Ese contrato es para ti</v>
          </cell>
          <cell r="I299" t="str">
            <v>Gobernador investigado por irregularidades en PAE</v>
          </cell>
          <cell r="J299" t="str">
            <v>Entre los años 2016 y 2017, la Gobernación de Norte de Santander en cabeza de William Villamizar Laguado (2016- 2019) adjudicó a la Corporación de Desarrollo Social Tanai Jawa cuatro convenios para ejecutar el Programa de Alimentación Escolar-PAE por un monto superior a los $ 50.000 millones de pesos, proceso que se realizó a través de contratación directa. En 2018, la Procuraduría General abrió un proceso disciplinario en contra del mandatario por estos hechos, de igual forma la secretaria general Sonia Arango y la secretaria de Educación, María Fabiola Cáceres Peña fueron vinculadas al proceso.</v>
          </cell>
          <cell r="K299" t="str">
            <v>No</v>
          </cell>
          <cell r="L299" t="str">
            <v>NORTE SANTANDER</v>
          </cell>
          <cell r="M299">
            <v>1</v>
          </cell>
          <cell r="N299" t="str">
            <v>orden departamental</v>
          </cell>
          <cell r="O299" t="str">
            <v>Educación</v>
          </cell>
          <cell r="P299">
            <v>1</v>
          </cell>
          <cell r="Q299">
            <v>2016</v>
          </cell>
          <cell r="R299">
            <v>2018</v>
          </cell>
          <cell r="S299">
            <v>51000000</v>
          </cell>
          <cell r="T299" t="str">
            <v xml:space="preserve">No Disponible </v>
          </cell>
          <cell r="U299" t="str">
            <v xml:space="preserve">No Disponible </v>
          </cell>
          <cell r="V299" t="str">
            <v>Más de 10.000</v>
          </cell>
          <cell r="W299" t="str">
            <v>Derechos sociales, económicos y culturales</v>
          </cell>
          <cell r="X299" t="str">
            <v>Corrupción Administrativa</v>
          </cell>
          <cell r="Y299" t="str">
            <v>Pequeña corrupción</v>
          </cell>
          <cell r="Z299" t="str">
            <v>Contratación pública</v>
          </cell>
          <cell r="AA299" t="str">
            <v>informe II 2016-2018</v>
          </cell>
          <cell r="AB299" t="str">
            <v>Investigado</v>
          </cell>
          <cell r="AC299" t="str">
            <v>No Disponible</v>
          </cell>
          <cell r="AD299" t="str">
            <v>Disciplinaria</v>
          </cell>
          <cell r="AE299" t="str">
            <v>Apertura del proceso</v>
          </cell>
          <cell r="AF299" t="str">
            <v>Procuraduría General de la Nación</v>
          </cell>
          <cell r="AG299">
            <v>2018</v>
          </cell>
          <cell r="AH299">
            <v>2</v>
          </cell>
          <cell r="AI299">
            <v>794</v>
          </cell>
          <cell r="AJ299" t="str">
            <v>María Fabiola Cáceres Peña</v>
          </cell>
          <cell r="AK299" t="str">
            <v>F</v>
          </cell>
          <cell r="AL299" t="str">
            <v>Actor involucrado</v>
          </cell>
          <cell r="AM299">
            <v>3</v>
          </cell>
          <cell r="AN299" t="str">
            <v>Servidores públicos</v>
          </cell>
          <cell r="AO299" t="str">
            <v>Libre nombramiento y remoción</v>
          </cell>
          <cell r="AP299">
            <v>3</v>
          </cell>
          <cell r="AQ299" t="str">
            <v>No Aplica</v>
          </cell>
          <cell r="AR299" t="str">
            <v>No Aplica</v>
          </cell>
          <cell r="AS299" t="str">
            <v>No Aplica</v>
          </cell>
          <cell r="AT299" t="str">
            <v>Celebración indebida de contratos</v>
          </cell>
          <cell r="AU299">
            <v>3</v>
          </cell>
          <cell r="AV299">
            <v>3</v>
          </cell>
          <cell r="AW299">
            <v>3</v>
          </cell>
          <cell r="AX299">
            <v>3</v>
          </cell>
          <cell r="AY299">
            <v>3</v>
          </cell>
          <cell r="AZ299">
            <v>3</v>
          </cell>
          <cell r="BA299" t="str">
            <v>Gobernación departamental de Norte de Santander</v>
          </cell>
          <cell r="BB299" t="str">
            <v xml:space="preserve">Secretario distrital, municipal Y/o departamental </v>
          </cell>
          <cell r="BC299" t="str">
            <v>No disponible</v>
          </cell>
          <cell r="BD299" t="str">
            <v>No disponible</v>
          </cell>
          <cell r="BE299" t="str">
            <v>No disponible</v>
          </cell>
          <cell r="BF299" t="str">
            <v>Rama Ejecutiva</v>
          </cell>
          <cell r="BG299" t="str">
            <v>No</v>
          </cell>
          <cell r="BH299" t="str">
            <v>No Aplica</v>
          </cell>
        </row>
        <row r="300">
          <cell r="A300">
            <v>795</v>
          </cell>
          <cell r="C300">
            <v>2</v>
          </cell>
          <cell r="D300">
            <v>404</v>
          </cell>
          <cell r="E300">
            <v>2107</v>
          </cell>
          <cell r="F300">
            <v>1</v>
          </cell>
          <cell r="G300">
            <v>1</v>
          </cell>
          <cell r="H300">
            <v>1</v>
          </cell>
          <cell r="I300">
            <v>1</v>
          </cell>
          <cell r="J300">
            <v>1</v>
          </cell>
          <cell r="K300">
            <v>1</v>
          </cell>
          <cell r="L300">
            <v>1</v>
          </cell>
          <cell r="M300">
            <v>1</v>
          </cell>
          <cell r="N300">
            <v>1</v>
          </cell>
          <cell r="O300">
            <v>1</v>
          </cell>
          <cell r="P300">
            <v>1</v>
          </cell>
          <cell r="Q300">
            <v>2016</v>
          </cell>
          <cell r="R300">
            <v>2016</v>
          </cell>
          <cell r="S300">
            <v>2016</v>
          </cell>
          <cell r="T300">
            <v>2016</v>
          </cell>
          <cell r="U300">
            <v>2016</v>
          </cell>
          <cell r="V300">
            <v>2016</v>
          </cell>
          <cell r="W300">
            <v>2016</v>
          </cell>
          <cell r="X300">
            <v>2016</v>
          </cell>
          <cell r="Y300">
            <v>2016</v>
          </cell>
          <cell r="Z300">
            <v>2016</v>
          </cell>
          <cell r="AA300">
            <v>2016</v>
          </cell>
          <cell r="AB300" t="str">
            <v>Investigado</v>
          </cell>
          <cell r="AC300" t="str">
            <v>No Disponible</v>
          </cell>
          <cell r="AD300" t="str">
            <v>Disciplinaria</v>
          </cell>
          <cell r="AE300" t="str">
            <v>Apertura del proceso</v>
          </cell>
          <cell r="AF300" t="str">
            <v>Procuraduría General de la Nación</v>
          </cell>
          <cell r="AG300">
            <v>2018</v>
          </cell>
          <cell r="AH300">
            <v>2</v>
          </cell>
          <cell r="AI300">
            <v>795</v>
          </cell>
          <cell r="AJ300" t="str">
            <v>Sonia Arango Medina</v>
          </cell>
          <cell r="AK300" t="str">
            <v>F</v>
          </cell>
          <cell r="AL300" t="str">
            <v>Actor involucrado</v>
          </cell>
          <cell r="AM300">
            <v>3</v>
          </cell>
          <cell r="AN300" t="str">
            <v>Servidores públicos</v>
          </cell>
          <cell r="AO300" t="str">
            <v>Libre nombramiento y remoción</v>
          </cell>
          <cell r="AP300">
            <v>3</v>
          </cell>
          <cell r="AQ300" t="str">
            <v>No Aplica</v>
          </cell>
          <cell r="AR300" t="str">
            <v>No Aplica</v>
          </cell>
          <cell r="AS300" t="str">
            <v>No Aplica</v>
          </cell>
          <cell r="AT300" t="str">
            <v>Celebración indebida de contratos</v>
          </cell>
          <cell r="AU300">
            <v>3</v>
          </cell>
          <cell r="AV300">
            <v>3</v>
          </cell>
          <cell r="AW300">
            <v>3</v>
          </cell>
          <cell r="AX300">
            <v>3</v>
          </cell>
          <cell r="AY300">
            <v>3</v>
          </cell>
          <cell r="AZ300">
            <v>3</v>
          </cell>
          <cell r="BA300" t="str">
            <v>Gobernación Departamental Norte de Santander</v>
          </cell>
          <cell r="BB300" t="str">
            <v xml:space="preserve">Funcionario público </v>
          </cell>
          <cell r="BC300" t="str">
            <v>No disponible</v>
          </cell>
          <cell r="BD300" t="str">
            <v>No disponible</v>
          </cell>
          <cell r="BE300" t="str">
            <v>No disponible</v>
          </cell>
          <cell r="BF300" t="str">
            <v>Rama Ejecutiva</v>
          </cell>
          <cell r="BG300" t="str">
            <v>No</v>
          </cell>
          <cell r="BH300" t="str">
            <v>No Aplica</v>
          </cell>
        </row>
        <row r="301">
          <cell r="A301">
            <v>796</v>
          </cell>
          <cell r="C301">
            <v>3</v>
          </cell>
          <cell r="D301">
            <v>404</v>
          </cell>
          <cell r="E301">
            <v>660</v>
          </cell>
          <cell r="F301">
            <v>1</v>
          </cell>
          <cell r="G301">
            <v>1</v>
          </cell>
          <cell r="H301">
            <v>1</v>
          </cell>
          <cell r="I301">
            <v>1</v>
          </cell>
          <cell r="J301">
            <v>1</v>
          </cell>
          <cell r="K301">
            <v>1</v>
          </cell>
          <cell r="L301">
            <v>1</v>
          </cell>
          <cell r="M301">
            <v>1</v>
          </cell>
          <cell r="N301">
            <v>1</v>
          </cell>
          <cell r="O301">
            <v>1</v>
          </cell>
          <cell r="P301">
            <v>1</v>
          </cell>
          <cell r="Q301">
            <v>2016</v>
          </cell>
          <cell r="R301">
            <v>2016</v>
          </cell>
          <cell r="S301">
            <v>2016</v>
          </cell>
          <cell r="T301">
            <v>2016</v>
          </cell>
          <cell r="U301">
            <v>2016</v>
          </cell>
          <cell r="V301">
            <v>2016</v>
          </cell>
          <cell r="W301">
            <v>2016</v>
          </cell>
          <cell r="X301">
            <v>2016</v>
          </cell>
          <cell r="Y301">
            <v>2016</v>
          </cell>
          <cell r="Z301">
            <v>2016</v>
          </cell>
          <cell r="AA301">
            <v>2016</v>
          </cell>
          <cell r="AB301" t="str">
            <v>Investigado</v>
          </cell>
          <cell r="AC301" t="str">
            <v>No Disponible</v>
          </cell>
          <cell r="AD301" t="str">
            <v>Disciplinaria</v>
          </cell>
          <cell r="AE301" t="str">
            <v>Apertura del proceso</v>
          </cell>
          <cell r="AF301" t="str">
            <v>Procuraduría General de la Nación</v>
          </cell>
          <cell r="AG301">
            <v>2018</v>
          </cell>
          <cell r="AH301">
            <v>2</v>
          </cell>
          <cell r="AI301">
            <v>796</v>
          </cell>
          <cell r="AJ301" t="str">
            <v>William Villamizar Laguado</v>
          </cell>
          <cell r="AK301" t="str">
            <v>M</v>
          </cell>
          <cell r="AL301" t="str">
            <v>Actor involucrado</v>
          </cell>
          <cell r="AM301">
            <v>3</v>
          </cell>
          <cell r="AN301" t="str">
            <v>Autoridad electa por votación popular</v>
          </cell>
          <cell r="AO301" t="str">
            <v>Gobernador</v>
          </cell>
          <cell r="AP301">
            <v>3</v>
          </cell>
          <cell r="AQ301" t="str">
            <v>No Aplica</v>
          </cell>
          <cell r="AR301" t="str">
            <v>No Aplica</v>
          </cell>
          <cell r="AS301" t="str">
            <v>No Aplica</v>
          </cell>
          <cell r="AT301" t="str">
            <v>Celebración indebida de contratos</v>
          </cell>
          <cell r="AU301">
            <v>3</v>
          </cell>
          <cell r="AV301">
            <v>3</v>
          </cell>
          <cell r="AW301">
            <v>3</v>
          </cell>
          <cell r="AX301">
            <v>3</v>
          </cell>
          <cell r="AY301">
            <v>3</v>
          </cell>
          <cell r="AZ301">
            <v>3</v>
          </cell>
          <cell r="BA301" t="str">
            <v>Gobernación de Norte de Santander</v>
          </cell>
          <cell r="BB301" t="str">
            <v xml:space="preserve">Gobernador </v>
          </cell>
          <cell r="BC301" t="str">
            <v>2016-2019</v>
          </cell>
          <cell r="BD301">
            <v>2016</v>
          </cell>
          <cell r="BE301">
            <v>2019</v>
          </cell>
          <cell r="BF301" t="str">
            <v>Rama Ejecutiva</v>
          </cell>
          <cell r="BG301" t="str">
            <v>Si</v>
          </cell>
          <cell r="BH301" t="str">
            <v>Partido de la U</v>
          </cell>
        </row>
        <row r="302">
          <cell r="A302">
            <v>632</v>
          </cell>
          <cell r="B302">
            <v>1</v>
          </cell>
          <cell r="C302">
            <v>1</v>
          </cell>
          <cell r="D302">
            <v>405</v>
          </cell>
          <cell r="E302">
            <v>2109</v>
          </cell>
          <cell r="F302">
            <v>1</v>
          </cell>
          <cell r="G302" t="str">
            <v>2015, Meta. Corrupción administrativa. Sobornos a exgobernador (2012- 2015)</v>
          </cell>
          <cell r="H302" t="str">
            <v>Un poquito para el Presidente y ya esta</v>
          </cell>
          <cell r="I302" t="str">
            <v>Exgobernador del Meta (2012-2015) involucrado en sobornos</v>
          </cell>
          <cell r="J302" t="str">
            <v>En 2015, el gobernador del Meta para el periodo (2012-2015) habría cometido varias irregularidades en la firma de un contrato para la compra de equipos y elementos hospitalarios que se ejecutó entre la Gobernación y la Empresa Social del Estado del Meta por un valor de más de $ 20 mil millones de pesos, pero el costo final fue el doble de esa suma. La Fiscalía General de la Nación, quién realiza las investigaciones de este hecho desde el 2016, determinó que los sobrecostos del proyecto estaban relacionados al pago de sobornos que habrían recibido varios funcionarios públicos del departamento, dentro de los que estaría vinculado el gobernador que para la fecha del contrato ejercía como presidente de la junta directiva de la ESE Solución Salud. Las investigaciones siguen en curso y el proceso abierto.</v>
          </cell>
          <cell r="K302" t="str">
            <v>No</v>
          </cell>
          <cell r="L302" t="str">
            <v>META</v>
          </cell>
          <cell r="M302">
            <v>1</v>
          </cell>
          <cell r="N302" t="str">
            <v>orden departamental</v>
          </cell>
          <cell r="O302" t="str">
            <v>Salud</v>
          </cell>
          <cell r="P302">
            <v>1</v>
          </cell>
          <cell r="Q302">
            <v>2015</v>
          </cell>
          <cell r="R302" t="str">
            <v xml:space="preserve">No Disponible </v>
          </cell>
          <cell r="S302">
            <v>37000000</v>
          </cell>
          <cell r="T302">
            <v>3000000</v>
          </cell>
          <cell r="U302" t="str">
            <v xml:space="preserve">No Disponible </v>
          </cell>
          <cell r="V302" t="str">
            <v>De 0 a 100 millones de pesos</v>
          </cell>
          <cell r="W302" t="str">
            <v>Derechos sociales, económicos y culturales</v>
          </cell>
          <cell r="X302" t="str">
            <v>Corrupción Administrativa</v>
          </cell>
          <cell r="Y302" t="str">
            <v>Pequeña corrupción</v>
          </cell>
          <cell r="Z302" t="str">
            <v>Contratación pública</v>
          </cell>
          <cell r="AA302" t="str">
            <v>informe II 2016-2018</v>
          </cell>
          <cell r="AB302" t="str">
            <v>Investigado</v>
          </cell>
          <cell r="AC302" t="str">
            <v>No Disponible</v>
          </cell>
          <cell r="AD302" t="str">
            <v>Penal</v>
          </cell>
          <cell r="AE302" t="str">
            <v>Investigación</v>
          </cell>
          <cell r="AF302" t="str">
            <v>Fiscalía General de la Nación</v>
          </cell>
          <cell r="AG302">
            <v>2018</v>
          </cell>
          <cell r="AH302">
            <v>3</v>
          </cell>
          <cell r="AI302">
            <v>632</v>
          </cell>
          <cell r="AJ302" t="str">
            <v>Alan Jara</v>
          </cell>
          <cell r="AK302" t="str">
            <v>M</v>
          </cell>
          <cell r="AL302" t="str">
            <v>Actor involucrado</v>
          </cell>
          <cell r="AM302">
            <v>3</v>
          </cell>
          <cell r="AN302" t="str">
            <v>Autoridad electa por votación popular</v>
          </cell>
          <cell r="AO302" t="str">
            <v>Gobernador</v>
          </cell>
          <cell r="AP302">
            <v>3</v>
          </cell>
          <cell r="AQ302" t="str">
            <v>No Aplica</v>
          </cell>
          <cell r="AR302" t="str">
            <v>No Aplica</v>
          </cell>
          <cell r="AS302" t="str">
            <v>No Aplica</v>
          </cell>
          <cell r="AT302" t="str">
            <v>No Disponible</v>
          </cell>
          <cell r="AU302">
            <v>3</v>
          </cell>
          <cell r="AV302">
            <v>3</v>
          </cell>
          <cell r="AW302">
            <v>3</v>
          </cell>
          <cell r="AX302">
            <v>3</v>
          </cell>
          <cell r="AY302">
            <v>3</v>
          </cell>
          <cell r="AZ302">
            <v>3</v>
          </cell>
          <cell r="BA302" t="str">
            <v>Gobernación del Meta</v>
          </cell>
          <cell r="BB302" t="str">
            <v xml:space="preserve">Gobernador </v>
          </cell>
          <cell r="BC302" t="str">
            <v>2012-2015</v>
          </cell>
          <cell r="BD302">
            <v>2012</v>
          </cell>
          <cell r="BE302">
            <v>2015</v>
          </cell>
          <cell r="BF302" t="str">
            <v>Rama Ejecutiva</v>
          </cell>
          <cell r="BG302" t="str">
            <v>Si</v>
          </cell>
          <cell r="BH302" t="str">
            <v>Otro</v>
          </cell>
        </row>
        <row r="303">
          <cell r="A303">
            <v>444</v>
          </cell>
          <cell r="C303">
            <v>2</v>
          </cell>
          <cell r="D303">
            <v>406</v>
          </cell>
          <cell r="E303">
            <v>2111</v>
          </cell>
          <cell r="F303">
            <v>1</v>
          </cell>
          <cell r="G303">
            <v>1</v>
          </cell>
          <cell r="H303">
            <v>1</v>
          </cell>
          <cell r="I303">
            <v>1</v>
          </cell>
          <cell r="J303">
            <v>1</v>
          </cell>
          <cell r="K303">
            <v>1</v>
          </cell>
          <cell r="L303">
            <v>1</v>
          </cell>
          <cell r="M303">
            <v>1</v>
          </cell>
          <cell r="N303">
            <v>1</v>
          </cell>
          <cell r="O303">
            <v>1</v>
          </cell>
          <cell r="P303">
            <v>1</v>
          </cell>
          <cell r="Q303">
            <v>2013</v>
          </cell>
          <cell r="R303">
            <v>2013</v>
          </cell>
          <cell r="S303">
            <v>2013</v>
          </cell>
          <cell r="T303">
            <v>2013</v>
          </cell>
          <cell r="U303">
            <v>2013</v>
          </cell>
          <cell r="V303">
            <v>2013</v>
          </cell>
          <cell r="W303">
            <v>2013</v>
          </cell>
          <cell r="X303">
            <v>2013</v>
          </cell>
          <cell r="Y303">
            <v>2013</v>
          </cell>
          <cell r="Z303">
            <v>2013</v>
          </cell>
          <cell r="AA303">
            <v>2013</v>
          </cell>
          <cell r="AB303" t="str">
            <v>Capturado</v>
          </cell>
          <cell r="AC303" t="str">
            <v>Detención domiciliaria</v>
          </cell>
          <cell r="AD303" t="str">
            <v>Penal</v>
          </cell>
          <cell r="AE303" t="str">
            <v>Formulación de imputación</v>
          </cell>
          <cell r="AF303" t="str">
            <v>Fiscalía General de la Nación</v>
          </cell>
          <cell r="AG303">
            <v>2016</v>
          </cell>
          <cell r="AH303">
            <v>3</v>
          </cell>
          <cell r="AI303">
            <v>444</v>
          </cell>
          <cell r="AJ303" t="str">
            <v>Bladimir Castro Avellaneda</v>
          </cell>
          <cell r="AK303" t="str">
            <v>M</v>
          </cell>
          <cell r="AL303" t="str">
            <v>Actor involucrado</v>
          </cell>
          <cell r="AM303">
            <v>3</v>
          </cell>
          <cell r="AN303" t="str">
            <v>Servidores públicos</v>
          </cell>
          <cell r="AO303" t="str">
            <v>No disponible</v>
          </cell>
          <cell r="AP303">
            <v>3</v>
          </cell>
          <cell r="AQ303" t="str">
            <v>No Aplica</v>
          </cell>
          <cell r="AR303" t="str">
            <v>No Aplica</v>
          </cell>
          <cell r="AS303" t="str">
            <v>No Aplica</v>
          </cell>
          <cell r="AT303" t="str">
            <v xml:space="preserve">Celebración indebida de contratos </v>
          </cell>
          <cell r="AU303" t="str">
            <v>Falsedad en documento público</v>
          </cell>
          <cell r="AV303" t="str">
            <v>Prevaricato</v>
          </cell>
          <cell r="AW303">
            <v>3</v>
          </cell>
          <cell r="AX303">
            <v>3</v>
          </cell>
          <cell r="AY303">
            <v>3</v>
          </cell>
          <cell r="AZ303">
            <v>3</v>
          </cell>
          <cell r="BA303" t="str">
            <v>Empresa de Acueducto, Alcantarillado y Aseo municipal (EAAA)</v>
          </cell>
          <cell r="BB303" t="str">
            <v xml:space="preserve">Ingeniero </v>
          </cell>
          <cell r="BC303" t="str">
            <v>No disponible</v>
          </cell>
          <cell r="BD303" t="str">
            <v>No disponible</v>
          </cell>
          <cell r="BE303" t="str">
            <v>No disponible</v>
          </cell>
          <cell r="BF303" t="str">
            <v>No Aplica</v>
          </cell>
          <cell r="BG303" t="str">
            <v>No</v>
          </cell>
          <cell r="BH303" t="str">
            <v>No Aplica</v>
          </cell>
        </row>
        <row r="304">
          <cell r="A304">
            <v>445</v>
          </cell>
          <cell r="C304">
            <v>3</v>
          </cell>
          <cell r="D304">
            <v>406</v>
          </cell>
          <cell r="E304">
            <v>2858</v>
          </cell>
          <cell r="F304">
            <v>1</v>
          </cell>
          <cell r="G304">
            <v>1</v>
          </cell>
          <cell r="H304">
            <v>1</v>
          </cell>
          <cell r="I304">
            <v>1</v>
          </cell>
          <cell r="J304">
            <v>1</v>
          </cell>
          <cell r="K304">
            <v>1</v>
          </cell>
          <cell r="L304">
            <v>1</v>
          </cell>
          <cell r="M304">
            <v>1</v>
          </cell>
          <cell r="N304">
            <v>1</v>
          </cell>
          <cell r="O304">
            <v>1</v>
          </cell>
          <cell r="P304">
            <v>1</v>
          </cell>
          <cell r="Q304">
            <v>2013</v>
          </cell>
          <cell r="R304">
            <v>2013</v>
          </cell>
          <cell r="S304">
            <v>2013</v>
          </cell>
          <cell r="T304">
            <v>2013</v>
          </cell>
          <cell r="U304">
            <v>2013</v>
          </cell>
          <cell r="V304">
            <v>2013</v>
          </cell>
          <cell r="W304">
            <v>2013</v>
          </cell>
          <cell r="X304">
            <v>2013</v>
          </cell>
          <cell r="Y304">
            <v>2013</v>
          </cell>
          <cell r="Z304">
            <v>2013</v>
          </cell>
          <cell r="AA304">
            <v>2013</v>
          </cell>
          <cell r="AB304" t="str">
            <v>Capturado</v>
          </cell>
          <cell r="AC304" t="str">
            <v>Detención domiciliaria</v>
          </cell>
          <cell r="AD304" t="str">
            <v>Penal</v>
          </cell>
          <cell r="AE304" t="str">
            <v>Formulación de imputación</v>
          </cell>
          <cell r="AF304" t="str">
            <v>Fiscalía General de la Nación</v>
          </cell>
          <cell r="AG304">
            <v>2016</v>
          </cell>
          <cell r="AH304">
            <v>3</v>
          </cell>
          <cell r="AI304">
            <v>445</v>
          </cell>
          <cell r="AJ304" t="str">
            <v>Carlos Andrade</v>
          </cell>
          <cell r="AK304" t="str">
            <v>M</v>
          </cell>
          <cell r="AL304" t="str">
            <v>Actor involucrado</v>
          </cell>
          <cell r="AM304">
            <v>3</v>
          </cell>
          <cell r="AN304" t="str">
            <v>Miembro del tercer sector</v>
          </cell>
          <cell r="AO304" t="str">
            <v>Miembro de Corporación Privada</v>
          </cell>
          <cell r="AP304">
            <v>3</v>
          </cell>
          <cell r="AQ304" t="str">
            <v>No Aplica</v>
          </cell>
          <cell r="AR304" t="str">
            <v>No Aplica</v>
          </cell>
          <cell r="AS304" t="str">
            <v>No Aplica</v>
          </cell>
          <cell r="AT304" t="str">
            <v xml:space="preserve">Celebración indebida de contratos </v>
          </cell>
          <cell r="AU304" t="str">
            <v>Falsedad en documento público</v>
          </cell>
          <cell r="AV304" t="str">
            <v>Prevaricato</v>
          </cell>
          <cell r="AW304">
            <v>3</v>
          </cell>
          <cell r="AX304">
            <v>3</v>
          </cell>
          <cell r="AY304">
            <v>3</v>
          </cell>
          <cell r="AZ304">
            <v>3</v>
          </cell>
          <cell r="BA304" t="str">
            <v>No disponible</v>
          </cell>
          <cell r="BB304" t="str">
            <v xml:space="preserve">Interventor </v>
          </cell>
          <cell r="BC304" t="str">
            <v>No disponible</v>
          </cell>
          <cell r="BD304" t="str">
            <v>No disponible</v>
          </cell>
          <cell r="BE304" t="str">
            <v>No disponible</v>
          </cell>
          <cell r="BF304" t="str">
            <v>No Aplica</v>
          </cell>
          <cell r="BG304" t="str">
            <v>No</v>
          </cell>
          <cell r="BH304" t="str">
            <v>No Aplica</v>
          </cell>
        </row>
        <row r="305">
          <cell r="A305">
            <v>446</v>
          </cell>
          <cell r="C305">
            <v>4</v>
          </cell>
          <cell r="D305">
            <v>406</v>
          </cell>
          <cell r="E305">
            <v>2110</v>
          </cell>
          <cell r="F305">
            <v>1</v>
          </cell>
          <cell r="G305">
            <v>1</v>
          </cell>
          <cell r="H305">
            <v>1</v>
          </cell>
          <cell r="I305">
            <v>1</v>
          </cell>
          <cell r="J305">
            <v>1</v>
          </cell>
          <cell r="K305">
            <v>1</v>
          </cell>
          <cell r="L305">
            <v>1</v>
          </cell>
          <cell r="M305">
            <v>1</v>
          </cell>
          <cell r="N305">
            <v>1</v>
          </cell>
          <cell r="O305">
            <v>1</v>
          </cell>
          <cell r="P305">
            <v>1</v>
          </cell>
          <cell r="Q305">
            <v>2013</v>
          </cell>
          <cell r="R305">
            <v>2013</v>
          </cell>
          <cell r="S305">
            <v>2013</v>
          </cell>
          <cell r="T305">
            <v>2013</v>
          </cell>
          <cell r="U305">
            <v>2013</v>
          </cell>
          <cell r="V305">
            <v>2013</v>
          </cell>
          <cell r="W305">
            <v>2013</v>
          </cell>
          <cell r="X305">
            <v>2013</v>
          </cell>
          <cell r="Y305">
            <v>2013</v>
          </cell>
          <cell r="Z305">
            <v>2013</v>
          </cell>
          <cell r="AA305">
            <v>2013</v>
          </cell>
          <cell r="AB305" t="str">
            <v>Capturado</v>
          </cell>
          <cell r="AC305" t="str">
            <v>Detención domiciliaria</v>
          </cell>
          <cell r="AD305" t="str">
            <v>Penal</v>
          </cell>
          <cell r="AE305" t="str">
            <v>Formulación de imputación</v>
          </cell>
          <cell r="AF305" t="str">
            <v>Fiscalía General de la Nación</v>
          </cell>
          <cell r="AG305">
            <v>2016</v>
          </cell>
          <cell r="AH305">
            <v>3</v>
          </cell>
          <cell r="AI305">
            <v>446</v>
          </cell>
          <cell r="AJ305" t="str">
            <v>Edwin Miranda Plazas</v>
          </cell>
          <cell r="AK305" t="str">
            <v>M</v>
          </cell>
          <cell r="AL305" t="str">
            <v>Actor involucrado</v>
          </cell>
          <cell r="AM305">
            <v>3</v>
          </cell>
          <cell r="AN305" t="str">
            <v>Altos Dignatarios</v>
          </cell>
          <cell r="AO305" t="str">
            <v>Gerente público</v>
          </cell>
          <cell r="AP305" t="str">
            <v>No disponible</v>
          </cell>
          <cell r="AQ305" t="str">
            <v>No Aplica</v>
          </cell>
          <cell r="AR305" t="str">
            <v>No Aplica</v>
          </cell>
          <cell r="AS305" t="str">
            <v>No Aplica</v>
          </cell>
          <cell r="AT305" t="str">
            <v xml:space="preserve">Celebración indebida de contratos </v>
          </cell>
          <cell r="AU305" t="str">
            <v>Falsedad en documento público</v>
          </cell>
          <cell r="AV305" t="str">
            <v>Prevaricato</v>
          </cell>
          <cell r="AW305">
            <v>3</v>
          </cell>
          <cell r="AX305">
            <v>3</v>
          </cell>
          <cell r="AY305">
            <v>3</v>
          </cell>
          <cell r="AZ305">
            <v>3</v>
          </cell>
          <cell r="BA305" t="str">
            <v>Empresa de Acueducto, Alcantarillado y Aseo municipal (EAAA)</v>
          </cell>
          <cell r="BB305" t="str">
            <v xml:space="preserve">Cargo Gerencial </v>
          </cell>
          <cell r="BC305" t="str">
            <v>No disponible</v>
          </cell>
          <cell r="BD305" t="str">
            <v>No disponible</v>
          </cell>
          <cell r="BE305" t="str">
            <v>No disponible</v>
          </cell>
          <cell r="BF305" t="str">
            <v>Otras instituciones del Estado</v>
          </cell>
          <cell r="BG305" t="str">
            <v>No</v>
          </cell>
          <cell r="BH305" t="str">
            <v>No Aplica</v>
          </cell>
        </row>
        <row r="306">
          <cell r="A306">
            <v>447</v>
          </cell>
          <cell r="C306">
            <v>5</v>
          </cell>
          <cell r="D306">
            <v>406</v>
          </cell>
          <cell r="E306">
            <v>2112</v>
          </cell>
          <cell r="F306">
            <v>1</v>
          </cell>
          <cell r="G306">
            <v>1</v>
          </cell>
          <cell r="H306">
            <v>1</v>
          </cell>
          <cell r="I306">
            <v>1</v>
          </cell>
          <cell r="J306">
            <v>1</v>
          </cell>
          <cell r="K306">
            <v>1</v>
          </cell>
          <cell r="L306">
            <v>1</v>
          </cell>
          <cell r="M306">
            <v>1</v>
          </cell>
          <cell r="N306">
            <v>1</v>
          </cell>
          <cell r="O306">
            <v>1</v>
          </cell>
          <cell r="P306">
            <v>1</v>
          </cell>
          <cell r="Q306">
            <v>2013</v>
          </cell>
          <cell r="R306">
            <v>2013</v>
          </cell>
          <cell r="S306">
            <v>2013</v>
          </cell>
          <cell r="T306">
            <v>2013</v>
          </cell>
          <cell r="U306">
            <v>2013</v>
          </cell>
          <cell r="V306">
            <v>2013</v>
          </cell>
          <cell r="W306">
            <v>2013</v>
          </cell>
          <cell r="X306">
            <v>2013</v>
          </cell>
          <cell r="Y306">
            <v>2013</v>
          </cell>
          <cell r="Z306">
            <v>2013</v>
          </cell>
          <cell r="AA306">
            <v>2013</v>
          </cell>
          <cell r="AB306" t="str">
            <v>Capturado</v>
          </cell>
          <cell r="AC306" t="str">
            <v>Detención domiciliaria</v>
          </cell>
          <cell r="AD306" t="str">
            <v>Penal</v>
          </cell>
          <cell r="AE306" t="str">
            <v>Formulación de imputación</v>
          </cell>
          <cell r="AF306" t="str">
            <v>Fiscalía General de la Nación</v>
          </cell>
          <cell r="AG306">
            <v>2016</v>
          </cell>
          <cell r="AH306">
            <v>3</v>
          </cell>
          <cell r="AI306">
            <v>447</v>
          </cell>
          <cell r="AJ306" t="str">
            <v>Omar Salcedo Garráis</v>
          </cell>
          <cell r="AK306" t="str">
            <v>M</v>
          </cell>
          <cell r="AL306" t="str">
            <v>Actor involucrado</v>
          </cell>
          <cell r="AM306">
            <v>3</v>
          </cell>
          <cell r="AN306" t="str">
            <v>Miembro del tercer sector</v>
          </cell>
          <cell r="AO306" t="str">
            <v>Miembro de Unión temporal</v>
          </cell>
          <cell r="AP306">
            <v>3</v>
          </cell>
          <cell r="AQ306" t="str">
            <v>No Aplica</v>
          </cell>
          <cell r="AR306" t="str">
            <v>No Aplica</v>
          </cell>
          <cell r="AS306" t="str">
            <v>No Aplica</v>
          </cell>
          <cell r="AT306" t="str">
            <v xml:space="preserve">Celebración indebida de contratos </v>
          </cell>
          <cell r="AU306" t="str">
            <v>Falsedad en documento público</v>
          </cell>
          <cell r="AV306" t="str">
            <v>Prevaricato</v>
          </cell>
          <cell r="AW306">
            <v>3</v>
          </cell>
          <cell r="AX306">
            <v>3</v>
          </cell>
          <cell r="AY306">
            <v>3</v>
          </cell>
          <cell r="AZ306">
            <v>3</v>
          </cell>
          <cell r="BA306" t="str">
            <v>Unión Temporal Planta Modular Yopal</v>
          </cell>
          <cell r="BB306" t="str">
            <v>Representante legal</v>
          </cell>
          <cell r="BC306" t="str">
            <v>No disponible</v>
          </cell>
          <cell r="BD306" t="str">
            <v>No disponible</v>
          </cell>
          <cell r="BE306" t="str">
            <v>No disponible</v>
          </cell>
          <cell r="BF306" t="str">
            <v>No Aplica</v>
          </cell>
          <cell r="BG306" t="str">
            <v>No</v>
          </cell>
          <cell r="BH306" t="str">
            <v>No Aplica</v>
          </cell>
        </row>
        <row r="307">
          <cell r="A307">
            <v>448</v>
          </cell>
          <cell r="B307">
            <v>5</v>
          </cell>
          <cell r="C307">
            <v>1</v>
          </cell>
          <cell r="D307">
            <v>406</v>
          </cell>
          <cell r="E307">
            <v>51</v>
          </cell>
          <cell r="F307">
            <v>1</v>
          </cell>
          <cell r="G307" t="str">
            <v>2013, Yopal- Casanare. Corrupción administrativa. Capturan a alcalde de Yopal (2012-2015)</v>
          </cell>
          <cell r="H307" t="str">
            <v>Ese tanque no sirvió y el acueducto colapsó</v>
          </cell>
          <cell r="I307" t="str">
            <v>Alcalde de Yopal (2012-2015) involucrado en irregularidades en construcción del acueducto de la ciudad</v>
          </cell>
          <cell r="J307" t="str">
            <v>En 2013, el alcalde de Yopal-Casanare, William Celemín Cáceres (2012-2015) celebró varios contratos para la construcción de la Planta de Tratamiento Modular de Agua de la ciudad. La Fiscalía General de la Nación consideró que se presentaron irregularidades en el proceso de trámite, suscripción y ejecución de dos convenios, uno celebrado entre la Alcaldía y la Empresa de Acueducto del municipio; y el segundo, entre la Empresa de Acueducto Alcantarillado y Aseo y la Unión Temporal Planta Modular Yopal 2013. Por estos hechos en 2016 la Procuraduría General de la Nación destituyó e inhabilitó por un término de 11 años al alcalde William y por su parte la Fiscalía General le impuso medida de aseguramiento en casa por cárcel al exgerente de la Empresa de Acueducto, Alcantarillado y Aseo municipal (EAAA) Edwin Miranda Plazas y al ingeniero del departamento de proyectos de la misma empresa, Bladimir Castro Avellaneda. A Omar Salcedo Garráis, representante legal de la Unión Temporal Planta Modular Yopal 2013, se le impuso medida de aseguramiento en centro carcelario.</v>
          </cell>
          <cell r="K307" t="str">
            <v>No</v>
          </cell>
          <cell r="L307" t="str">
            <v>CASANARE</v>
          </cell>
          <cell r="M307" t="str">
            <v>YOPAL</v>
          </cell>
          <cell r="N307" t="str">
            <v>orden municipal</v>
          </cell>
          <cell r="O307" t="str">
            <v xml:space="preserve">Servicios Públicos, Vivienda y Medio Ambiente </v>
          </cell>
          <cell r="P307">
            <v>1</v>
          </cell>
          <cell r="Q307">
            <v>2013</v>
          </cell>
          <cell r="R307">
            <v>2016</v>
          </cell>
          <cell r="S307" t="str">
            <v xml:space="preserve">No Disponible </v>
          </cell>
          <cell r="T307" t="str">
            <v xml:space="preserve">No Disponible </v>
          </cell>
          <cell r="U307" t="str">
            <v xml:space="preserve">No Disponible </v>
          </cell>
          <cell r="V307" t="str">
            <v>No aplica</v>
          </cell>
          <cell r="W307" t="str">
            <v>Derechos sociales, económicos y culturales</v>
          </cell>
          <cell r="X307" t="str">
            <v>Corrupción Administrativa</v>
          </cell>
          <cell r="Y307" t="str">
            <v>Pequeña corrupción</v>
          </cell>
          <cell r="Z307" t="str">
            <v>Contratación pública</v>
          </cell>
          <cell r="AA307" t="str">
            <v>informe II 2016-2018</v>
          </cell>
          <cell r="AB307" t="str">
            <v>Inhabilitado disciplinariamente</v>
          </cell>
          <cell r="AC307" t="str">
            <v>Destituido e inhabilitado por  11 años</v>
          </cell>
          <cell r="AD307" t="str">
            <v>Disciplinaria</v>
          </cell>
          <cell r="AE307" t="str">
            <v>Fallo: Sanción</v>
          </cell>
          <cell r="AF307" t="str">
            <v>Procuraduría General de la Nación</v>
          </cell>
          <cell r="AG307">
            <v>2016</v>
          </cell>
          <cell r="AH307">
            <v>3</v>
          </cell>
          <cell r="AI307">
            <v>448</v>
          </cell>
          <cell r="AJ307" t="str">
            <v>William Enrique Celemín Cáseres</v>
          </cell>
          <cell r="AK307" t="str">
            <v>M</v>
          </cell>
          <cell r="AL307" t="str">
            <v>Actor involucrado</v>
          </cell>
          <cell r="AM307">
            <v>3</v>
          </cell>
          <cell r="AN307" t="str">
            <v>Autoridad electa por votación popular</v>
          </cell>
          <cell r="AO307" t="str">
            <v>Alcalde</v>
          </cell>
          <cell r="AP307">
            <v>3</v>
          </cell>
          <cell r="AQ307" t="str">
            <v>No Aplica</v>
          </cell>
          <cell r="AR307" t="str">
            <v>No Aplica</v>
          </cell>
          <cell r="AS307" t="str">
            <v>No Aplica</v>
          </cell>
          <cell r="AT307" t="str">
            <v xml:space="preserve">Celebración indebida de contratos </v>
          </cell>
          <cell r="AU307" t="str">
            <v>Falsedad en documento público</v>
          </cell>
          <cell r="AV307" t="str">
            <v>Prevaricato</v>
          </cell>
          <cell r="AW307">
            <v>3</v>
          </cell>
          <cell r="AX307">
            <v>3</v>
          </cell>
          <cell r="AY307">
            <v>3</v>
          </cell>
          <cell r="AZ307">
            <v>3</v>
          </cell>
          <cell r="BA307" t="str">
            <v>Alcaldía municipal de Yopal</v>
          </cell>
          <cell r="BB307" t="str">
            <v xml:space="preserve">Alcalde </v>
          </cell>
          <cell r="BC307" t="str">
            <v>2012-2015</v>
          </cell>
          <cell r="BD307">
            <v>2012</v>
          </cell>
          <cell r="BE307">
            <v>2015</v>
          </cell>
          <cell r="BF307" t="str">
            <v>Rama Ejecutiva</v>
          </cell>
          <cell r="BG307" t="str">
            <v>Si</v>
          </cell>
          <cell r="BH307" t="str">
            <v>Partido Liberal Colombiano</v>
          </cell>
        </row>
        <row r="308">
          <cell r="A308">
            <v>150</v>
          </cell>
          <cell r="C308">
            <v>2</v>
          </cell>
          <cell r="D308">
            <v>407</v>
          </cell>
          <cell r="E308">
            <v>491</v>
          </cell>
          <cell r="F308">
            <v>1</v>
          </cell>
          <cell r="G308">
            <v>1</v>
          </cell>
          <cell r="H308">
            <v>1</v>
          </cell>
          <cell r="I308">
            <v>1</v>
          </cell>
          <cell r="J308">
            <v>1</v>
          </cell>
          <cell r="K308">
            <v>1</v>
          </cell>
          <cell r="L308">
            <v>1</v>
          </cell>
          <cell r="M308">
            <v>1</v>
          </cell>
          <cell r="N308">
            <v>1</v>
          </cell>
          <cell r="O308">
            <v>1</v>
          </cell>
          <cell r="P308">
            <v>1</v>
          </cell>
          <cell r="Q308">
            <v>2009</v>
          </cell>
          <cell r="R308">
            <v>2009</v>
          </cell>
          <cell r="S308">
            <v>2009</v>
          </cell>
          <cell r="T308">
            <v>2009</v>
          </cell>
          <cell r="U308">
            <v>2009</v>
          </cell>
          <cell r="V308">
            <v>2009</v>
          </cell>
          <cell r="W308">
            <v>2009</v>
          </cell>
          <cell r="X308">
            <v>2009</v>
          </cell>
          <cell r="Y308">
            <v>2009</v>
          </cell>
          <cell r="Z308">
            <v>2009</v>
          </cell>
          <cell r="AA308">
            <v>2009</v>
          </cell>
          <cell r="AB308" t="str">
            <v>Imputado</v>
          </cell>
          <cell r="AC308" t="str">
            <v>No Disponible</v>
          </cell>
          <cell r="AD308" t="str">
            <v>Disciplinaria</v>
          </cell>
          <cell r="AE308" t="str">
            <v>Auto de imputación</v>
          </cell>
          <cell r="AF308" t="str">
            <v>Procuraduría General de la Nación</v>
          </cell>
          <cell r="AG308">
            <v>2017</v>
          </cell>
          <cell r="AH308">
            <v>8</v>
          </cell>
          <cell r="AI308">
            <v>150</v>
          </cell>
          <cell r="AJ308" t="str">
            <v>Édgar Jesús Díaz Contreras</v>
          </cell>
          <cell r="AK308" t="str">
            <v>M</v>
          </cell>
          <cell r="AL308" t="str">
            <v>Actor involucrado</v>
          </cell>
          <cell r="AM308">
            <v>3</v>
          </cell>
          <cell r="AN308" t="str">
            <v>Autoridad electa por votación popular</v>
          </cell>
          <cell r="AO308" t="str">
            <v>Gobernador</v>
          </cell>
          <cell r="AP308">
            <v>3</v>
          </cell>
          <cell r="AQ308" t="str">
            <v>No Aplica</v>
          </cell>
          <cell r="AR308">
            <v>3</v>
          </cell>
          <cell r="AS308">
            <v>3</v>
          </cell>
          <cell r="AT308" t="str">
            <v xml:space="preserve">Celebración indebida de contratos </v>
          </cell>
          <cell r="AU308" t="str">
            <v>Peculado</v>
          </cell>
          <cell r="AV308">
            <v>3</v>
          </cell>
          <cell r="AW308">
            <v>3</v>
          </cell>
          <cell r="AX308">
            <v>3</v>
          </cell>
          <cell r="AY308">
            <v>3</v>
          </cell>
          <cell r="AZ308">
            <v>3</v>
          </cell>
          <cell r="BA308" t="str">
            <v>Gobernación del Norte de Santander</v>
          </cell>
          <cell r="BB308" t="str">
            <v xml:space="preserve">Gobernador </v>
          </cell>
          <cell r="BC308" t="str">
            <v>2012-2015</v>
          </cell>
          <cell r="BD308">
            <v>2012</v>
          </cell>
          <cell r="BE308">
            <v>2015</v>
          </cell>
          <cell r="BF308" t="str">
            <v>Rama Ejecutiva</v>
          </cell>
          <cell r="BG308" t="str">
            <v>Si</v>
          </cell>
          <cell r="BH308" t="str">
            <v>Partido Cambio Radical</v>
          </cell>
        </row>
        <row r="309">
          <cell r="A309">
            <v>151</v>
          </cell>
          <cell r="B309">
            <v>2</v>
          </cell>
          <cell r="C309">
            <v>1</v>
          </cell>
          <cell r="D309">
            <v>407</v>
          </cell>
          <cell r="E309">
            <v>660</v>
          </cell>
          <cell r="F309">
            <v>660</v>
          </cell>
          <cell r="G309" t="str">
            <v>2009. Norte de Santander. Corrupción administrativa. Contrato de vías</v>
          </cell>
          <cell r="H309" t="str">
            <v>Material pagado pero no utilizado</v>
          </cell>
          <cell r="I309" t="str">
            <v>Irregularidades en las vías de Norte de Santander</v>
          </cell>
          <cell r="J309" t="str">
            <v>En 2009, cuando William Villamizar (2008- 2011) ejercía su primer periodo como Gobernador de Norte de Santander, suscribió un contrato de suministro de materiales para el mejoramiento de la malla vial del departamento por un valor superior a los $ 6 mil millones de pesos con la empresa Trituradora La Roca por un periodo de 10 meses, el cual se extendió hasta el 2012, cuando Edgar Díaz Contreras era gobernador. En investigaciones realizadas por la Procuraduría se evidenciaron tres hallazgos fiscales, uno penal y un posible detrimento al patrimonio del departamento por mas de $ 300 millones de pesos por material que se pagó y no fue utilizado. De igual forma en investigaciones realizadas por la Fiscalia General de la Nación se evidenció que el contrato fue direccionado y hubo irregularidades en su celebración y ejecución.En noviembre de 2017 la Fiscalía General de la Nación le imputó cargos a William Villamizar y a Edgar Díaz.</v>
          </cell>
          <cell r="K309" t="str">
            <v>No</v>
          </cell>
          <cell r="L309" t="str">
            <v>NORTE SANTANDER</v>
          </cell>
          <cell r="M309">
            <v>660</v>
          </cell>
          <cell r="N309" t="str">
            <v>orden departamental</v>
          </cell>
          <cell r="O309" t="str">
            <v xml:space="preserve">Infraestructura y Transporte </v>
          </cell>
          <cell r="P309">
            <v>660</v>
          </cell>
          <cell r="Q309">
            <v>2009</v>
          </cell>
          <cell r="R309">
            <v>2017</v>
          </cell>
          <cell r="S309">
            <v>6000000000</v>
          </cell>
          <cell r="T309" t="str">
            <v xml:space="preserve">No Disponible </v>
          </cell>
          <cell r="U309" t="str">
            <v xml:space="preserve">No Disponible </v>
          </cell>
          <cell r="V309" t="str">
            <v>De 5001 a 10.000 millones de pesos</v>
          </cell>
          <cell r="W309" t="str">
            <v>Derechos fundamentales, civiles y políticos</v>
          </cell>
          <cell r="X309" t="str">
            <v>Corrupción Administrativa</v>
          </cell>
          <cell r="Y309" t="str">
            <v>Pequeña corrupción</v>
          </cell>
          <cell r="Z309" t="str">
            <v>Contratación pública</v>
          </cell>
          <cell r="AA309" t="str">
            <v>informe II 2016-2018</v>
          </cell>
          <cell r="AB309" t="str">
            <v>Imputado</v>
          </cell>
          <cell r="AC309" t="str">
            <v>No Disponible</v>
          </cell>
          <cell r="AD309" t="str">
            <v>Disciplinaria</v>
          </cell>
          <cell r="AE309" t="str">
            <v>Auto de imputación</v>
          </cell>
          <cell r="AF309" t="str">
            <v>Procuraduría General de la Nación</v>
          </cell>
          <cell r="AG309">
            <v>2017</v>
          </cell>
          <cell r="AH309">
            <v>8</v>
          </cell>
          <cell r="AI309">
            <v>151</v>
          </cell>
          <cell r="AJ309" t="str">
            <v>William Villamizar Laguado</v>
          </cell>
          <cell r="AK309" t="str">
            <v>M</v>
          </cell>
          <cell r="AL309" t="str">
            <v>Actor involucrado</v>
          </cell>
          <cell r="AM309">
            <v>3</v>
          </cell>
          <cell r="AN309" t="str">
            <v>Autoridad electa por votación popular</v>
          </cell>
          <cell r="AO309" t="str">
            <v>Gobernador</v>
          </cell>
          <cell r="AP309">
            <v>3</v>
          </cell>
          <cell r="AQ309" t="str">
            <v>No Aplica</v>
          </cell>
          <cell r="AR309">
            <v>3</v>
          </cell>
          <cell r="AS309">
            <v>3</v>
          </cell>
          <cell r="AT309" t="str">
            <v xml:space="preserve">Celebración indebida de contratos </v>
          </cell>
          <cell r="AU309" t="str">
            <v>Peculado</v>
          </cell>
          <cell r="AV309">
            <v>3</v>
          </cell>
          <cell r="AW309">
            <v>3</v>
          </cell>
          <cell r="AX309">
            <v>3</v>
          </cell>
          <cell r="AY309">
            <v>3</v>
          </cell>
          <cell r="AZ309">
            <v>3</v>
          </cell>
          <cell r="BA309" t="str">
            <v>Gobernación de Norte de Santander</v>
          </cell>
          <cell r="BB309" t="str">
            <v xml:space="preserve">Gobernador </v>
          </cell>
          <cell r="BC309" t="str">
            <v>2016-2019</v>
          </cell>
          <cell r="BD309">
            <v>2016</v>
          </cell>
          <cell r="BE309">
            <v>2019</v>
          </cell>
          <cell r="BF309" t="str">
            <v>Rama Ejecutiva</v>
          </cell>
          <cell r="BG309" t="str">
            <v>Si</v>
          </cell>
          <cell r="BH309" t="str">
            <v>Partido de la U</v>
          </cell>
        </row>
        <row r="310">
          <cell r="A310">
            <v>864</v>
          </cell>
          <cell r="C310">
            <v>3</v>
          </cell>
          <cell r="D310">
            <v>409</v>
          </cell>
          <cell r="E310">
            <v>2607</v>
          </cell>
          <cell r="F310">
            <v>1</v>
          </cell>
          <cell r="G310">
            <v>1</v>
          </cell>
          <cell r="H310">
            <v>1</v>
          </cell>
          <cell r="I310">
            <v>1</v>
          </cell>
          <cell r="J310">
            <v>1</v>
          </cell>
          <cell r="K310">
            <v>1</v>
          </cell>
          <cell r="L310">
            <v>1</v>
          </cell>
          <cell r="M310">
            <v>1</v>
          </cell>
          <cell r="N310">
            <v>1</v>
          </cell>
          <cell r="O310">
            <v>1</v>
          </cell>
          <cell r="P310">
            <v>1</v>
          </cell>
          <cell r="Q310">
            <v>2016</v>
          </cell>
          <cell r="R310">
            <v>2016</v>
          </cell>
          <cell r="S310">
            <v>2016</v>
          </cell>
          <cell r="T310">
            <v>2016</v>
          </cell>
          <cell r="U310">
            <v>2016</v>
          </cell>
          <cell r="V310">
            <v>2016</v>
          </cell>
          <cell r="W310">
            <v>2016</v>
          </cell>
          <cell r="X310">
            <v>2016</v>
          </cell>
          <cell r="Y310">
            <v>2016</v>
          </cell>
          <cell r="Z310">
            <v>2016</v>
          </cell>
          <cell r="AA310">
            <v>2016</v>
          </cell>
          <cell r="AB310" t="str">
            <v>Imputado</v>
          </cell>
          <cell r="AC310" t="str">
            <v>No Disponible</v>
          </cell>
          <cell r="AD310" t="str">
            <v>Penal</v>
          </cell>
          <cell r="AE310" t="str">
            <v>Formulación de imputación</v>
          </cell>
          <cell r="AF310" t="str">
            <v>Fiscalía General de la Nación</v>
          </cell>
          <cell r="AG310">
            <v>2017</v>
          </cell>
          <cell r="AH310">
            <v>1</v>
          </cell>
          <cell r="AI310">
            <v>864</v>
          </cell>
          <cell r="AJ310" t="str">
            <v>José Luis Moreno Dávila</v>
          </cell>
          <cell r="AK310" t="str">
            <v>M</v>
          </cell>
          <cell r="AL310" t="str">
            <v>Actor involucrado</v>
          </cell>
          <cell r="AM310">
            <v>3</v>
          </cell>
          <cell r="AN310" t="str">
            <v>Autoridad electa por votación popular</v>
          </cell>
          <cell r="AO310" t="str">
            <v>Concejal</v>
          </cell>
          <cell r="AP310">
            <v>3</v>
          </cell>
          <cell r="AQ310" t="str">
            <v>No Aplica</v>
          </cell>
          <cell r="AR310" t="str">
            <v>No Aplica</v>
          </cell>
          <cell r="AS310" t="str">
            <v>No Aplica</v>
          </cell>
          <cell r="AT310" t="str">
            <v>Falsedad en documento público</v>
          </cell>
          <cell r="AU310" t="str">
            <v>Prevaricato</v>
          </cell>
          <cell r="AV310">
            <v>3</v>
          </cell>
          <cell r="AW310">
            <v>3</v>
          </cell>
          <cell r="AX310">
            <v>3</v>
          </cell>
          <cell r="AY310">
            <v>3</v>
          </cell>
          <cell r="AZ310">
            <v>3</v>
          </cell>
          <cell r="BA310" t="str">
            <v>Concejo Municipal de Medio San Juan</v>
          </cell>
          <cell r="BB310" t="str">
            <v xml:space="preserve">Concejal </v>
          </cell>
          <cell r="BC310" t="str">
            <v>2016-2019</v>
          </cell>
          <cell r="BD310">
            <v>2016</v>
          </cell>
          <cell r="BE310">
            <v>2019</v>
          </cell>
          <cell r="BF310" t="str">
            <v>Corporación Político-Administrativa</v>
          </cell>
          <cell r="BG310" t="str">
            <v>No</v>
          </cell>
          <cell r="BH310" t="str">
            <v>Opción Ciudadana</v>
          </cell>
        </row>
        <row r="311">
          <cell r="A311">
            <v>865</v>
          </cell>
          <cell r="C311">
            <v>2</v>
          </cell>
          <cell r="D311">
            <v>409</v>
          </cell>
          <cell r="E311">
            <v>2609</v>
          </cell>
          <cell r="F311">
            <v>1</v>
          </cell>
          <cell r="G311">
            <v>1</v>
          </cell>
          <cell r="H311">
            <v>1</v>
          </cell>
          <cell r="I311">
            <v>1</v>
          </cell>
          <cell r="J311">
            <v>1</v>
          </cell>
          <cell r="K311">
            <v>1</v>
          </cell>
          <cell r="L311">
            <v>1</v>
          </cell>
          <cell r="M311">
            <v>1</v>
          </cell>
          <cell r="N311">
            <v>1</v>
          </cell>
          <cell r="O311">
            <v>1</v>
          </cell>
          <cell r="P311">
            <v>1</v>
          </cell>
          <cell r="Q311">
            <v>2016</v>
          </cell>
          <cell r="R311">
            <v>2016</v>
          </cell>
          <cell r="S311">
            <v>2016</v>
          </cell>
          <cell r="T311">
            <v>2016</v>
          </cell>
          <cell r="U311">
            <v>2016</v>
          </cell>
          <cell r="V311">
            <v>2016</v>
          </cell>
          <cell r="W311">
            <v>2016</v>
          </cell>
          <cell r="X311">
            <v>2016</v>
          </cell>
          <cell r="Y311">
            <v>2016</v>
          </cell>
          <cell r="Z311">
            <v>2016</v>
          </cell>
          <cell r="AA311">
            <v>2016</v>
          </cell>
          <cell r="AB311" t="str">
            <v>Imputado</v>
          </cell>
          <cell r="AC311" t="str">
            <v>No Disponible</v>
          </cell>
          <cell r="AD311" t="str">
            <v>Penal</v>
          </cell>
          <cell r="AE311" t="str">
            <v>Formulación de imputación</v>
          </cell>
          <cell r="AF311" t="str">
            <v>Fiscalía General de la Nación</v>
          </cell>
          <cell r="AG311">
            <v>2017</v>
          </cell>
          <cell r="AH311">
            <v>1</v>
          </cell>
          <cell r="AI311">
            <v>865</v>
          </cell>
          <cell r="AJ311" t="str">
            <v>Arsecio Negría Moña</v>
          </cell>
          <cell r="AK311" t="str">
            <v>M</v>
          </cell>
          <cell r="AL311" t="str">
            <v>Actor involucrado</v>
          </cell>
          <cell r="AM311">
            <v>3</v>
          </cell>
          <cell r="AN311" t="str">
            <v>Autoridad electa por votación popular</v>
          </cell>
          <cell r="AO311" t="str">
            <v>Concejal</v>
          </cell>
          <cell r="AP311">
            <v>3</v>
          </cell>
          <cell r="AQ311" t="str">
            <v>No Aplica</v>
          </cell>
          <cell r="AR311" t="str">
            <v>No Aplica</v>
          </cell>
          <cell r="AS311" t="str">
            <v>No Aplica</v>
          </cell>
          <cell r="AT311" t="str">
            <v>Falsedad en documento público</v>
          </cell>
          <cell r="AU311" t="str">
            <v>Prevaricato</v>
          </cell>
          <cell r="AV311">
            <v>3</v>
          </cell>
          <cell r="AW311">
            <v>3</v>
          </cell>
          <cell r="AX311">
            <v>3</v>
          </cell>
          <cell r="AY311">
            <v>3</v>
          </cell>
          <cell r="AZ311">
            <v>3</v>
          </cell>
          <cell r="BA311" t="str">
            <v>Concejo Municipal de Medio San Juan-Chocó</v>
          </cell>
          <cell r="BB311" t="str">
            <v>Concejal</v>
          </cell>
          <cell r="BC311" t="str">
            <v>2016-2019</v>
          </cell>
          <cell r="BD311">
            <v>2016</v>
          </cell>
          <cell r="BE311">
            <v>2019</v>
          </cell>
          <cell r="BF311" t="str">
            <v>Corporación Político-Administrativa</v>
          </cell>
          <cell r="BG311" t="str">
            <v>No</v>
          </cell>
          <cell r="BH311" t="str">
            <v>Partido Alianza Verde</v>
          </cell>
        </row>
        <row r="312">
          <cell r="A312">
            <v>866</v>
          </cell>
          <cell r="B312">
            <v>3</v>
          </cell>
          <cell r="C312">
            <v>1</v>
          </cell>
          <cell r="D312">
            <v>409</v>
          </cell>
          <cell r="E312">
            <v>2608</v>
          </cell>
          <cell r="F312">
            <v>1</v>
          </cell>
          <cell r="G312" t="str">
            <v>2016-2019, Medio San Juan, Chocó, Corrupción Administrativa, cargos a concejales</v>
          </cell>
          <cell r="H312" t="str">
            <v>De séptimo a primer lugar</v>
          </cell>
          <cell r="I312" t="str">
            <v>Tres concejales de Medio San Juan (2016-2019) acusados por alterar resultado de pruebas para la elección del personero del municipio</v>
          </cell>
          <cell r="J312" t="str">
            <v>En 2016, para el proceso de selección del Personero Municipal del municipio de Medio San Juan en Chocó, tres concejales electos para el periodo (2016-2109) habrían alterado el resultado de las pruebas en el concurso de méritos de los aspirantes al cargo de personero municipal para beneficiar a un candidato de su preferencia, el cual había ocupado el séptimo lugar en la prueba. El 2017, la Fiscalía General de la Nación imputó cargos por los delitos de prevaricato por acción y falsedad ideológica en documento público a los cabildantes José Luis Moreno Dávila, Cantalicio Rentería Mosquera y Arsecio Negría Moña. Los concejales no aceptaron los cargos y un juez dispuso medida no privativa de la libertad. Los concejales seguían vinculados a las investigaciones.</v>
          </cell>
          <cell r="K312" t="str">
            <v>No</v>
          </cell>
          <cell r="L312" t="str">
            <v>CHOCO</v>
          </cell>
          <cell r="M312" t="str">
            <v>MEDIO SAN JUAN</v>
          </cell>
          <cell r="N312" t="str">
            <v>orden municipal</v>
          </cell>
          <cell r="O312" t="str">
            <v>Función Pública</v>
          </cell>
          <cell r="P312">
            <v>1</v>
          </cell>
          <cell r="Q312">
            <v>2016</v>
          </cell>
          <cell r="R312">
            <v>2017</v>
          </cell>
          <cell r="S312" t="str">
            <v xml:space="preserve">No Disponible </v>
          </cell>
          <cell r="T312" t="str">
            <v xml:space="preserve">No Disponible </v>
          </cell>
          <cell r="U312" t="str">
            <v xml:space="preserve">No Disponible </v>
          </cell>
          <cell r="V312" t="str">
            <v>No aplica</v>
          </cell>
          <cell r="W312" t="str">
            <v>Derechos fundamentales, civiles y políticos</v>
          </cell>
          <cell r="X312" t="str">
            <v>Corrupción Administrativa</v>
          </cell>
          <cell r="Y312" t="str">
            <v>Pequeña corrupción</v>
          </cell>
          <cell r="Z312" t="str">
            <v>Empleo Público</v>
          </cell>
          <cell r="AA312" t="str">
            <v>informe II 2016-2018</v>
          </cell>
          <cell r="AB312" t="str">
            <v>Imputado</v>
          </cell>
          <cell r="AC312" t="str">
            <v>No Disponible</v>
          </cell>
          <cell r="AD312" t="str">
            <v>Penal</v>
          </cell>
          <cell r="AE312" t="str">
            <v>Formulación de imputación</v>
          </cell>
          <cell r="AF312" t="str">
            <v>Fiscalía General de la Nación</v>
          </cell>
          <cell r="AG312">
            <v>2017</v>
          </cell>
          <cell r="AH312">
            <v>1</v>
          </cell>
          <cell r="AI312">
            <v>866</v>
          </cell>
          <cell r="AJ312" t="str">
            <v>Cantalicio Rentería Mosquera</v>
          </cell>
          <cell r="AK312" t="str">
            <v>M</v>
          </cell>
          <cell r="AL312" t="str">
            <v>Actor involucrado</v>
          </cell>
          <cell r="AM312">
            <v>3</v>
          </cell>
          <cell r="AN312" t="str">
            <v>Autoridad electa por votación popular</v>
          </cell>
          <cell r="AO312" t="str">
            <v>Concejal</v>
          </cell>
          <cell r="AP312">
            <v>3</v>
          </cell>
          <cell r="AQ312" t="str">
            <v>No Aplica</v>
          </cell>
          <cell r="AR312" t="str">
            <v>No Aplica</v>
          </cell>
          <cell r="AS312" t="str">
            <v>No Aplica</v>
          </cell>
          <cell r="AT312" t="str">
            <v>Falsedad en documento público</v>
          </cell>
          <cell r="AU312" t="str">
            <v>Prevaricato</v>
          </cell>
          <cell r="AV312">
            <v>3</v>
          </cell>
          <cell r="AW312">
            <v>3</v>
          </cell>
          <cell r="AX312">
            <v>3</v>
          </cell>
          <cell r="AY312">
            <v>3</v>
          </cell>
          <cell r="AZ312">
            <v>3</v>
          </cell>
          <cell r="BA312" t="str">
            <v>Concejo Municipal de Medio San Juan -Chocó</v>
          </cell>
          <cell r="BB312" t="str">
            <v xml:space="preserve">Concejal </v>
          </cell>
          <cell r="BC312" t="str">
            <v>2016-2019</v>
          </cell>
          <cell r="BD312">
            <v>2016</v>
          </cell>
          <cell r="BE312">
            <v>2019</v>
          </cell>
          <cell r="BF312" t="str">
            <v>Corporación Político-Administrativa</v>
          </cell>
          <cell r="BG312" t="str">
            <v>No</v>
          </cell>
          <cell r="BH312" t="str">
            <v>Partido Conservador Colombiano</v>
          </cell>
        </row>
        <row r="313">
          <cell r="A313">
            <v>88</v>
          </cell>
          <cell r="B313">
            <v>1</v>
          </cell>
          <cell r="C313">
            <v>1</v>
          </cell>
          <cell r="D313">
            <v>410</v>
          </cell>
          <cell r="E313">
            <v>2401</v>
          </cell>
          <cell r="F313">
            <v>1</v>
          </cell>
          <cell r="G313" t="str">
            <v>2008-2011, Cartago, Valle, Corrupción Administrativa, Condena Diputada del Valle</v>
          </cell>
          <cell r="H313" t="str">
            <v>El arca se desvía del camino</v>
          </cell>
          <cell r="I313" t="str">
            <v>Diputada del Valle Martha Lucía Vélez capturada por desviar recursos públicos del municipio de Cartago</v>
          </cell>
          <cell r="J313" t="str">
            <v>Entre 2008 y 2011, periodo en el cual Martha Lucía Vélez, diputada del Valle del Cauca por el partido de la U, ejercía el cargo de secretaria de Hacienda de Cartago permitió una apropiación de recursos públicos de más de diez mil millones de pesos, los cuales iban a financiar el Plan de Aguas del municipio. Los hechos se presentaron cuando el dinero fue trasladado a una cuenta de recursos propios de Cartago y posteriormente pagados a particulares con autorización del área financiera sin soportes fiscales ni contractuales. En 2017, la diputada fue capturada por estos hechos junto con 21 personas más involucradas. La diputada Vélez obtuvo posteriormente su libertad pero fue recapturada en marzo del 2018 para que cumpliera su medida de aseguramiento.</v>
          </cell>
          <cell r="K313" t="str">
            <v>No</v>
          </cell>
          <cell r="L313" t="str">
            <v>VALLE</v>
          </cell>
          <cell r="M313" t="str">
            <v>CARTAGO</v>
          </cell>
          <cell r="N313" t="str">
            <v>orden municipal</v>
          </cell>
          <cell r="O313" t="str">
            <v xml:space="preserve">Servicios Públicos, Vivienda y Medio Ambiente </v>
          </cell>
          <cell r="P313">
            <v>1</v>
          </cell>
          <cell r="Q313">
            <v>2008</v>
          </cell>
          <cell r="R313">
            <v>2011</v>
          </cell>
          <cell r="S313">
            <v>31000000000</v>
          </cell>
          <cell r="T313">
            <v>10900000000</v>
          </cell>
          <cell r="U313">
            <v>10899996672</v>
          </cell>
          <cell r="V313" t="str">
            <v>De 1001 a 5000 millones de pesos</v>
          </cell>
          <cell r="W313" t="str">
            <v>Derechos sociales, económicos y culturales</v>
          </cell>
          <cell r="X313" t="str">
            <v>Corrupción Administrativa</v>
          </cell>
          <cell r="Y313" t="str">
            <v>Pequeña corrupción</v>
          </cell>
          <cell r="Z313" t="str">
            <v>Presupuesto y gasto público</v>
          </cell>
          <cell r="AA313" t="str">
            <v>informe II 2016-2018</v>
          </cell>
          <cell r="AB313" t="str">
            <v>Capturado</v>
          </cell>
          <cell r="AC313" t="str">
            <v>No Disponible</v>
          </cell>
          <cell r="AD313" t="str">
            <v>Penal</v>
          </cell>
          <cell r="AE313" t="str">
            <v>Fallo: culpable</v>
          </cell>
          <cell r="AF313" t="str">
            <v>Fiscalía General de la Nación</v>
          </cell>
          <cell r="AG313">
            <v>2018</v>
          </cell>
          <cell r="AH313">
            <v>10</v>
          </cell>
          <cell r="AI313">
            <v>88</v>
          </cell>
          <cell r="AJ313" t="str">
            <v>Martha Lucía Vélez Mejía</v>
          </cell>
          <cell r="AK313" t="str">
            <v>F</v>
          </cell>
          <cell r="AL313" t="str">
            <v>Actor involucrado</v>
          </cell>
          <cell r="AM313">
            <v>3</v>
          </cell>
          <cell r="AN313" t="str">
            <v>Autoridad electa por votación popular</v>
          </cell>
          <cell r="AO313" t="str">
            <v>Diputado</v>
          </cell>
          <cell r="AP313">
            <v>3</v>
          </cell>
          <cell r="AQ313" t="str">
            <v>No Aplica</v>
          </cell>
          <cell r="AR313" t="str">
            <v>No Aplica</v>
          </cell>
          <cell r="AS313" t="str">
            <v>No Aplica</v>
          </cell>
          <cell r="AT313" t="str">
            <v>Peculado</v>
          </cell>
          <cell r="AU313">
            <v>3</v>
          </cell>
          <cell r="AV313">
            <v>3</v>
          </cell>
          <cell r="AW313">
            <v>3</v>
          </cell>
          <cell r="AX313">
            <v>3</v>
          </cell>
          <cell r="AY313">
            <v>3</v>
          </cell>
          <cell r="AZ313">
            <v>3</v>
          </cell>
          <cell r="BA313" t="str">
            <v>Asamblea Departamental del Valle del Cauca</v>
          </cell>
          <cell r="BB313" t="str">
            <v xml:space="preserve">Diputado </v>
          </cell>
          <cell r="BC313" t="str">
            <v>2016-2019</v>
          </cell>
          <cell r="BD313">
            <v>2016</v>
          </cell>
          <cell r="BE313">
            <v>2019</v>
          </cell>
          <cell r="BF313" t="str">
            <v>Corporación Político-Administrativa</v>
          </cell>
          <cell r="BG313" t="str">
            <v>No</v>
          </cell>
          <cell r="BH313" t="str">
            <v>Partido de la U</v>
          </cell>
        </row>
        <row r="314">
          <cell r="A314">
            <v>176</v>
          </cell>
          <cell r="B314">
            <v>1</v>
          </cell>
          <cell r="C314">
            <v>1</v>
          </cell>
          <cell r="D314">
            <v>411</v>
          </cell>
          <cell r="E314">
            <v>922</v>
          </cell>
          <cell r="F314">
            <v>1</v>
          </cell>
          <cell r="G314" t="str">
            <v>2010, Valle, Corrupción Administrativa, Proceso penal contra Gobernador (2008-2011)</v>
          </cell>
          <cell r="H314" t="str">
            <v>El Súper investigado</v>
          </cell>
          <cell r="I314" t="str">
            <v>Proceso penal contra exgobernador del Valle, Juan Carlos Abadía (2008-2011) resurge de nuevo y le imputan cargos</v>
          </cell>
          <cell r="J314" t="str">
            <v>En 2010, el entonces gobernador del Valle, Juan Carlos Abadía (2008-2011) firmó un contrato con la Fundación Calimío para compra de libros para dotar 40 bibliotecas en 10 municipios del departamento por un valor cercano a los $1.100 millones de pesos. Según las investigaciones adelantadas en seis años, el Gobernador incurrió en sobrecostos por este contrato cercano a los $800 millones de pesos. Adicionalmente se comprobó que la compra de libros se hizo mediante subcontratos de la Fundación Calimío y una serie de compras irregulares que permitieron la explotación de recursos públicos. La investigación por este caso salió a flote de nuevo hasta septiembre del 2017 cuando le fueron imputados al exgobernador los cargos de peculado por apropiación y celebración de contratos sin el cumplimiento de los requisitos legales. Abadía no aceptó los cargos.</v>
          </cell>
          <cell r="K314" t="str">
            <v>No</v>
          </cell>
          <cell r="L314" t="str">
            <v>VALLE</v>
          </cell>
          <cell r="M314">
            <v>1</v>
          </cell>
          <cell r="N314" t="str">
            <v>orden departamental</v>
          </cell>
          <cell r="O314" t="str">
            <v>Educación</v>
          </cell>
          <cell r="P314">
            <v>1</v>
          </cell>
          <cell r="Q314">
            <v>2010</v>
          </cell>
          <cell r="R314">
            <v>2010</v>
          </cell>
          <cell r="S314">
            <v>1100000000</v>
          </cell>
          <cell r="T314">
            <v>817482400</v>
          </cell>
          <cell r="U314">
            <v>817482240</v>
          </cell>
          <cell r="V314" t="str">
            <v>De 1001 a 5000 millones de pesos</v>
          </cell>
          <cell r="W314" t="str">
            <v>Derechos sociales, económicos y culturales</v>
          </cell>
          <cell r="X314" t="str">
            <v>Corrupción Administrativa</v>
          </cell>
          <cell r="Y314" t="str">
            <v>Pequeña corrupción</v>
          </cell>
          <cell r="Z314" t="str">
            <v>Contratación pública</v>
          </cell>
          <cell r="AA314" t="str">
            <v>informe II 2016-2018</v>
          </cell>
          <cell r="AB314" t="str">
            <v>Imputado</v>
          </cell>
          <cell r="AC314" t="str">
            <v>No Disponible</v>
          </cell>
          <cell r="AD314" t="str">
            <v>Penal</v>
          </cell>
          <cell r="AE314" t="str">
            <v>Formulación de imputación</v>
          </cell>
          <cell r="AF314" t="str">
            <v>Fiscalía General de la Nación</v>
          </cell>
          <cell r="AG314">
            <v>2017</v>
          </cell>
          <cell r="AH314">
            <v>7</v>
          </cell>
          <cell r="AI314">
            <v>176</v>
          </cell>
          <cell r="AJ314" t="str">
            <v>Juan Carlos Abadía</v>
          </cell>
          <cell r="AK314" t="str">
            <v>M</v>
          </cell>
          <cell r="AL314" t="str">
            <v>Actor involucrado</v>
          </cell>
          <cell r="AM314">
            <v>3</v>
          </cell>
          <cell r="AN314" t="str">
            <v>Autoridad electa por votación popular</v>
          </cell>
          <cell r="AO314" t="str">
            <v>Gobernador</v>
          </cell>
          <cell r="AP314">
            <v>3</v>
          </cell>
          <cell r="AQ314" t="str">
            <v>No Aplica</v>
          </cell>
          <cell r="AR314">
            <v>3</v>
          </cell>
          <cell r="AS314">
            <v>3</v>
          </cell>
          <cell r="AT314" t="str">
            <v xml:space="preserve">Celebración indebida de contratos </v>
          </cell>
          <cell r="AU314" t="str">
            <v>Peculado</v>
          </cell>
          <cell r="AV314">
            <v>3</v>
          </cell>
          <cell r="AW314">
            <v>3</v>
          </cell>
          <cell r="AX314">
            <v>3</v>
          </cell>
          <cell r="AY314">
            <v>3</v>
          </cell>
          <cell r="AZ314">
            <v>3</v>
          </cell>
          <cell r="BA314" t="str">
            <v>Gobernación del Valle del Cauca</v>
          </cell>
          <cell r="BB314" t="str">
            <v xml:space="preserve">Gobernador </v>
          </cell>
          <cell r="BC314" t="str">
            <v>2008-2011</v>
          </cell>
          <cell r="BD314">
            <v>2008</v>
          </cell>
          <cell r="BE314">
            <v>2011</v>
          </cell>
          <cell r="BF314" t="str">
            <v>Rama Ejecutiva</v>
          </cell>
          <cell r="BG314" t="str">
            <v>Si</v>
          </cell>
          <cell r="BH314" t="str">
            <v>Otro</v>
          </cell>
        </row>
        <row r="315">
          <cell r="A315">
            <v>280</v>
          </cell>
          <cell r="C315">
            <v>2</v>
          </cell>
          <cell r="D315">
            <v>412</v>
          </cell>
          <cell r="E315">
            <v>2115</v>
          </cell>
          <cell r="F315">
            <v>1</v>
          </cell>
          <cell r="G315">
            <v>1</v>
          </cell>
          <cell r="H315">
            <v>1</v>
          </cell>
          <cell r="I315">
            <v>1</v>
          </cell>
          <cell r="J315">
            <v>1</v>
          </cell>
          <cell r="K315">
            <v>1</v>
          </cell>
          <cell r="L315">
            <v>1</v>
          </cell>
          <cell r="M315">
            <v>1</v>
          </cell>
          <cell r="N315">
            <v>1</v>
          </cell>
          <cell r="O315">
            <v>1</v>
          </cell>
          <cell r="P315">
            <v>1</v>
          </cell>
          <cell r="Q315">
            <v>2012</v>
          </cell>
          <cell r="R315">
            <v>2012</v>
          </cell>
          <cell r="S315">
            <v>2012</v>
          </cell>
          <cell r="T315">
            <v>2012</v>
          </cell>
          <cell r="U315">
            <v>2012</v>
          </cell>
          <cell r="V315">
            <v>2012</v>
          </cell>
          <cell r="W315">
            <v>2012</v>
          </cell>
          <cell r="X315">
            <v>2012</v>
          </cell>
          <cell r="Y315">
            <v>2012</v>
          </cell>
          <cell r="Z315">
            <v>2012</v>
          </cell>
          <cell r="AA315">
            <v>2012</v>
          </cell>
          <cell r="AB315" t="str">
            <v>Inhabilitado disciplinariamente</v>
          </cell>
          <cell r="AC315" t="str">
            <v xml:space="preserve">Inhabilitado por 10 años </v>
          </cell>
          <cell r="AD315" t="str">
            <v>Disciplinaria</v>
          </cell>
          <cell r="AE315" t="str">
            <v>Investigación Disciplinaria</v>
          </cell>
          <cell r="AF315" t="str">
            <v>Procuraduría General de la Nación</v>
          </cell>
          <cell r="AG315">
            <v>2017</v>
          </cell>
          <cell r="AH315">
            <v>5</v>
          </cell>
          <cell r="AI315">
            <v>280</v>
          </cell>
          <cell r="AJ315" t="str">
            <v>Gustavo Adolfo Lara Sepúlveda</v>
          </cell>
          <cell r="AK315" t="str">
            <v>M</v>
          </cell>
          <cell r="AL315" t="str">
            <v>Actor involucrado</v>
          </cell>
          <cell r="AM315">
            <v>3</v>
          </cell>
          <cell r="AN315" t="str">
            <v>Servidores públicos</v>
          </cell>
          <cell r="AO315" t="str">
            <v>No disponible</v>
          </cell>
          <cell r="AP315">
            <v>3</v>
          </cell>
          <cell r="AQ315" t="str">
            <v>No Aplica</v>
          </cell>
          <cell r="AR315" t="str">
            <v>No Aplica</v>
          </cell>
          <cell r="AS315" t="str">
            <v>No Aplica</v>
          </cell>
          <cell r="AT315" t="str">
            <v>No Disponible</v>
          </cell>
          <cell r="AU315">
            <v>3</v>
          </cell>
          <cell r="AV315">
            <v>3</v>
          </cell>
          <cell r="AW315">
            <v>3</v>
          </cell>
          <cell r="AX315">
            <v>3</v>
          </cell>
          <cell r="AY315">
            <v>3</v>
          </cell>
          <cell r="AZ315">
            <v>3</v>
          </cell>
          <cell r="BA315" t="str">
            <v>Gobernación de Casanare</v>
          </cell>
          <cell r="BB315" t="str">
            <v xml:space="preserve">Funcionario Jurídico </v>
          </cell>
          <cell r="BC315" t="str">
            <v>No disponible</v>
          </cell>
          <cell r="BD315" t="str">
            <v>No disponible</v>
          </cell>
          <cell r="BE315" t="str">
            <v>No disponible</v>
          </cell>
          <cell r="BF315" t="str">
            <v>Rama Ejecutiva</v>
          </cell>
          <cell r="BG315" t="str">
            <v>No</v>
          </cell>
          <cell r="BH315" t="str">
            <v>No Aplica</v>
          </cell>
        </row>
        <row r="316">
          <cell r="A316">
            <v>281</v>
          </cell>
          <cell r="C316">
            <v>3</v>
          </cell>
          <cell r="D316">
            <v>412</v>
          </cell>
          <cell r="E316">
            <v>2114</v>
          </cell>
          <cell r="F316">
            <v>1</v>
          </cell>
          <cell r="G316">
            <v>1</v>
          </cell>
          <cell r="H316">
            <v>1</v>
          </cell>
          <cell r="I316">
            <v>1</v>
          </cell>
          <cell r="J316">
            <v>1</v>
          </cell>
          <cell r="K316">
            <v>1</v>
          </cell>
          <cell r="L316">
            <v>1</v>
          </cell>
          <cell r="M316">
            <v>1</v>
          </cell>
          <cell r="N316">
            <v>1</v>
          </cell>
          <cell r="O316">
            <v>1</v>
          </cell>
          <cell r="P316">
            <v>1</v>
          </cell>
          <cell r="Q316">
            <v>2012</v>
          </cell>
          <cell r="R316">
            <v>2012</v>
          </cell>
          <cell r="S316">
            <v>2012</v>
          </cell>
          <cell r="T316">
            <v>2012</v>
          </cell>
          <cell r="U316">
            <v>2012</v>
          </cell>
          <cell r="V316">
            <v>2012</v>
          </cell>
          <cell r="W316">
            <v>2012</v>
          </cell>
          <cell r="X316">
            <v>2012</v>
          </cell>
          <cell r="Y316">
            <v>2012</v>
          </cell>
          <cell r="Z316">
            <v>2012</v>
          </cell>
          <cell r="AA316">
            <v>2012</v>
          </cell>
          <cell r="AB316" t="str">
            <v>Inhabilitado disciplinariamente</v>
          </cell>
          <cell r="AC316" t="str">
            <v>Inhabilitado por 10 años</v>
          </cell>
          <cell r="AD316" t="str">
            <v>Disciplinaria</v>
          </cell>
          <cell r="AE316" t="str">
            <v>Investigación Disciplinaria</v>
          </cell>
          <cell r="AF316" t="str">
            <v>Procuraduría General de la Nación</v>
          </cell>
          <cell r="AG316">
            <v>2017</v>
          </cell>
          <cell r="AH316">
            <v>5</v>
          </cell>
          <cell r="AI316">
            <v>281</v>
          </cell>
          <cell r="AJ316" t="str">
            <v>Helver Rosell Martínez Bohórquez</v>
          </cell>
          <cell r="AK316" t="str">
            <v>M</v>
          </cell>
          <cell r="AL316" t="str">
            <v>Actor involucrado</v>
          </cell>
          <cell r="AM316">
            <v>3</v>
          </cell>
          <cell r="AN316" t="str">
            <v>Autoridad electa por votación popular</v>
          </cell>
          <cell r="AO316" t="str">
            <v>Gobernador</v>
          </cell>
          <cell r="AP316">
            <v>3</v>
          </cell>
          <cell r="AQ316" t="str">
            <v>No Aplica</v>
          </cell>
          <cell r="AR316" t="str">
            <v>No Aplica</v>
          </cell>
          <cell r="AS316" t="str">
            <v>No Aplica</v>
          </cell>
          <cell r="AT316" t="str">
            <v>No Disponible</v>
          </cell>
          <cell r="AU316">
            <v>3</v>
          </cell>
          <cell r="AV316">
            <v>3</v>
          </cell>
          <cell r="AW316">
            <v>3</v>
          </cell>
          <cell r="AX316">
            <v>3</v>
          </cell>
          <cell r="AY316">
            <v>3</v>
          </cell>
          <cell r="AZ316">
            <v>3</v>
          </cell>
          <cell r="BA316" t="str">
            <v>Gobernación de Casanare</v>
          </cell>
          <cell r="BB316" t="str">
            <v xml:space="preserve">Gobernador </v>
          </cell>
          <cell r="BC316" t="str">
            <v xml:space="preserve">No Disponible </v>
          </cell>
          <cell r="BD316" t="str">
            <v xml:space="preserve">No Disponible </v>
          </cell>
          <cell r="BE316" t="str">
            <v xml:space="preserve">No Disponible </v>
          </cell>
          <cell r="BF316" t="str">
            <v>Rama Ejecutiva</v>
          </cell>
          <cell r="BG316" t="str">
            <v>Si</v>
          </cell>
          <cell r="BH316" t="str">
            <v>No Disponible</v>
          </cell>
        </row>
        <row r="317">
          <cell r="A317">
            <v>282</v>
          </cell>
          <cell r="B317">
            <v>3</v>
          </cell>
          <cell r="C317">
            <v>1</v>
          </cell>
          <cell r="D317">
            <v>412</v>
          </cell>
          <cell r="E317">
            <v>2113</v>
          </cell>
          <cell r="F317">
            <v>1</v>
          </cell>
          <cell r="G317" t="str">
            <v>2012, Casanare. Corrupción Administrativa. Inhabilidad por 13 años a exgobernador (2012- 2015)</v>
          </cell>
          <cell r="H317" t="str">
            <v>Inhabiliado Gobernador de Casanare por irregularidades en el abastecimiento de agua al departamento</v>
          </cell>
          <cell r="I317" t="str">
            <v>Inhabiliado Gobernador de Casanare por irregularidades en el abastecimiento de agua al departamento</v>
          </cell>
          <cell r="J317" t="str">
            <v>En 2012, la gobernación de Casanare suscribió un contrato con la empresa de Acueducto Alcantarillado y Aseo de Yopal por un valor superior a los $ 20 mil millones de pesos, con el objeto de construir pozos para abastecimiento de aguas subterráneas. En investigaciones realizadas por la Procuraduría General de la Nación , se determinó que la empresa de acueducto subcontrató a otra compañía para que realizara la obra, ya que ésta no contaba con la capacidad y experiencia requerida. Por estos hechos, en junio de 2017 el órgano de control inhabilitó al exgobernador de Casanare, Nelson Ricardo Mariño Velandia (2012- 2015) por 13 años para ocupar cargos públicos, junto con Helver Rosell Martínez Bohórquez exgobernador encargado y Gustavo Adolfo Lara Sepúlveda, exjefe Jurídico de la Gobernación inhabilitados por 10 años.</v>
          </cell>
          <cell r="K317" t="str">
            <v>No</v>
          </cell>
          <cell r="L317" t="str">
            <v>CASANARE</v>
          </cell>
          <cell r="M317">
            <v>1</v>
          </cell>
          <cell r="N317" t="str">
            <v>orden departamental</v>
          </cell>
          <cell r="O317" t="str">
            <v xml:space="preserve">Servicios Públicos, Vivienda y Medio Ambiente </v>
          </cell>
          <cell r="P317">
            <v>1</v>
          </cell>
          <cell r="Q317">
            <v>2012</v>
          </cell>
          <cell r="R317">
            <v>2017</v>
          </cell>
          <cell r="S317">
            <v>22752000</v>
          </cell>
          <cell r="T317" t="str">
            <v xml:space="preserve">No Disponible </v>
          </cell>
          <cell r="U317" t="str">
            <v xml:space="preserve">No Disponible </v>
          </cell>
          <cell r="V317" t="str">
            <v>Más de 10.000</v>
          </cell>
          <cell r="W317" t="str">
            <v>Derechos sociales, económicos y culturales</v>
          </cell>
          <cell r="X317" t="str">
            <v>Corrupción Administrativa</v>
          </cell>
          <cell r="Y317" t="str">
            <v>Pequeña corrupción</v>
          </cell>
          <cell r="Z317" t="str">
            <v>Contratación pública</v>
          </cell>
          <cell r="AA317" t="str">
            <v>informe II 2016-2018</v>
          </cell>
          <cell r="AB317" t="str">
            <v>Inhabilitado disciplinariamente</v>
          </cell>
          <cell r="AC317" t="str">
            <v xml:space="preserve">Inhabilitado por 13 años </v>
          </cell>
          <cell r="AD317" t="str">
            <v>Disciplinaria</v>
          </cell>
          <cell r="AE317" t="str">
            <v>Investigación Disciplinaria</v>
          </cell>
          <cell r="AF317" t="str">
            <v>Procuraduría General de la Nación</v>
          </cell>
          <cell r="AG317">
            <v>2017</v>
          </cell>
          <cell r="AH317">
            <v>5</v>
          </cell>
          <cell r="AI317">
            <v>282</v>
          </cell>
          <cell r="AJ317" t="str">
            <v>Nelson Ricardo Mariño Velandia</v>
          </cell>
          <cell r="AK317" t="str">
            <v>M</v>
          </cell>
          <cell r="AL317" t="str">
            <v>Actor involucrado</v>
          </cell>
          <cell r="AM317">
            <v>3</v>
          </cell>
          <cell r="AN317" t="str">
            <v>Autoridad electa por votación popular</v>
          </cell>
          <cell r="AO317" t="str">
            <v>Gobernador</v>
          </cell>
          <cell r="AP317">
            <v>3</v>
          </cell>
          <cell r="AQ317" t="str">
            <v>No Aplica</v>
          </cell>
          <cell r="AR317" t="str">
            <v>No Aplica</v>
          </cell>
          <cell r="AS317" t="str">
            <v>No Aplica</v>
          </cell>
          <cell r="AT317" t="str">
            <v>No Disponible</v>
          </cell>
          <cell r="AU317">
            <v>3</v>
          </cell>
          <cell r="AV317">
            <v>3</v>
          </cell>
          <cell r="AW317">
            <v>3</v>
          </cell>
          <cell r="AX317">
            <v>3</v>
          </cell>
          <cell r="AY317">
            <v>3</v>
          </cell>
          <cell r="AZ317">
            <v>3</v>
          </cell>
          <cell r="BA317" t="str">
            <v>Gobernacion de Casanare</v>
          </cell>
          <cell r="BB317" t="str">
            <v xml:space="preserve">Gobernador </v>
          </cell>
          <cell r="BC317" t="str">
            <v>2012-2015</v>
          </cell>
          <cell r="BD317">
            <v>2012</v>
          </cell>
          <cell r="BE317">
            <v>2015</v>
          </cell>
          <cell r="BF317" t="str">
            <v>Rama Ejecutiva</v>
          </cell>
          <cell r="BG317" t="str">
            <v>Si</v>
          </cell>
          <cell r="BH317" t="str">
            <v>Otro</v>
          </cell>
        </row>
        <row r="318">
          <cell r="A318">
            <v>62</v>
          </cell>
          <cell r="B318">
            <v>1</v>
          </cell>
          <cell r="C318">
            <v>1</v>
          </cell>
          <cell r="D318">
            <v>413</v>
          </cell>
          <cell r="E318">
            <v>2353</v>
          </cell>
          <cell r="F318">
            <v>1</v>
          </cell>
          <cell r="G318" t="str">
            <v>2007, Pereira - Risaralda, Corrupción Política, Procuraduria Investiga al Alcalde de Pereira. (2016-2019)</v>
          </cell>
          <cell r="H318" t="str">
            <v>Yo te elijo y tú me exoneras.</v>
          </cell>
          <cell r="I318" t="str">
            <v>Alcalde de Pereira (2016-2019) en aprietos por denuncia que lo haría perder investidura.</v>
          </cell>
          <cell r="J318" t="str">
            <v>En 2007, Juan Pablo Gallo , concejal de Pereira se vio inmerso en un caso de conflicto de interés en la votación del contralor municipal de la época pues estaba siendo investigado por un caso de cobros de multas del Instituto de Tránsito. En el 2017, la Contraloría de Pereira reconoció que fue un error haber investigado al concejal. En 2018 la Sala Primera del Consejo de Estado falló de manera favorable al alcalde Gallo quedando absuelto.</v>
          </cell>
          <cell r="K318" t="str">
            <v>No</v>
          </cell>
          <cell r="L318" t="str">
            <v>RISARALDA</v>
          </cell>
          <cell r="M318" t="str">
            <v>PEREIRA</v>
          </cell>
          <cell r="N318" t="str">
            <v>orden municipal</v>
          </cell>
          <cell r="O318" t="str">
            <v>Función Pública</v>
          </cell>
          <cell r="P318">
            <v>1</v>
          </cell>
          <cell r="Q318">
            <v>2007</v>
          </cell>
          <cell r="R318">
            <v>2018</v>
          </cell>
          <cell r="S318" t="str">
            <v xml:space="preserve">No Disponible </v>
          </cell>
          <cell r="T318" t="str">
            <v xml:space="preserve">No Disponible </v>
          </cell>
          <cell r="U318" t="str">
            <v xml:space="preserve">No Disponible </v>
          </cell>
          <cell r="V318" t="str">
            <v>No aplica</v>
          </cell>
          <cell r="W318" t="str">
            <v>Derechos fundamentales, civiles y políticos</v>
          </cell>
          <cell r="X318" t="str">
            <v>Otros</v>
          </cell>
          <cell r="Y318" t="str">
            <v>Pequeña corrupción</v>
          </cell>
          <cell r="Z318" t="str">
            <v>Empleo Público</v>
          </cell>
          <cell r="AA318" t="str">
            <v>informe II 2016-2018</v>
          </cell>
          <cell r="AB318" t="str">
            <v>Absuelto</v>
          </cell>
          <cell r="AC318" t="str">
            <v>No Disponible</v>
          </cell>
          <cell r="AD318" t="str">
            <v>Penal</v>
          </cell>
          <cell r="AE318" t="str">
            <v>Fallo: absolución</v>
          </cell>
          <cell r="AF318" t="str">
            <v>Consejo de Estado</v>
          </cell>
          <cell r="AG318">
            <v>2018</v>
          </cell>
          <cell r="AH318">
            <v>11</v>
          </cell>
          <cell r="AI318">
            <v>62</v>
          </cell>
          <cell r="AJ318" t="str">
            <v>Juan Pablo Gallo</v>
          </cell>
          <cell r="AK318" t="str">
            <v>M</v>
          </cell>
          <cell r="AL318" t="str">
            <v>Actor involucrado</v>
          </cell>
          <cell r="AM318">
            <v>3</v>
          </cell>
          <cell r="AN318" t="str">
            <v>Autoridad electa por votación popular</v>
          </cell>
          <cell r="AO318" t="str">
            <v>Alcalde</v>
          </cell>
          <cell r="AP318">
            <v>3</v>
          </cell>
          <cell r="AQ318" t="str">
            <v>No Aplica</v>
          </cell>
          <cell r="AR318" t="str">
            <v>No Aplica</v>
          </cell>
          <cell r="AS318" t="str">
            <v>No Aplica</v>
          </cell>
          <cell r="AT318" t="str">
            <v>No Aplica</v>
          </cell>
          <cell r="AU318">
            <v>3</v>
          </cell>
          <cell r="AV318">
            <v>3</v>
          </cell>
          <cell r="AW318">
            <v>3</v>
          </cell>
          <cell r="AX318">
            <v>3</v>
          </cell>
          <cell r="AY318">
            <v>3</v>
          </cell>
          <cell r="AZ318">
            <v>3</v>
          </cell>
          <cell r="BA318" t="str">
            <v>Alcaldía Municipal de Pereira- Risaralda.</v>
          </cell>
          <cell r="BB318" t="str">
            <v xml:space="preserve">Alcalde </v>
          </cell>
          <cell r="BC318" t="str">
            <v>2016-2019</v>
          </cell>
          <cell r="BD318">
            <v>2016</v>
          </cell>
          <cell r="BE318">
            <v>2019</v>
          </cell>
          <cell r="BF318" t="str">
            <v>Rama Ejecutiva</v>
          </cell>
          <cell r="BG318" t="str">
            <v>Si</v>
          </cell>
          <cell r="BH318" t="str">
            <v>Partido Liberal Colombiano</v>
          </cell>
        </row>
        <row r="319">
          <cell r="A319">
            <v>427</v>
          </cell>
          <cell r="C319">
            <v>2</v>
          </cell>
          <cell r="D319">
            <v>415</v>
          </cell>
          <cell r="E319">
            <v>2597</v>
          </cell>
          <cell r="F319">
            <v>1</v>
          </cell>
          <cell r="G319">
            <v>1</v>
          </cell>
          <cell r="H319">
            <v>1</v>
          </cell>
          <cell r="I319">
            <v>1</v>
          </cell>
          <cell r="J319">
            <v>1</v>
          </cell>
          <cell r="K319">
            <v>1</v>
          </cell>
          <cell r="L319">
            <v>1</v>
          </cell>
          <cell r="M319">
            <v>1</v>
          </cell>
          <cell r="N319">
            <v>1</v>
          </cell>
          <cell r="O319">
            <v>1</v>
          </cell>
          <cell r="P319">
            <v>1</v>
          </cell>
          <cell r="Q319">
            <v>2013</v>
          </cell>
          <cell r="R319">
            <v>2013</v>
          </cell>
          <cell r="S319">
            <v>2013</v>
          </cell>
          <cell r="T319">
            <v>2013</v>
          </cell>
          <cell r="U319">
            <v>2013</v>
          </cell>
          <cell r="V319">
            <v>2013</v>
          </cell>
          <cell r="W319">
            <v>2013</v>
          </cell>
          <cell r="X319">
            <v>2013</v>
          </cell>
          <cell r="Y319">
            <v>2013</v>
          </cell>
          <cell r="Z319">
            <v>2013</v>
          </cell>
          <cell r="AA319">
            <v>2013</v>
          </cell>
          <cell r="AB319" t="str">
            <v>Investigado</v>
          </cell>
          <cell r="AC319" t="str">
            <v>No Disponible</v>
          </cell>
          <cell r="AD319" t="str">
            <v>Disciplinaria</v>
          </cell>
          <cell r="AE319" t="str">
            <v>Formulación de pliego de cargos</v>
          </cell>
          <cell r="AF319" t="str">
            <v>Procuraduría General de la Nación</v>
          </cell>
          <cell r="AG319">
            <v>2018</v>
          </cell>
          <cell r="AH319">
            <v>5</v>
          </cell>
          <cell r="AI319">
            <v>427</v>
          </cell>
          <cell r="AJ319" t="str">
            <v>Andrés Samir Bejarano</v>
          </cell>
          <cell r="AK319" t="str">
            <v>M</v>
          </cell>
          <cell r="AL319" t="str">
            <v>Actor involucrado</v>
          </cell>
          <cell r="AM319">
            <v>3</v>
          </cell>
          <cell r="AN319" t="str">
            <v>Servidores públicos</v>
          </cell>
          <cell r="AO319" t="str">
            <v>No disponible</v>
          </cell>
          <cell r="AP319">
            <v>3</v>
          </cell>
          <cell r="AQ319" t="str">
            <v>No Aplica</v>
          </cell>
          <cell r="AR319" t="str">
            <v>No Aplica</v>
          </cell>
          <cell r="AS319" t="str">
            <v>No Aplica</v>
          </cell>
          <cell r="AT319" t="str">
            <v>Otros</v>
          </cell>
          <cell r="AU319">
            <v>3</v>
          </cell>
          <cell r="AV319">
            <v>3</v>
          </cell>
          <cell r="AW319">
            <v>3</v>
          </cell>
          <cell r="AX319">
            <v>3</v>
          </cell>
          <cell r="AY319">
            <v>3</v>
          </cell>
          <cell r="AZ319">
            <v>3</v>
          </cell>
          <cell r="BA319" t="str">
            <v>Alcaldía Municipal de Quibdó</v>
          </cell>
          <cell r="BB319" t="str">
            <v xml:space="preserve">Funcionario público </v>
          </cell>
          <cell r="BC319" t="str">
            <v>No disponible</v>
          </cell>
          <cell r="BD319" t="str">
            <v>No disponible</v>
          </cell>
          <cell r="BE319" t="str">
            <v>No disponible</v>
          </cell>
          <cell r="BF319" t="str">
            <v>Rama Ejecutiva</v>
          </cell>
          <cell r="BG319" t="str">
            <v>No</v>
          </cell>
          <cell r="BH319" t="str">
            <v>No Aplica</v>
          </cell>
        </row>
        <row r="320">
          <cell r="A320">
            <v>428</v>
          </cell>
          <cell r="B320">
            <v>2</v>
          </cell>
          <cell r="C320">
            <v>1</v>
          </cell>
          <cell r="D320">
            <v>415</v>
          </cell>
          <cell r="E320">
            <v>1571</v>
          </cell>
          <cell r="F320">
            <v>1</v>
          </cell>
          <cell r="G320" t="str">
            <v>2013, Quibdó, Chocó, Corrupción Administrativa, Investigación alcaldesa de Quibdó (2012-2015)</v>
          </cell>
          <cell r="H320" t="str">
            <v>Mega falta en contrato de Megacolegio</v>
          </cell>
          <cell r="I320" t="str">
            <v>Alcaldesa de Quibdó (2012-2015) investigada por irregularidades en contrato de construcción de Megacolegio</v>
          </cell>
          <cell r="J320" t="str">
            <v>En 2013, la alcaldía de Quibdó bajo el gobierno de Zulia Mena (2012-2015) suscribió un contrato con el Consorcio INCO por un valor superior a los $13 mil millones de pesos para realizar la construcción de un Megacolegio, con un plazo máximo de 14 meses. No obstante, la obra fue suspendida casi un año ante la necesidad de un rediseño estructural en el edificio pues no determinaron la estabilidad del terreno ni la profundidad de excavación necesaria para evitar problemas con la estructura. Estas irregularidades llevaron en 2017 a realizar una nueva contratación para arreglar la fase II de la institución, esta vez por un monto mayor a los $6.000 millones de pesos. La Procuraduría General de la Nación investigó el caso y comprobó que se habían desconocido los los principios de planeación, economía y responsabilidad necesarios para realizar una contratación pública además de no contar con estudios serios y completos para la celebración del contrato para construir el Megacolegio. En Mayo de 2018 el ministerio público dictó pliego de cargos contra la mandataria y contra el exsecretario de infraestructura al momento de los hechos, Andrés Samir Bejarano. En diciembre del mismo año la exalcaldesa fue sancionada con destitución e inhabilidad por 10 años para ocupar cargos públicos.</v>
          </cell>
          <cell r="K320" t="str">
            <v>No</v>
          </cell>
          <cell r="L320" t="str">
            <v>CHOCO</v>
          </cell>
          <cell r="M320" t="str">
            <v>QUIBDO</v>
          </cell>
          <cell r="N320" t="str">
            <v>orden municipal</v>
          </cell>
          <cell r="O320" t="str">
            <v>Educación</v>
          </cell>
          <cell r="P320">
            <v>1</v>
          </cell>
          <cell r="Q320">
            <v>2013</v>
          </cell>
          <cell r="R320">
            <v>2013</v>
          </cell>
          <cell r="S320">
            <v>19000000000</v>
          </cell>
          <cell r="T320" t="str">
            <v xml:space="preserve">No Disponible </v>
          </cell>
          <cell r="U320" t="str">
            <v xml:space="preserve">No Disponible </v>
          </cell>
          <cell r="V320" t="str">
            <v>Más de 10.000</v>
          </cell>
          <cell r="W320" t="str">
            <v>Derechos sociales, económicos y culturales</v>
          </cell>
          <cell r="X320" t="str">
            <v>Corrupción Administrativa</v>
          </cell>
          <cell r="Y320" t="str">
            <v>Pequeña corrupción</v>
          </cell>
          <cell r="Z320" t="str">
            <v>Contratación pública</v>
          </cell>
          <cell r="AA320" t="str">
            <v>informe II 2016-2018</v>
          </cell>
          <cell r="AB320" t="str">
            <v>Sancionado disciplinariamente</v>
          </cell>
          <cell r="AC320" t="str">
            <v>10 años de inhabilidad</v>
          </cell>
          <cell r="AD320" t="str">
            <v>Disciplinaria</v>
          </cell>
          <cell r="AE320" t="str">
            <v>Formulación de pliego de cargos</v>
          </cell>
          <cell r="AF320" t="str">
            <v>Procuraduría General de la Nación</v>
          </cell>
          <cell r="AG320">
            <v>2018</v>
          </cell>
          <cell r="AH320">
            <v>5</v>
          </cell>
          <cell r="AI320">
            <v>428</v>
          </cell>
          <cell r="AJ320" t="str">
            <v>Zulia Mena Garcia</v>
          </cell>
          <cell r="AK320" t="str">
            <v>F</v>
          </cell>
          <cell r="AL320" t="str">
            <v>Actor involucrado</v>
          </cell>
          <cell r="AM320">
            <v>3</v>
          </cell>
          <cell r="AN320" t="str">
            <v>Autoridad electa por votación popular</v>
          </cell>
          <cell r="AO320" t="str">
            <v>Alcalde</v>
          </cell>
          <cell r="AP320">
            <v>3</v>
          </cell>
          <cell r="AQ320" t="str">
            <v>No Aplica</v>
          </cell>
          <cell r="AR320" t="str">
            <v>No Aplica</v>
          </cell>
          <cell r="AS320" t="str">
            <v>No Aplica</v>
          </cell>
          <cell r="AT320" t="str">
            <v>Otros</v>
          </cell>
          <cell r="AU320">
            <v>3</v>
          </cell>
          <cell r="AV320">
            <v>3</v>
          </cell>
          <cell r="AW320">
            <v>3</v>
          </cell>
          <cell r="AX320">
            <v>3</v>
          </cell>
          <cell r="AY320">
            <v>3</v>
          </cell>
          <cell r="AZ320">
            <v>3</v>
          </cell>
          <cell r="BA320" t="str">
            <v>Alcaldía Municipal de Quibdo</v>
          </cell>
          <cell r="BB320" t="str">
            <v>Alcalde</v>
          </cell>
          <cell r="BC320" t="str">
            <v>2012-2015</v>
          </cell>
          <cell r="BD320">
            <v>2012</v>
          </cell>
          <cell r="BE320">
            <v>2015</v>
          </cell>
          <cell r="BF320" t="str">
            <v>Rama Ejecutiva</v>
          </cell>
          <cell r="BG320" t="str">
            <v>Si</v>
          </cell>
          <cell r="BH320" t="str">
            <v>Partido Liberal Colombiano</v>
          </cell>
        </row>
        <row r="321">
          <cell r="A321">
            <v>109</v>
          </cell>
          <cell r="B321">
            <v>1</v>
          </cell>
          <cell r="C321">
            <v>1</v>
          </cell>
          <cell r="D321">
            <v>416</v>
          </cell>
          <cell r="E321">
            <v>2019</v>
          </cell>
          <cell r="F321">
            <v>1</v>
          </cell>
          <cell r="G321" t="str">
            <v>2009, Bogotá, Cundinamarca, Corrupción Administrativa, A la cárcel contratista de obra en el Río Bogotá</v>
          </cell>
          <cell r="H321" t="str">
            <v>Dinero que no se lo lleva el río</v>
          </cell>
          <cell r="I321" t="str">
            <v>Contratista de la construcción de túnel para descontaminar el Río Bogotá a la cárcel por sobornos durante la administración de Samuel Moreno</v>
          </cell>
          <cell r="J321" t="str">
            <v>En 2009, se celebró en Bogotá un contrato para construir un túnel interceptor que descontaminaría el Río Bogotá denominado “Tunjuelo-Canoas-Río Bogotá” entre la Empresa de Acueducto de Bogotá y el Consorcio Canoas, conformado por las empresas CASS del grupo Solarte y de Odebrecht por un valor $ 244 mil millones de pesos. El contratista líder de la obra era el ingeniero civil y empresario Orlando Fajardo Castillo. Según las investigaciones adelantadas por la Fiscalía General de la Nación, Fajardo Castillo pagó a través de terceros y personalmente al entonces alcalde de Bogotá, Samuel Moreno (2008-2011) mil millones de pesos para obtener la adjudicación de este contrato. Testimonios de otro contratista que se vio beneficiado con estos sobornos, afirmaba que Fajardo Castillo le dio personalmente 250 millones de pesos para favorecerlo en dicha contratación. Posteriormente, investigaciones realizadas por la Contraloría de Bogotá determinaron que la obra nunca cumplió con el fin esperado. En junio de 2017, la Fiscalía General de la Nació emitió medida de aseguramiento al contratista Orlando Fajardo. En febrero de 2018 fue condenado a 5 años de cárcel por los delitos de interés indebido en la celebración de contratos y cohecho por dar u ofrecer. El contratista también quedó inhabilitado para ejercer cargos públicos por 68 meses, vetado de contratar con el Estado y con una multa por pagar de casi 100 millones de pesos.</v>
          </cell>
          <cell r="K321" t="str">
            <v>No</v>
          </cell>
          <cell r="L321" t="str">
            <v>BOGOTÁ, DISTRITO CAPITAL</v>
          </cell>
          <cell r="M321" t="str">
            <v>BOGOTÁ, DISTRITO CAPITAL</v>
          </cell>
          <cell r="N321" t="str">
            <v>orden municipal</v>
          </cell>
          <cell r="O321" t="str">
            <v xml:space="preserve">Servicios Públicos, Vivienda y Medio Ambiente </v>
          </cell>
          <cell r="P321">
            <v>1</v>
          </cell>
          <cell r="Q321">
            <v>2009</v>
          </cell>
          <cell r="R321">
            <v>2018</v>
          </cell>
          <cell r="S321">
            <v>24000000000</v>
          </cell>
          <cell r="T321" t="str">
            <v xml:space="preserve">No Disponible </v>
          </cell>
          <cell r="U321">
            <v>100000000</v>
          </cell>
          <cell r="V321" t="str">
            <v>Más de 10.000</v>
          </cell>
          <cell r="W321" t="str">
            <v>Derechos sociales, económicos y culturales</v>
          </cell>
          <cell r="X321" t="str">
            <v>Corrupción Privada</v>
          </cell>
          <cell r="Y321" t="str">
            <v>Gran corrupción</v>
          </cell>
          <cell r="Z321" t="str">
            <v>Contratación pública</v>
          </cell>
          <cell r="AA321" t="str">
            <v>informe II 2016-2018</v>
          </cell>
          <cell r="AB321" t="str">
            <v>Condenado penalmente</v>
          </cell>
          <cell r="AC321" t="str">
            <v>5 años de cárcel / Inhabilitado por 68 meses</v>
          </cell>
          <cell r="AD321" t="str">
            <v>Penal</v>
          </cell>
          <cell r="AE321" t="str">
            <v>Fallo: culpable</v>
          </cell>
          <cell r="AF321" t="str">
            <v>Fiscalía General de la Nación</v>
          </cell>
          <cell r="AG321">
            <v>2018</v>
          </cell>
          <cell r="AH321">
            <v>9</v>
          </cell>
          <cell r="AI321">
            <v>109</v>
          </cell>
          <cell r="AJ321" t="str">
            <v>Orlando Fajardo Castillo</v>
          </cell>
          <cell r="AK321" t="str">
            <v>M</v>
          </cell>
          <cell r="AL321" t="str">
            <v>Actor involucrado</v>
          </cell>
          <cell r="AM321">
            <v>3</v>
          </cell>
          <cell r="AN321" t="str">
            <v>Miembro del tercer sector</v>
          </cell>
          <cell r="AO321" t="str">
            <v>Miembro de Consorcio</v>
          </cell>
          <cell r="AP321">
            <v>3</v>
          </cell>
          <cell r="AQ321" t="str">
            <v>No Aplica</v>
          </cell>
          <cell r="AR321" t="str">
            <v>No Aplica</v>
          </cell>
          <cell r="AS321" t="str">
            <v>No Aplica</v>
          </cell>
          <cell r="AT321" t="str">
            <v xml:space="preserve">Celebración indebida de contratos </v>
          </cell>
          <cell r="AU321" t="str">
            <v>Cohecho</v>
          </cell>
          <cell r="AV321">
            <v>3</v>
          </cell>
          <cell r="AW321">
            <v>3</v>
          </cell>
          <cell r="AX321">
            <v>3</v>
          </cell>
          <cell r="AY321">
            <v>3</v>
          </cell>
          <cell r="AZ321">
            <v>3</v>
          </cell>
          <cell r="BA321" t="str">
            <v>Consorcio Canoas (empresas CASS )</v>
          </cell>
          <cell r="BB321" t="str">
            <v>Contratista</v>
          </cell>
          <cell r="BC321" t="str">
            <v xml:space="preserve">No Disponible </v>
          </cell>
          <cell r="BD321" t="str">
            <v xml:space="preserve">No Disponible </v>
          </cell>
          <cell r="BE321" t="str">
            <v xml:space="preserve">No Disponible </v>
          </cell>
          <cell r="BF321" t="str">
            <v>No Aplica</v>
          </cell>
          <cell r="BG321" t="str">
            <v>No</v>
          </cell>
          <cell r="BH321" t="str">
            <v>No Aplica</v>
          </cell>
        </row>
        <row r="322">
          <cell r="A322">
            <v>303</v>
          </cell>
          <cell r="C322">
            <v>3</v>
          </cell>
          <cell r="D322">
            <v>417</v>
          </cell>
          <cell r="E322">
            <v>2364</v>
          </cell>
          <cell r="F322">
            <v>1</v>
          </cell>
          <cell r="G322">
            <v>1</v>
          </cell>
          <cell r="H322">
            <v>1</v>
          </cell>
          <cell r="I322">
            <v>1</v>
          </cell>
          <cell r="J322">
            <v>1</v>
          </cell>
          <cell r="K322">
            <v>1</v>
          </cell>
          <cell r="L322">
            <v>1</v>
          </cell>
          <cell r="M322">
            <v>1</v>
          </cell>
          <cell r="N322">
            <v>1</v>
          </cell>
          <cell r="O322">
            <v>1</v>
          </cell>
          <cell r="P322">
            <v>1</v>
          </cell>
          <cell r="Q322">
            <v>2012</v>
          </cell>
          <cell r="R322">
            <v>2012</v>
          </cell>
          <cell r="S322">
            <v>2012</v>
          </cell>
          <cell r="T322">
            <v>2012</v>
          </cell>
          <cell r="U322">
            <v>2012</v>
          </cell>
          <cell r="V322">
            <v>2012</v>
          </cell>
          <cell r="W322">
            <v>2012</v>
          </cell>
          <cell r="X322">
            <v>2012</v>
          </cell>
          <cell r="Y322">
            <v>2012</v>
          </cell>
          <cell r="Z322">
            <v>2012</v>
          </cell>
          <cell r="AA322">
            <v>2012</v>
          </cell>
          <cell r="AB322" t="str">
            <v>Suspendido disciplinariamente</v>
          </cell>
          <cell r="AC322" t="str">
            <v xml:space="preserve">Suspendido </v>
          </cell>
          <cell r="AD322" t="str">
            <v>Disciplinaria</v>
          </cell>
          <cell r="AE322" t="str">
            <v>Fallo: Sanción</v>
          </cell>
          <cell r="AF322" t="str">
            <v>Procuraduría General de la Nación</v>
          </cell>
          <cell r="AG322">
            <v>2012</v>
          </cell>
          <cell r="AH322">
            <v>0</v>
          </cell>
          <cell r="AI322">
            <v>303</v>
          </cell>
          <cell r="AJ322" t="str">
            <v>Alberto Peña Valencia</v>
          </cell>
          <cell r="AK322" t="str">
            <v>M</v>
          </cell>
          <cell r="AL322" t="str">
            <v>Actor involucrado</v>
          </cell>
          <cell r="AM322">
            <v>3</v>
          </cell>
          <cell r="AN322" t="str">
            <v>Autoridad electa por votación popular</v>
          </cell>
          <cell r="AO322" t="str">
            <v>Concejal</v>
          </cell>
          <cell r="AP322">
            <v>3</v>
          </cell>
          <cell r="AQ322" t="str">
            <v>No Aplica</v>
          </cell>
          <cell r="AR322" t="str">
            <v>No Aplica</v>
          </cell>
          <cell r="AS322" t="str">
            <v>No Aplica</v>
          </cell>
          <cell r="AT322" t="str">
            <v>Otros</v>
          </cell>
          <cell r="AU322">
            <v>3</v>
          </cell>
          <cell r="AV322">
            <v>3</v>
          </cell>
          <cell r="AW322">
            <v>3</v>
          </cell>
          <cell r="AX322">
            <v>3</v>
          </cell>
          <cell r="AY322">
            <v>3</v>
          </cell>
          <cell r="AZ322">
            <v>3</v>
          </cell>
          <cell r="BA322" t="str">
            <v>Concejo Municipal de Pijao- Quindío.</v>
          </cell>
          <cell r="BB322" t="str">
            <v>Concejal</v>
          </cell>
          <cell r="BC322" t="str">
            <v>2012-2015</v>
          </cell>
          <cell r="BD322">
            <v>2012</v>
          </cell>
          <cell r="BE322">
            <v>2015</v>
          </cell>
          <cell r="BF322" t="str">
            <v>Corporación Político-Administrativa</v>
          </cell>
          <cell r="BG322" t="str">
            <v>Si</v>
          </cell>
          <cell r="BH322" t="str">
            <v>Alianza Social Independiente-ASI</v>
          </cell>
        </row>
        <row r="323">
          <cell r="A323">
            <v>304</v>
          </cell>
          <cell r="C323">
            <v>2</v>
          </cell>
          <cell r="D323">
            <v>417</v>
          </cell>
          <cell r="E323">
            <v>2368</v>
          </cell>
          <cell r="F323">
            <v>1</v>
          </cell>
          <cell r="G323">
            <v>1</v>
          </cell>
          <cell r="H323">
            <v>1</v>
          </cell>
          <cell r="I323">
            <v>1</v>
          </cell>
          <cell r="J323">
            <v>1</v>
          </cell>
          <cell r="K323">
            <v>1</v>
          </cell>
          <cell r="L323">
            <v>1</v>
          </cell>
          <cell r="M323">
            <v>1</v>
          </cell>
          <cell r="N323">
            <v>1</v>
          </cell>
          <cell r="O323">
            <v>1</v>
          </cell>
          <cell r="P323">
            <v>1</v>
          </cell>
          <cell r="Q323">
            <v>2012</v>
          </cell>
          <cell r="R323">
            <v>2012</v>
          </cell>
          <cell r="S323">
            <v>2012</v>
          </cell>
          <cell r="T323">
            <v>2012</v>
          </cell>
          <cell r="U323">
            <v>2012</v>
          </cell>
          <cell r="V323">
            <v>2012</v>
          </cell>
          <cell r="W323">
            <v>2012</v>
          </cell>
          <cell r="X323">
            <v>2012</v>
          </cell>
          <cell r="Y323">
            <v>2012</v>
          </cell>
          <cell r="Z323">
            <v>2012</v>
          </cell>
          <cell r="AA323">
            <v>2012</v>
          </cell>
          <cell r="AB323" t="str">
            <v>Suspendido disciplinariamente</v>
          </cell>
          <cell r="AC323" t="str">
            <v xml:space="preserve">Suspendido </v>
          </cell>
          <cell r="AD323" t="str">
            <v>Disciplinaria</v>
          </cell>
          <cell r="AE323" t="str">
            <v>Fallo: Sanción</v>
          </cell>
          <cell r="AF323" t="str">
            <v>Procuraduría General de la Nación</v>
          </cell>
          <cell r="AG323">
            <v>2012</v>
          </cell>
          <cell r="AH323">
            <v>0</v>
          </cell>
          <cell r="AI323">
            <v>304</v>
          </cell>
          <cell r="AJ323" t="str">
            <v>Carlos Andrés Bautista Forero</v>
          </cell>
          <cell r="AK323" t="str">
            <v>M</v>
          </cell>
          <cell r="AL323" t="str">
            <v>Actor involucrado</v>
          </cell>
          <cell r="AM323">
            <v>3</v>
          </cell>
          <cell r="AN323" t="str">
            <v>Autoridad electa por votación popular</v>
          </cell>
          <cell r="AO323" t="str">
            <v>Concejal</v>
          </cell>
          <cell r="AP323">
            <v>3</v>
          </cell>
          <cell r="AQ323" t="str">
            <v>No Aplica</v>
          </cell>
          <cell r="AR323" t="str">
            <v>No Aplica</v>
          </cell>
          <cell r="AS323" t="str">
            <v>No Aplica</v>
          </cell>
          <cell r="AT323" t="str">
            <v>Otros</v>
          </cell>
          <cell r="AU323">
            <v>3</v>
          </cell>
          <cell r="AV323">
            <v>3</v>
          </cell>
          <cell r="AW323">
            <v>3</v>
          </cell>
          <cell r="AX323">
            <v>3</v>
          </cell>
          <cell r="AY323">
            <v>3</v>
          </cell>
          <cell r="AZ323">
            <v>3</v>
          </cell>
          <cell r="BA323" t="str">
            <v>Concejo Municipal de Pijao- Quindío.</v>
          </cell>
          <cell r="BB323" t="str">
            <v>Concejal</v>
          </cell>
          <cell r="BC323" t="str">
            <v>2012-2015</v>
          </cell>
          <cell r="BD323">
            <v>2012</v>
          </cell>
          <cell r="BE323">
            <v>2015</v>
          </cell>
          <cell r="BF323" t="str">
            <v>Corporación Político-Administrativa</v>
          </cell>
          <cell r="BG323" t="str">
            <v>Si</v>
          </cell>
          <cell r="BH323" t="str">
            <v>Alianza Social Independiente-ASI</v>
          </cell>
        </row>
        <row r="324">
          <cell r="A324">
            <v>305</v>
          </cell>
          <cell r="C324">
            <v>7</v>
          </cell>
          <cell r="D324">
            <v>417</v>
          </cell>
          <cell r="E324">
            <v>2360</v>
          </cell>
          <cell r="F324">
            <v>1</v>
          </cell>
          <cell r="G324">
            <v>1</v>
          </cell>
          <cell r="H324">
            <v>1</v>
          </cell>
          <cell r="I324">
            <v>1</v>
          </cell>
          <cell r="J324">
            <v>1</v>
          </cell>
          <cell r="K324">
            <v>1</v>
          </cell>
          <cell r="L324">
            <v>1</v>
          </cell>
          <cell r="M324">
            <v>1</v>
          </cell>
          <cell r="N324">
            <v>1</v>
          </cell>
          <cell r="O324">
            <v>1</v>
          </cell>
          <cell r="P324">
            <v>1</v>
          </cell>
          <cell r="Q324">
            <v>2012</v>
          </cell>
          <cell r="R324">
            <v>2012</v>
          </cell>
          <cell r="S324">
            <v>2012</v>
          </cell>
          <cell r="T324">
            <v>2012</v>
          </cell>
          <cell r="U324">
            <v>2012</v>
          </cell>
          <cell r="V324">
            <v>2012</v>
          </cell>
          <cell r="W324">
            <v>2012</v>
          </cell>
          <cell r="X324">
            <v>2012</v>
          </cell>
          <cell r="Y324">
            <v>2012</v>
          </cell>
          <cell r="Z324">
            <v>2012</v>
          </cell>
          <cell r="AA324">
            <v>2012</v>
          </cell>
          <cell r="AB324" t="str">
            <v>Suspendido disciplinariamente</v>
          </cell>
          <cell r="AC324" t="str">
            <v xml:space="preserve">Suspendido </v>
          </cell>
          <cell r="AD324" t="str">
            <v>Disciplinaria</v>
          </cell>
          <cell r="AE324" t="str">
            <v>Fallo: Sanción</v>
          </cell>
          <cell r="AF324" t="str">
            <v>Procuraduría General de la Nación</v>
          </cell>
          <cell r="AG324">
            <v>2012</v>
          </cell>
          <cell r="AH324">
            <v>0</v>
          </cell>
          <cell r="AI324">
            <v>305</v>
          </cell>
          <cell r="AJ324" t="str">
            <v>Diana María Zuluaga Londoño</v>
          </cell>
          <cell r="AK324" t="str">
            <v>F</v>
          </cell>
          <cell r="AL324" t="str">
            <v>Actor involucrado</v>
          </cell>
          <cell r="AM324">
            <v>3</v>
          </cell>
          <cell r="AN324" t="str">
            <v>Autoridad electa por votación popular</v>
          </cell>
          <cell r="AO324" t="str">
            <v>Concejal</v>
          </cell>
          <cell r="AP324">
            <v>3</v>
          </cell>
          <cell r="AQ324" t="str">
            <v>No Aplica</v>
          </cell>
          <cell r="AR324" t="str">
            <v>No Aplica</v>
          </cell>
          <cell r="AS324" t="str">
            <v>No Aplica</v>
          </cell>
          <cell r="AT324" t="str">
            <v>Otros</v>
          </cell>
          <cell r="AU324">
            <v>3</v>
          </cell>
          <cell r="AV324">
            <v>3</v>
          </cell>
          <cell r="AW324">
            <v>3</v>
          </cell>
          <cell r="AX324">
            <v>3</v>
          </cell>
          <cell r="AY324">
            <v>3</v>
          </cell>
          <cell r="AZ324">
            <v>3</v>
          </cell>
          <cell r="BA324" t="str">
            <v>Concejo Municipal de Pijao- Quindío</v>
          </cell>
          <cell r="BB324" t="str">
            <v>Concejal</v>
          </cell>
          <cell r="BC324" t="str">
            <v>2012-2015</v>
          </cell>
          <cell r="BD324">
            <v>2012</v>
          </cell>
          <cell r="BE324">
            <v>2015</v>
          </cell>
          <cell r="BF324" t="str">
            <v>Corporación Político-Administrativa</v>
          </cell>
          <cell r="BG324" t="str">
            <v>Si</v>
          </cell>
          <cell r="BH324" t="str">
            <v>Partido Conservador Colombiano</v>
          </cell>
        </row>
        <row r="325">
          <cell r="A325">
            <v>306</v>
          </cell>
          <cell r="C325">
            <v>4</v>
          </cell>
          <cell r="D325">
            <v>417</v>
          </cell>
          <cell r="E325">
            <v>2366</v>
          </cell>
          <cell r="F325">
            <v>1</v>
          </cell>
          <cell r="G325">
            <v>1</v>
          </cell>
          <cell r="H325">
            <v>1</v>
          </cell>
          <cell r="I325">
            <v>1</v>
          </cell>
          <cell r="J325">
            <v>1</v>
          </cell>
          <cell r="K325">
            <v>1</v>
          </cell>
          <cell r="L325">
            <v>1</v>
          </cell>
          <cell r="M325">
            <v>1</v>
          </cell>
          <cell r="N325">
            <v>1</v>
          </cell>
          <cell r="O325">
            <v>1</v>
          </cell>
          <cell r="P325">
            <v>1</v>
          </cell>
          <cell r="Q325">
            <v>2012</v>
          </cell>
          <cell r="R325">
            <v>2012</v>
          </cell>
          <cell r="S325">
            <v>2012</v>
          </cell>
          <cell r="T325">
            <v>2012</v>
          </cell>
          <cell r="U325">
            <v>2012</v>
          </cell>
          <cell r="V325">
            <v>2012</v>
          </cell>
          <cell r="W325">
            <v>2012</v>
          </cell>
          <cell r="X325">
            <v>2012</v>
          </cell>
          <cell r="Y325">
            <v>2012</v>
          </cell>
          <cell r="Z325">
            <v>2012</v>
          </cell>
          <cell r="AA325">
            <v>2012</v>
          </cell>
          <cell r="AB325" t="str">
            <v>Suspendido disciplinariamente</v>
          </cell>
          <cell r="AC325" t="str">
            <v xml:space="preserve">Suspendido </v>
          </cell>
          <cell r="AD325" t="str">
            <v>Disciplinaria</v>
          </cell>
          <cell r="AE325" t="str">
            <v>Fallo: Sanción</v>
          </cell>
          <cell r="AF325" t="str">
            <v>Procuraduría General de la Nación</v>
          </cell>
          <cell r="AG325">
            <v>2012</v>
          </cell>
          <cell r="AH325">
            <v>0</v>
          </cell>
          <cell r="AI325">
            <v>306</v>
          </cell>
          <cell r="AJ325" t="str">
            <v>Gilberto Londoño Llano</v>
          </cell>
          <cell r="AK325" t="str">
            <v>M</v>
          </cell>
          <cell r="AL325" t="str">
            <v>Actor involucrado</v>
          </cell>
          <cell r="AM325">
            <v>3</v>
          </cell>
          <cell r="AN325" t="str">
            <v>Autoridad electa por votación popular</v>
          </cell>
          <cell r="AO325" t="str">
            <v>Concejal</v>
          </cell>
          <cell r="AP325">
            <v>3</v>
          </cell>
          <cell r="AQ325" t="str">
            <v>No Aplica</v>
          </cell>
          <cell r="AR325" t="str">
            <v>No Aplica</v>
          </cell>
          <cell r="AS325" t="str">
            <v>No Aplica</v>
          </cell>
          <cell r="AT325" t="str">
            <v>Otros</v>
          </cell>
          <cell r="AU325">
            <v>3</v>
          </cell>
          <cell r="AV325">
            <v>3</v>
          </cell>
          <cell r="AW325">
            <v>3</v>
          </cell>
          <cell r="AX325">
            <v>3</v>
          </cell>
          <cell r="AY325">
            <v>3</v>
          </cell>
          <cell r="AZ325">
            <v>3</v>
          </cell>
          <cell r="BA325" t="str">
            <v>Concejo Municipal de Pijao- Quindío.</v>
          </cell>
          <cell r="BB325" t="str">
            <v xml:space="preserve">Concejal </v>
          </cell>
          <cell r="BC325" t="str">
            <v>2012-2015</v>
          </cell>
          <cell r="BD325">
            <v>2012</v>
          </cell>
          <cell r="BE325">
            <v>2015</v>
          </cell>
          <cell r="BF325" t="str">
            <v>Corporación Político-Administrativa</v>
          </cell>
          <cell r="BG325" t="str">
            <v>Si</v>
          </cell>
          <cell r="BH325" t="str">
            <v>Alianza Social Independiente-ASI</v>
          </cell>
        </row>
        <row r="326">
          <cell r="A326">
            <v>307</v>
          </cell>
          <cell r="C326">
            <v>6</v>
          </cell>
          <cell r="D326">
            <v>417</v>
          </cell>
          <cell r="E326">
            <v>2359</v>
          </cell>
          <cell r="F326">
            <v>1</v>
          </cell>
          <cell r="G326">
            <v>1</v>
          </cell>
          <cell r="H326">
            <v>1</v>
          </cell>
          <cell r="I326">
            <v>1</v>
          </cell>
          <cell r="J326">
            <v>1</v>
          </cell>
          <cell r="K326">
            <v>1</v>
          </cell>
          <cell r="L326">
            <v>1</v>
          </cell>
          <cell r="M326">
            <v>1</v>
          </cell>
          <cell r="N326">
            <v>1</v>
          </cell>
          <cell r="O326">
            <v>1</v>
          </cell>
          <cell r="P326">
            <v>1</v>
          </cell>
          <cell r="Q326">
            <v>2012</v>
          </cell>
          <cell r="R326">
            <v>2012</v>
          </cell>
          <cell r="S326">
            <v>2012</v>
          </cell>
          <cell r="T326">
            <v>2012</v>
          </cell>
          <cell r="U326">
            <v>2012</v>
          </cell>
          <cell r="V326">
            <v>2012</v>
          </cell>
          <cell r="W326">
            <v>2012</v>
          </cell>
          <cell r="X326">
            <v>2012</v>
          </cell>
          <cell r="Y326">
            <v>2012</v>
          </cell>
          <cell r="Z326">
            <v>2012</v>
          </cell>
          <cell r="AA326">
            <v>2012</v>
          </cell>
          <cell r="AB326" t="str">
            <v>Suspendido disciplinariamente</v>
          </cell>
          <cell r="AC326" t="str">
            <v xml:space="preserve">Suspendido </v>
          </cell>
          <cell r="AD326" t="str">
            <v>Disciplinaria</v>
          </cell>
          <cell r="AE326" t="str">
            <v>Fallo: Sanción</v>
          </cell>
          <cell r="AF326" t="str">
            <v>Procuraduría General de la Nación</v>
          </cell>
          <cell r="AG326">
            <v>2012</v>
          </cell>
          <cell r="AH326">
            <v>0</v>
          </cell>
          <cell r="AI326">
            <v>307</v>
          </cell>
          <cell r="AJ326" t="str">
            <v>James Marín García</v>
          </cell>
          <cell r="AK326" t="str">
            <v>M</v>
          </cell>
          <cell r="AL326" t="str">
            <v>Actor involucrado</v>
          </cell>
          <cell r="AM326">
            <v>3</v>
          </cell>
          <cell r="AN326" t="str">
            <v>Autoridad electa por votación popular</v>
          </cell>
          <cell r="AO326" t="str">
            <v>Concejal</v>
          </cell>
          <cell r="AP326">
            <v>3</v>
          </cell>
          <cell r="AQ326" t="str">
            <v>No Aplica</v>
          </cell>
          <cell r="AR326" t="str">
            <v>No Aplica</v>
          </cell>
          <cell r="AS326" t="str">
            <v>No Aplica</v>
          </cell>
          <cell r="AT326" t="str">
            <v>Otros</v>
          </cell>
          <cell r="AU326">
            <v>3</v>
          </cell>
          <cell r="AV326">
            <v>3</v>
          </cell>
          <cell r="AW326">
            <v>3</v>
          </cell>
          <cell r="AX326">
            <v>3</v>
          </cell>
          <cell r="AY326">
            <v>3</v>
          </cell>
          <cell r="AZ326">
            <v>3</v>
          </cell>
          <cell r="BA326" t="str">
            <v>Concejo Municipal de Pijao- Quindío.</v>
          </cell>
          <cell r="BB326" t="str">
            <v xml:space="preserve">Concejal </v>
          </cell>
          <cell r="BC326" t="str">
            <v>2012-2015</v>
          </cell>
          <cell r="BD326">
            <v>2012</v>
          </cell>
          <cell r="BE326">
            <v>2015</v>
          </cell>
          <cell r="BF326" t="str">
            <v>Corporación Político-Administrativa</v>
          </cell>
          <cell r="BG326" t="str">
            <v>Si</v>
          </cell>
          <cell r="BH326" t="str">
            <v>Alianza Social Independiente-ASI</v>
          </cell>
        </row>
        <row r="327">
          <cell r="A327">
            <v>308</v>
          </cell>
          <cell r="C327">
            <v>5</v>
          </cell>
          <cell r="D327">
            <v>417</v>
          </cell>
          <cell r="E327">
            <v>2363</v>
          </cell>
          <cell r="F327">
            <v>1</v>
          </cell>
          <cell r="G327">
            <v>1</v>
          </cell>
          <cell r="H327">
            <v>1</v>
          </cell>
          <cell r="I327">
            <v>1</v>
          </cell>
          <cell r="J327">
            <v>1</v>
          </cell>
          <cell r="K327">
            <v>1</v>
          </cell>
          <cell r="L327">
            <v>1</v>
          </cell>
          <cell r="M327">
            <v>1</v>
          </cell>
          <cell r="N327">
            <v>1</v>
          </cell>
          <cell r="O327">
            <v>1</v>
          </cell>
          <cell r="P327">
            <v>1</v>
          </cell>
          <cell r="Q327">
            <v>2012</v>
          </cell>
          <cell r="R327">
            <v>2012</v>
          </cell>
          <cell r="S327">
            <v>2012</v>
          </cell>
          <cell r="T327">
            <v>2012</v>
          </cell>
          <cell r="U327">
            <v>2012</v>
          </cell>
          <cell r="V327">
            <v>2012</v>
          </cell>
          <cell r="W327">
            <v>2012</v>
          </cell>
          <cell r="X327">
            <v>2012</v>
          </cell>
          <cell r="Y327">
            <v>2012</v>
          </cell>
          <cell r="Z327">
            <v>2012</v>
          </cell>
          <cell r="AA327">
            <v>2012</v>
          </cell>
          <cell r="AB327" t="str">
            <v>Suspendido disciplinariamente</v>
          </cell>
          <cell r="AC327" t="str">
            <v xml:space="preserve">Suspendido </v>
          </cell>
          <cell r="AD327" t="str">
            <v>Disciplinaria</v>
          </cell>
          <cell r="AE327" t="str">
            <v>Fallo: Sanción</v>
          </cell>
          <cell r="AF327" t="str">
            <v>Procuraduría General de la Nación</v>
          </cell>
          <cell r="AG327">
            <v>2012</v>
          </cell>
          <cell r="AH327">
            <v>0</v>
          </cell>
          <cell r="AI327">
            <v>308</v>
          </cell>
          <cell r="AJ327" t="str">
            <v>Jorge Enrique Parra Mendez</v>
          </cell>
          <cell r="AK327" t="str">
            <v>M</v>
          </cell>
          <cell r="AL327" t="str">
            <v>Actor involucrado</v>
          </cell>
          <cell r="AM327">
            <v>3</v>
          </cell>
          <cell r="AN327" t="str">
            <v>Autoridad electa por votación popular</v>
          </cell>
          <cell r="AO327" t="str">
            <v>Concejal</v>
          </cell>
          <cell r="AP327">
            <v>3</v>
          </cell>
          <cell r="AQ327" t="str">
            <v>No Aplica</v>
          </cell>
          <cell r="AR327" t="str">
            <v>No Aplica</v>
          </cell>
          <cell r="AS327" t="str">
            <v>No Aplica</v>
          </cell>
          <cell r="AT327" t="str">
            <v>Otros</v>
          </cell>
          <cell r="AU327">
            <v>3</v>
          </cell>
          <cell r="AV327">
            <v>3</v>
          </cell>
          <cell r="AW327">
            <v>3</v>
          </cell>
          <cell r="AX327">
            <v>3</v>
          </cell>
          <cell r="AY327">
            <v>3</v>
          </cell>
          <cell r="AZ327">
            <v>3</v>
          </cell>
          <cell r="BA327" t="str">
            <v>Concejo Municipal de Pijao- Quindío.</v>
          </cell>
          <cell r="BB327" t="str">
            <v xml:space="preserve">Concejal </v>
          </cell>
          <cell r="BC327" t="str">
            <v>2012-2015</v>
          </cell>
          <cell r="BD327">
            <v>2012</v>
          </cell>
          <cell r="BE327">
            <v>2015</v>
          </cell>
          <cell r="BF327" t="str">
            <v>Corporación Político-Administrativa</v>
          </cell>
          <cell r="BG327" t="str">
            <v>Si</v>
          </cell>
          <cell r="BH327" t="str">
            <v>Partido de la U</v>
          </cell>
        </row>
        <row r="328">
          <cell r="A328">
            <v>309</v>
          </cell>
          <cell r="B328">
            <v>7</v>
          </cell>
          <cell r="C328">
            <v>1</v>
          </cell>
          <cell r="D328">
            <v>417</v>
          </cell>
          <cell r="E328">
            <v>2361</v>
          </cell>
          <cell r="F328">
            <v>1</v>
          </cell>
          <cell r="G328" t="str">
            <v>2012, Pijao - Quindio, Corrupcion Politica, Sancion a concejales (2012-2015)</v>
          </cell>
          <cell r="H328" t="str">
            <v>Una elección poco democrática</v>
          </cell>
          <cell r="I328" t="str">
            <v>Irregularidades en el proceso de elección del personero municipal en el 2012.</v>
          </cell>
          <cell r="J328" t="str">
            <v>En enero del 2012, siete exconcejales del municipio de Pijao (James Marín García, Diana María Zuluaga Londoño, Luis Alberto Gómez Cifuentes, Jorge Enrique Parra Méndez, Alberto Peña Valencia, Gilberto Londoño Llano y Carlos Andrés Bautista Forero) incurrieron en irregularidades a la hora de elegir al personero municipal del año 2012, debido a que no había el mínimo de 33 hábiles para llevar a cabo la posterior elección y nombramiento para ese cargo. Otras de las irregularidades fue que no se realizó la respectiva convocatoria pública para la elección del personero y la secretaria del Concejo y simplemente se fijó la fecha de una próxima sesión , donde efectivamente se realizó la elección del nuevo personero sin respetarse el término de ley para realizar la convocatoria a todas las personas que pudieran aspirar al cargo y presentar sus hojas de vida. Por estos hechos en el mismo año, la Procuraduría General de la Nación suspendió un mes en el cargo a los cabildantes . Posteriormente en 2016 se reiteró en fallo de primera instancia la sanción de los concejales . El término de la suspensión se convirtió en salarios para pagar de acuerdo al monto de lo devengado en el momento de la comisión de la falta.</v>
          </cell>
          <cell r="K328" t="str">
            <v>No</v>
          </cell>
          <cell r="L328" t="str">
            <v>QUINDIO</v>
          </cell>
          <cell r="M328" t="str">
            <v>PIJAO</v>
          </cell>
          <cell r="N328" t="str">
            <v>orden municipal</v>
          </cell>
          <cell r="O328" t="str">
            <v>Función Pública</v>
          </cell>
          <cell r="P328">
            <v>1</v>
          </cell>
          <cell r="Q328">
            <v>2012</v>
          </cell>
          <cell r="R328">
            <v>2016</v>
          </cell>
          <cell r="S328" t="str">
            <v xml:space="preserve">No Disponible </v>
          </cell>
          <cell r="T328" t="str">
            <v xml:space="preserve">No Disponible </v>
          </cell>
          <cell r="U328" t="str">
            <v xml:space="preserve">No Disponible </v>
          </cell>
          <cell r="V328" t="str">
            <v>No aplica</v>
          </cell>
          <cell r="W328" t="str">
            <v>Derechos fundamentales, civiles y políticos</v>
          </cell>
          <cell r="X328" t="str">
            <v>Corrupción Administrativa</v>
          </cell>
          <cell r="Y328" t="str">
            <v>Pequeña corrupción</v>
          </cell>
          <cell r="Z328" t="str">
            <v>Empleo Público</v>
          </cell>
          <cell r="AA328" t="str">
            <v>informe II 2016-2018</v>
          </cell>
          <cell r="AB328" t="str">
            <v>Suspendido disciplinariamente</v>
          </cell>
          <cell r="AC328" t="str">
            <v xml:space="preserve">Suspendido </v>
          </cell>
          <cell r="AD328" t="str">
            <v>Disciplinaria</v>
          </cell>
          <cell r="AE328" t="str">
            <v>Fallo: Sanción</v>
          </cell>
          <cell r="AF328" t="str">
            <v>Procuraduría General de la Nación</v>
          </cell>
          <cell r="AG328">
            <v>2012</v>
          </cell>
          <cell r="AH328">
            <v>0</v>
          </cell>
          <cell r="AI328">
            <v>309</v>
          </cell>
          <cell r="AJ328" t="str">
            <v>Luis Alberto Gómez Cifuentes</v>
          </cell>
          <cell r="AK328" t="str">
            <v>M</v>
          </cell>
          <cell r="AL328" t="str">
            <v>Actor involucrado</v>
          </cell>
          <cell r="AM328">
            <v>3</v>
          </cell>
          <cell r="AN328" t="str">
            <v>Autoridad electa por votación popular</v>
          </cell>
          <cell r="AO328" t="str">
            <v>Concejal</v>
          </cell>
          <cell r="AP328">
            <v>3</v>
          </cell>
          <cell r="AQ328" t="str">
            <v>No Aplica</v>
          </cell>
          <cell r="AR328" t="str">
            <v>No Aplica</v>
          </cell>
          <cell r="AS328" t="str">
            <v>No Aplica</v>
          </cell>
          <cell r="AT328" t="str">
            <v>Otros</v>
          </cell>
          <cell r="AU328">
            <v>3</v>
          </cell>
          <cell r="AV328">
            <v>3</v>
          </cell>
          <cell r="AW328">
            <v>3</v>
          </cell>
          <cell r="AX328">
            <v>3</v>
          </cell>
          <cell r="AY328">
            <v>3</v>
          </cell>
          <cell r="AZ328">
            <v>3</v>
          </cell>
          <cell r="BA328" t="str">
            <v>Concejo Municipal de Pijao- Quindío.</v>
          </cell>
          <cell r="BB328" t="str">
            <v xml:space="preserve">Concejal </v>
          </cell>
          <cell r="BC328" t="str">
            <v>2012-2015</v>
          </cell>
          <cell r="BD328">
            <v>2012</v>
          </cell>
          <cell r="BE328">
            <v>2015</v>
          </cell>
          <cell r="BF328" t="str">
            <v>Corporación Político-Administrativa</v>
          </cell>
          <cell r="BG328" t="str">
            <v>Si</v>
          </cell>
          <cell r="BH328" t="str">
            <v>Partido Conservador Colombiano</v>
          </cell>
        </row>
        <row r="329">
          <cell r="A329">
            <v>440</v>
          </cell>
          <cell r="B329">
            <v>1</v>
          </cell>
          <cell r="C329">
            <v>1</v>
          </cell>
          <cell r="D329">
            <v>418</v>
          </cell>
          <cell r="E329">
            <v>2297</v>
          </cell>
          <cell r="F329">
            <v>1</v>
          </cell>
          <cell r="G329" t="str">
            <v>2013, Santander, Corrupción Privada, Incumplimiento en Construcción de vías</v>
          </cell>
          <cell r="H329" t="str">
            <v>Las vías fantasma</v>
          </cell>
          <cell r="I329" t="str">
            <v>Empresa contratista en Santander recibió dinero para adelantar vías pero nunca las terminó</v>
          </cell>
          <cell r="J329" t="str">
            <v>En 2013, la firma contratista Esgramo Ingenieros Constructores S.A.S. fue la encargada de ejecutar el contrato para el mejoramiento y mantenimiento de la carretera Málaga-Los Curos-San Andrés por un valor cercano a los $16 mil millones de pesos en el departamento de Santander. No obstante, no se cumplió con totalidad de la obra. Según denuncias realizadas por pobladores de la comunidad, la obra fue abandonada a pesar de haber girado cuantiosos anticipos para dar inicio a la obra. En agosto del 2016, el Instituto Nacional de Vías-Invías, sancionó a la empresa Esgramo Ingenieros Constructores S.A.S por el incumplimiento del contrato. La sanción estipulada para pagar fue de $ 1.102 millones de pesos</v>
          </cell>
          <cell r="K329" t="str">
            <v>No</v>
          </cell>
          <cell r="L329" t="str">
            <v>SANTANDER</v>
          </cell>
          <cell r="M329">
            <v>1</v>
          </cell>
          <cell r="N329" t="str">
            <v>orden departamental</v>
          </cell>
          <cell r="O329" t="str">
            <v xml:space="preserve">Infraestructura y Transporte </v>
          </cell>
          <cell r="P329">
            <v>1</v>
          </cell>
          <cell r="Q329">
            <v>2013</v>
          </cell>
          <cell r="R329">
            <v>2016</v>
          </cell>
          <cell r="S329">
            <v>16000000000</v>
          </cell>
          <cell r="T329" t="str">
            <v xml:space="preserve">No Disponible </v>
          </cell>
          <cell r="U329">
            <v>1102000000</v>
          </cell>
          <cell r="V329" t="str">
            <v>Más de 10.000</v>
          </cell>
          <cell r="W329" t="str">
            <v>Derechos fundamentales, civiles y políticos</v>
          </cell>
          <cell r="X329" t="str">
            <v>Corrupción Privada</v>
          </cell>
          <cell r="Y329" t="str">
            <v>Pequeña corrupción</v>
          </cell>
          <cell r="Z329" t="str">
            <v>Provisión de bienes y servicios</v>
          </cell>
          <cell r="AA329" t="str">
            <v>informe II 2016-2018</v>
          </cell>
          <cell r="AB329" t="str">
            <v>Sanción Fiscal</v>
          </cell>
          <cell r="AC329" t="str">
            <v xml:space="preserve">Multa: $ 1.102 millones </v>
          </cell>
          <cell r="AD329" t="str">
            <v>Fiscal</v>
          </cell>
          <cell r="AE329" t="str">
            <v>Fallo: Sanción</v>
          </cell>
          <cell r="AF329" t="str">
            <v>Instituto Nacional de Vías-INVIAS</v>
          </cell>
          <cell r="AG329">
            <v>2016</v>
          </cell>
          <cell r="AH329">
            <v>3</v>
          </cell>
          <cell r="AI329">
            <v>440</v>
          </cell>
          <cell r="AJ329" t="str">
            <v>Esgramo Ingenieros Constructores S.A.S</v>
          </cell>
          <cell r="AK329" t="str">
            <v>No Aplica</v>
          </cell>
          <cell r="AL329" t="str">
            <v>Actor involucrado</v>
          </cell>
          <cell r="AM329">
            <v>3</v>
          </cell>
          <cell r="AN329" t="str">
            <v>No Aplica</v>
          </cell>
          <cell r="AO329" t="str">
            <v>No Aplica</v>
          </cell>
          <cell r="AP329" t="str">
            <v>No Aplica</v>
          </cell>
          <cell r="AQ329" t="str">
            <v>Tercer sector</v>
          </cell>
          <cell r="AR329" t="str">
            <v>Corporación privada</v>
          </cell>
          <cell r="AS329" t="str">
            <v>No disponible</v>
          </cell>
          <cell r="AT329" t="str">
            <v>Otros</v>
          </cell>
          <cell r="AU329">
            <v>3</v>
          </cell>
          <cell r="AV329">
            <v>3</v>
          </cell>
          <cell r="AW329">
            <v>3</v>
          </cell>
          <cell r="AX329">
            <v>3</v>
          </cell>
          <cell r="AY329">
            <v>3</v>
          </cell>
          <cell r="AZ329">
            <v>3</v>
          </cell>
          <cell r="BA329" t="str">
            <v>Esgramo Ingenieros Constructores S.A.S</v>
          </cell>
          <cell r="BB329" t="str">
            <v>No Aplica</v>
          </cell>
          <cell r="BC329" t="str">
            <v>No Aplica</v>
          </cell>
          <cell r="BD329" t="str">
            <v>No Aplica</v>
          </cell>
          <cell r="BE329" t="str">
            <v>No Aplica</v>
          </cell>
          <cell r="BF329" t="str">
            <v>No Aplica</v>
          </cell>
          <cell r="BG329" t="str">
            <v>No</v>
          </cell>
          <cell r="BH329" t="str">
            <v>No Aplica</v>
          </cell>
        </row>
        <row r="330">
          <cell r="A330">
            <v>735</v>
          </cell>
          <cell r="B330">
            <v>1</v>
          </cell>
          <cell r="C330">
            <v>1</v>
          </cell>
          <cell r="D330">
            <v>419</v>
          </cell>
          <cell r="E330">
            <v>1890</v>
          </cell>
          <cell r="F330">
            <v>1</v>
          </cell>
          <cell r="G330" t="str">
            <v>2016, Dosquebradas - Risaralda, Corrupción Administrativa, Por irregularidades en contrato capturan al alcalde de Dosquebradas. (2016-2019)</v>
          </cell>
          <cell r="H330" t="str">
            <v>Un alcalde muy astuto</v>
          </cell>
          <cell r="I330" t="str">
            <v>Alcalde de Dosquebradas (2016-2019) involucrado en contratos irregulares en el municipio</v>
          </cell>
          <cell r="J330" t="str">
            <v>En 2016, Fernando José Muñoz Duque, alcalde de Dosquebradas (2016-2019) conformó una organización junto con un grupo de 11 personas que eran contratistas, funcionarios de la administración de Muñoz y de particulares , quienes suscribieron convenios con empresas que no tenían las facultades, ni eran idóneas para suscribir estos contratos, todo con el fin de apoderarse de los recursos de este municipio destinados al manejo de escombros, mantenimiento de pozos sépticos en sitios rurales y esterilización de perros y gatos callejeros. En 2018 , la Fiscalía General de la Nación encontró irregularidades relacionadas con este convenio con la que un juez de Control de Garantías de Pereira le imputó al alcalde los delitos de interés indebido en contratación, contratación sin el cumplimiento de los requisitos, peculado por apropiación en calidad de coautor y concierto para delinquir agravado, por dirigir una supuesta empresa criminal.</v>
          </cell>
          <cell r="K330" t="str">
            <v>No</v>
          </cell>
          <cell r="L330" t="str">
            <v>RISARALDA</v>
          </cell>
          <cell r="M330" t="str">
            <v>DOSQUEBRADAS</v>
          </cell>
          <cell r="N330" t="str">
            <v>orden municipal</v>
          </cell>
          <cell r="O330" t="str">
            <v xml:space="preserve">Servicios Públicos, Vivienda y Medio Ambiente </v>
          </cell>
          <cell r="P330">
            <v>1</v>
          </cell>
          <cell r="Q330">
            <v>2016</v>
          </cell>
          <cell r="R330">
            <v>2018</v>
          </cell>
          <cell r="S330">
            <v>1000000000</v>
          </cell>
          <cell r="T330" t="str">
            <v xml:space="preserve">No Disponible </v>
          </cell>
          <cell r="U330" t="str">
            <v xml:space="preserve">No Disponible </v>
          </cell>
          <cell r="V330" t="str">
            <v>De 1001 a 5000 millones de pesos</v>
          </cell>
          <cell r="W330" t="str">
            <v>Derechos sociales, económicos y culturales</v>
          </cell>
          <cell r="X330" t="str">
            <v>Corrupción Administrativa</v>
          </cell>
          <cell r="Y330" t="str">
            <v>Pequeña corrupción</v>
          </cell>
          <cell r="Z330" t="str">
            <v>Contratación pública</v>
          </cell>
          <cell r="AA330" t="str">
            <v>informe II 2016-2018</v>
          </cell>
          <cell r="AB330" t="str">
            <v>Imputado</v>
          </cell>
          <cell r="AC330" t="str">
            <v>No Disponible</v>
          </cell>
          <cell r="AD330" t="str">
            <v>Penal</v>
          </cell>
          <cell r="AE330" t="str">
            <v>Formulación de imputación</v>
          </cell>
          <cell r="AF330" t="str">
            <v>Fiscalía General de la Nación</v>
          </cell>
          <cell r="AG330">
            <v>2018</v>
          </cell>
          <cell r="AH330">
            <v>2</v>
          </cell>
          <cell r="AI330">
            <v>735</v>
          </cell>
          <cell r="AJ330" t="str">
            <v>Fernando Muñoz Duque</v>
          </cell>
          <cell r="AK330" t="str">
            <v>M</v>
          </cell>
          <cell r="AL330" t="str">
            <v>Actor involucrado</v>
          </cell>
          <cell r="AM330">
            <v>3</v>
          </cell>
          <cell r="AN330" t="str">
            <v>Autoridad electa por votación popular</v>
          </cell>
          <cell r="AO330" t="str">
            <v>Alcalde</v>
          </cell>
          <cell r="AP330">
            <v>3</v>
          </cell>
          <cell r="AQ330" t="str">
            <v>No Aplica</v>
          </cell>
          <cell r="AR330" t="str">
            <v>No Aplica</v>
          </cell>
          <cell r="AS330" t="str">
            <v>No Aplica</v>
          </cell>
          <cell r="AT330" t="str">
            <v xml:space="preserve">Celebración indebida de contratos </v>
          </cell>
          <cell r="AU330" t="str">
            <v>Concierto para delinquir</v>
          </cell>
          <cell r="AV330" t="str">
            <v>Falsedad en documento privado</v>
          </cell>
          <cell r="AW330" t="str">
            <v>Falsedad en documento público</v>
          </cell>
          <cell r="AX330" t="str">
            <v>Peculado</v>
          </cell>
          <cell r="AY330">
            <v>3</v>
          </cell>
          <cell r="AZ330">
            <v>3</v>
          </cell>
          <cell r="BA330" t="str">
            <v>Alcaldía municipal de Dosquebradas- Risaralda</v>
          </cell>
          <cell r="BB330" t="str">
            <v xml:space="preserve">Alcalde </v>
          </cell>
          <cell r="BC330" t="str">
            <v>2016-2019</v>
          </cell>
          <cell r="BD330">
            <v>2016</v>
          </cell>
          <cell r="BE330">
            <v>2019</v>
          </cell>
          <cell r="BF330" t="str">
            <v>Rama Legislativa</v>
          </cell>
          <cell r="BG330" t="str">
            <v>Si</v>
          </cell>
          <cell r="BH330" t="str">
            <v>Partido Conservador Colombiano</v>
          </cell>
        </row>
        <row r="331">
          <cell r="A331">
            <v>460</v>
          </cell>
          <cell r="B331">
            <v>2</v>
          </cell>
          <cell r="C331">
            <v>1</v>
          </cell>
          <cell r="D331">
            <v>420</v>
          </cell>
          <cell r="E331">
            <v>2086</v>
          </cell>
          <cell r="F331">
            <v>1</v>
          </cell>
          <cell r="G331" t="str">
            <v>2013. Magdalena. Corrupción administrativa. Irregularidades en la ejecución de recursos del Sistema General de Participaciones.</v>
          </cell>
          <cell r="H331" t="str">
            <v>Afiliaciones no, plata sí.</v>
          </cell>
          <cell r="I331" t="str">
            <v>Investigacion en contra de exgobernadores por irregularidades con los recursos de la salud.</v>
          </cell>
          <cell r="J331" t="str">
            <v>Entre 2013 y 2015, el gobernador del Magdalena (2012-2015) y la gobernadora (2016-2019) habrían incurrido en irregularidades en la ejecución de recursos del Sistema General de Participaciones. En un informe realizado por la Procuraduría General de la Nación, se evidenció que estaba pendiente por ejecutar el 20% del dinero destinado a la salud, equivalente a más de $8.000 millones de pesos. De igual forma, se afirmó que a pesar de que las afiliaciones al sistema de salud fueron casi nulas, el dinero que el Gobierno giró a las EPS del departamento incrementó en un 30%. En el 2018, la Procuraduría General de la Nación, abrió una investigación contra los mandatarios por estos hechos</v>
          </cell>
          <cell r="K331" t="str">
            <v>No</v>
          </cell>
          <cell r="L331" t="str">
            <v>MAGDALENA</v>
          </cell>
          <cell r="M331">
            <v>1</v>
          </cell>
          <cell r="N331" t="str">
            <v>orden departamental</v>
          </cell>
          <cell r="O331" t="str">
            <v>Salud</v>
          </cell>
          <cell r="P331">
            <v>1</v>
          </cell>
          <cell r="Q331">
            <v>2013</v>
          </cell>
          <cell r="R331">
            <v>2018</v>
          </cell>
          <cell r="S331">
            <v>8000000</v>
          </cell>
          <cell r="T331" t="str">
            <v xml:space="preserve">No Disponible </v>
          </cell>
          <cell r="U331" t="str">
            <v xml:space="preserve">No Disponible </v>
          </cell>
          <cell r="V331" t="str">
            <v>De 1001 a 5000 millones de pesos</v>
          </cell>
          <cell r="W331" t="str">
            <v>Derechos sociales, económicos y culturales</v>
          </cell>
          <cell r="X331" t="str">
            <v>Corrupción Administrativa</v>
          </cell>
          <cell r="Y331" t="str">
            <v>Pequeña corrupción</v>
          </cell>
          <cell r="Z331" t="str">
            <v>Presupuesto y gasto público</v>
          </cell>
          <cell r="AA331" t="str">
            <v>informe II 2016-2018</v>
          </cell>
          <cell r="AB331" t="str">
            <v>Investigado</v>
          </cell>
          <cell r="AC331" t="str">
            <v>No Disponible</v>
          </cell>
          <cell r="AD331" t="str">
            <v>Disciplinaria</v>
          </cell>
          <cell r="AE331" t="str">
            <v>Investigación Disciplinaria</v>
          </cell>
          <cell r="AF331" t="str">
            <v>Procuraduría General de la Nación</v>
          </cell>
          <cell r="AG331">
            <v>2018</v>
          </cell>
          <cell r="AH331">
            <v>5</v>
          </cell>
          <cell r="AI331">
            <v>460</v>
          </cell>
          <cell r="AJ331" t="str">
            <v>Luis Miguel Cotes Habeych</v>
          </cell>
          <cell r="AK331" t="str">
            <v>M</v>
          </cell>
          <cell r="AL331" t="str">
            <v>Actor involucrado</v>
          </cell>
          <cell r="AM331">
            <v>3</v>
          </cell>
          <cell r="AN331" t="str">
            <v>Autoridad electa por votación popular</v>
          </cell>
          <cell r="AO331" t="str">
            <v>Gobernador</v>
          </cell>
          <cell r="AP331">
            <v>3</v>
          </cell>
          <cell r="AQ331" t="str">
            <v>No Aplica</v>
          </cell>
          <cell r="AR331" t="str">
            <v>No Aplica</v>
          </cell>
          <cell r="AS331" t="str">
            <v>No Aplica</v>
          </cell>
          <cell r="AT331" t="str">
            <v>No Disponible</v>
          </cell>
          <cell r="AU331">
            <v>3</v>
          </cell>
          <cell r="AV331">
            <v>3</v>
          </cell>
          <cell r="AW331">
            <v>3</v>
          </cell>
          <cell r="AX331">
            <v>3</v>
          </cell>
          <cell r="AY331">
            <v>3</v>
          </cell>
          <cell r="AZ331">
            <v>3</v>
          </cell>
          <cell r="BA331" t="str">
            <v>Gobernación del Magdalena</v>
          </cell>
          <cell r="BB331" t="str">
            <v xml:space="preserve">Gobernador </v>
          </cell>
          <cell r="BC331" t="str">
            <v>2012-2015</v>
          </cell>
          <cell r="BD331">
            <v>2012</v>
          </cell>
          <cell r="BE331">
            <v>2015</v>
          </cell>
          <cell r="BF331" t="str">
            <v>Rama Ejecutiva</v>
          </cell>
          <cell r="BG331" t="str">
            <v>Si</v>
          </cell>
          <cell r="BH331" t="str">
            <v>Otro</v>
          </cell>
        </row>
        <row r="332">
          <cell r="A332">
            <v>461</v>
          </cell>
          <cell r="C332">
            <v>2</v>
          </cell>
          <cell r="D332">
            <v>420</v>
          </cell>
          <cell r="E332">
            <v>2116</v>
          </cell>
          <cell r="F332">
            <v>2116</v>
          </cell>
          <cell r="G332">
            <v>2116</v>
          </cell>
          <cell r="H332">
            <v>2116</v>
          </cell>
          <cell r="I332">
            <v>2116</v>
          </cell>
          <cell r="J332">
            <v>2116</v>
          </cell>
          <cell r="K332">
            <v>2116</v>
          </cell>
          <cell r="L332">
            <v>2116</v>
          </cell>
          <cell r="M332">
            <v>2116</v>
          </cell>
          <cell r="N332">
            <v>2116</v>
          </cell>
          <cell r="O332">
            <v>2116</v>
          </cell>
          <cell r="P332">
            <v>2116</v>
          </cell>
          <cell r="Q332">
            <v>2013</v>
          </cell>
          <cell r="R332">
            <v>2013</v>
          </cell>
          <cell r="S332">
            <v>2013</v>
          </cell>
          <cell r="T332">
            <v>2013</v>
          </cell>
          <cell r="U332">
            <v>2013</v>
          </cell>
          <cell r="V332">
            <v>2013</v>
          </cell>
          <cell r="W332">
            <v>2013</v>
          </cell>
          <cell r="X332">
            <v>2013</v>
          </cell>
          <cell r="Y332">
            <v>2013</v>
          </cell>
          <cell r="Z332">
            <v>2013</v>
          </cell>
          <cell r="AA332">
            <v>2013</v>
          </cell>
          <cell r="AB332" t="str">
            <v>Investigado</v>
          </cell>
          <cell r="AC332" t="str">
            <v>No Disponible</v>
          </cell>
          <cell r="AD332" t="str">
            <v>Disciplinaria</v>
          </cell>
          <cell r="AE332" t="str">
            <v>Investigación Disciplinaria</v>
          </cell>
          <cell r="AF332" t="str">
            <v>Procuraduría General de la Nación</v>
          </cell>
          <cell r="AG332">
            <v>2018</v>
          </cell>
          <cell r="AH332">
            <v>5</v>
          </cell>
          <cell r="AI332">
            <v>461</v>
          </cell>
          <cell r="AJ332" t="str">
            <v>Rosa Cotes de Zuñiga</v>
          </cell>
          <cell r="AK332" t="str">
            <v>F</v>
          </cell>
          <cell r="AL332" t="str">
            <v>Actor involucrado</v>
          </cell>
          <cell r="AM332">
            <v>3</v>
          </cell>
          <cell r="AN332" t="str">
            <v>Autoridad electa por votación popular</v>
          </cell>
          <cell r="AO332" t="str">
            <v>Gobernador</v>
          </cell>
          <cell r="AP332">
            <v>3</v>
          </cell>
          <cell r="AQ332" t="str">
            <v>No Aplica</v>
          </cell>
          <cell r="AR332" t="str">
            <v>No Aplica</v>
          </cell>
          <cell r="AS332" t="str">
            <v>No Aplica</v>
          </cell>
          <cell r="AT332" t="str">
            <v>No Disponible</v>
          </cell>
          <cell r="AU332">
            <v>3</v>
          </cell>
          <cell r="AV332">
            <v>3</v>
          </cell>
          <cell r="AW332">
            <v>3</v>
          </cell>
          <cell r="AX332">
            <v>3</v>
          </cell>
          <cell r="AY332">
            <v>3</v>
          </cell>
          <cell r="AZ332">
            <v>3</v>
          </cell>
          <cell r="BA332" t="str">
            <v>Gobernacion de Magdalena</v>
          </cell>
          <cell r="BB332" t="str">
            <v xml:space="preserve">Gobernador </v>
          </cell>
          <cell r="BC332" t="str">
            <v>2016-2019</v>
          </cell>
          <cell r="BD332">
            <v>2016</v>
          </cell>
          <cell r="BE332">
            <v>2019</v>
          </cell>
          <cell r="BF332" t="str">
            <v>Rama Ejecutiva</v>
          </cell>
          <cell r="BG332" t="str">
            <v>Si</v>
          </cell>
          <cell r="BH332" t="str">
            <v>Partido Cambio Radical</v>
          </cell>
        </row>
        <row r="333">
          <cell r="A333">
            <v>336</v>
          </cell>
          <cell r="C333">
            <v>2</v>
          </cell>
          <cell r="D333">
            <v>421</v>
          </cell>
          <cell r="E333">
            <v>2238</v>
          </cell>
          <cell r="F333">
            <v>1</v>
          </cell>
          <cell r="G333">
            <v>1</v>
          </cell>
          <cell r="H333">
            <v>1</v>
          </cell>
          <cell r="I333">
            <v>1</v>
          </cell>
          <cell r="J333">
            <v>1</v>
          </cell>
          <cell r="K333">
            <v>1</v>
          </cell>
          <cell r="L333">
            <v>1</v>
          </cell>
          <cell r="M333">
            <v>1</v>
          </cell>
          <cell r="N333">
            <v>1</v>
          </cell>
          <cell r="O333">
            <v>1</v>
          </cell>
          <cell r="P333">
            <v>1</v>
          </cell>
          <cell r="Q333">
            <v>2012</v>
          </cell>
          <cell r="R333">
            <v>2012</v>
          </cell>
          <cell r="S333">
            <v>2012</v>
          </cell>
          <cell r="T333">
            <v>2012</v>
          </cell>
          <cell r="U333">
            <v>2012</v>
          </cell>
          <cell r="V333">
            <v>2012</v>
          </cell>
          <cell r="W333">
            <v>2012</v>
          </cell>
          <cell r="X333">
            <v>2012</v>
          </cell>
          <cell r="Y333">
            <v>2012</v>
          </cell>
          <cell r="Z333">
            <v>2012</v>
          </cell>
          <cell r="AA333">
            <v>2012</v>
          </cell>
          <cell r="AB333" t="str">
            <v>Imputado</v>
          </cell>
          <cell r="AC333" t="str">
            <v>Detención domiciliaria</v>
          </cell>
          <cell r="AD333" t="str">
            <v>Penal</v>
          </cell>
          <cell r="AE333" t="str">
            <v>Formulación de imputación</v>
          </cell>
          <cell r="AF333" t="str">
            <v>Fiscalía General de la Nación</v>
          </cell>
          <cell r="AG333">
            <v>2017</v>
          </cell>
          <cell r="AH333">
            <v>5</v>
          </cell>
          <cell r="AI333">
            <v>336</v>
          </cell>
          <cell r="AJ333" t="str">
            <v>Cristian Rueda Rodríguez</v>
          </cell>
          <cell r="AK333" t="str">
            <v>M</v>
          </cell>
          <cell r="AL333" t="str">
            <v>Actor involucrado</v>
          </cell>
          <cell r="AM333">
            <v>3</v>
          </cell>
          <cell r="AN333" t="str">
            <v>Servidores públicos</v>
          </cell>
          <cell r="AO333" t="str">
            <v>No disponible</v>
          </cell>
          <cell r="AP333">
            <v>3</v>
          </cell>
          <cell r="AQ333" t="str">
            <v>No Aplica</v>
          </cell>
          <cell r="AR333" t="str">
            <v>No Aplica</v>
          </cell>
          <cell r="AS333" t="str">
            <v>No Aplica</v>
          </cell>
          <cell r="AT333" t="str">
            <v xml:space="preserve">Celebración indebida de contratos </v>
          </cell>
          <cell r="AU333" t="str">
            <v>Peculado</v>
          </cell>
          <cell r="AV333">
            <v>3</v>
          </cell>
          <cell r="AW333">
            <v>3</v>
          </cell>
          <cell r="AX333">
            <v>3</v>
          </cell>
          <cell r="AY333">
            <v>3</v>
          </cell>
          <cell r="AZ333">
            <v>3</v>
          </cell>
          <cell r="BA333" t="str">
            <v>Instituto Municipal de Empleo y Fomento Empresarial de Bucaramanga (Imebu)</v>
          </cell>
          <cell r="BB333" t="str">
            <v xml:space="preserve">Funcionario público </v>
          </cell>
          <cell r="BC333" t="str">
            <v>No disponible</v>
          </cell>
          <cell r="BD333" t="str">
            <v>No disponible</v>
          </cell>
          <cell r="BE333" t="str">
            <v>No disponible</v>
          </cell>
          <cell r="BF333" t="str">
            <v>Otras instituciones del Estado</v>
          </cell>
          <cell r="BG333" t="str">
            <v>No</v>
          </cell>
          <cell r="BH333" t="str">
            <v>No Aplica</v>
          </cell>
        </row>
        <row r="334">
          <cell r="A334">
            <v>337</v>
          </cell>
          <cell r="B334">
            <v>2</v>
          </cell>
          <cell r="C334">
            <v>1</v>
          </cell>
          <cell r="D334">
            <v>421</v>
          </cell>
          <cell r="E334">
            <v>2239</v>
          </cell>
          <cell r="F334">
            <v>1</v>
          </cell>
          <cell r="G334" t="str">
            <v>2012-2015, Bucaramanga, Santander, Corrupción Administrativa, Carrusel de Contratos</v>
          </cell>
          <cell r="H334" t="str">
            <v>Feria de contratos</v>
          </cell>
          <cell r="I334" t="str">
            <v>Se destapa "Carrusel de contratos" en el Instituto Municipal de Empleo y Fomento Empresarial de Bucaramanga -IMEBÚ</v>
          </cell>
          <cell r="J334" t="str">
            <v>En 2012, el Instituto Municipal de Empleo y Fomento Empresarial de Bucaramanga (Imebu) suscribrió un contrato con la Fundación Amigos del Mañana por un monto de $50 millones de pesos para desarrollar el proyecto denominado capacitación y apoyo a la gestión, administración y aplicación de tecnologías de la información y la comunicación para 50 jóvenes emprendedores de la comuna 2 de Bucaramanga. Al parecer se habrían presentado irregularidades con este contrato pues se habría firmado sin el lleno de los requisitos legales. Además, el objeto del contrato no se cumplió a cabalidad. Adicionalmente las investigaciones demostraron que la fundación no contaba con la idoneidad para realizar el contrato. Este caso hace parte del llamado "Carrusel de Contratos" destapado en Santander, donde entre 2012 y 2015 se firmaron más de 100 contratos con fundaciones que en su mayoría serían de papel. En 2017, el exdirector de IMEBÚ, Cristian Rueda Rodríguez le fueron imputados los delitos de celebración de contratos sin el cumplimiento de los requisitos legales y peculado por apropiación. El funcionario fue cobijado con prisión domiciliaria. En julio de 2018 también le imputaron cargos a la representante legal de Fundacosol, Zoila Ferreira Ríos, por ser otra de las fundaciones involucradas en este carrusel.</v>
          </cell>
          <cell r="K334" t="str">
            <v>No</v>
          </cell>
          <cell r="L334" t="str">
            <v>SANTANDER</v>
          </cell>
          <cell r="M334" t="str">
            <v>BUCARAMANGA</v>
          </cell>
          <cell r="N334" t="str">
            <v>orden municipal</v>
          </cell>
          <cell r="O334" t="str">
            <v xml:space="preserve">TICS, Ciencia y Tecnología </v>
          </cell>
          <cell r="P334">
            <v>1</v>
          </cell>
          <cell r="Q334">
            <v>2012</v>
          </cell>
          <cell r="R334">
            <v>2015</v>
          </cell>
          <cell r="S334">
            <v>1600000000</v>
          </cell>
          <cell r="T334" t="str">
            <v xml:space="preserve">No Disponible </v>
          </cell>
          <cell r="U334" t="str">
            <v xml:space="preserve">No Disponible </v>
          </cell>
          <cell r="V334" t="str">
            <v>De 1001 a 5000 millones de pesos</v>
          </cell>
          <cell r="W334" t="str">
            <v>Derechos sociales, económicos y culturales</v>
          </cell>
          <cell r="X334" t="str">
            <v>Corrupción Administrativa</v>
          </cell>
          <cell r="Y334" t="str">
            <v>Pequeña corrupción</v>
          </cell>
          <cell r="Z334" t="str">
            <v>Contratación pública</v>
          </cell>
          <cell r="AA334" t="str">
            <v>informe II 2016-2018</v>
          </cell>
          <cell r="AB334" t="str">
            <v>Imputado</v>
          </cell>
          <cell r="AC334" t="str">
            <v>No Disponible</v>
          </cell>
          <cell r="AD334" t="str">
            <v>Penal</v>
          </cell>
          <cell r="AE334" t="str">
            <v>Formulación de imputación</v>
          </cell>
          <cell r="AF334" t="str">
            <v>Fiscalía General de la Nación</v>
          </cell>
          <cell r="AG334">
            <v>2018</v>
          </cell>
          <cell r="AH334">
            <v>6</v>
          </cell>
          <cell r="AI334">
            <v>337</v>
          </cell>
          <cell r="AJ334" t="str">
            <v>Zoila Ferreira Ríos</v>
          </cell>
          <cell r="AK334" t="str">
            <v>F</v>
          </cell>
          <cell r="AL334" t="str">
            <v>Actor involucrado</v>
          </cell>
          <cell r="AM334">
            <v>3</v>
          </cell>
          <cell r="AN334" t="str">
            <v>Miembro del tercer sector</v>
          </cell>
          <cell r="AO334" t="str">
            <v>Miembro de una Fundación</v>
          </cell>
          <cell r="AP334">
            <v>3</v>
          </cell>
          <cell r="AQ334" t="str">
            <v>No Aplica</v>
          </cell>
          <cell r="AR334" t="str">
            <v>No Aplica</v>
          </cell>
          <cell r="AS334" t="str">
            <v>No Aplica</v>
          </cell>
          <cell r="AT334" t="str">
            <v xml:space="preserve">Celebración indebida de contratos </v>
          </cell>
          <cell r="AU334" t="str">
            <v>Peculado</v>
          </cell>
          <cell r="AV334">
            <v>3</v>
          </cell>
          <cell r="AW334">
            <v>3</v>
          </cell>
          <cell r="AX334">
            <v>3</v>
          </cell>
          <cell r="AY334">
            <v>3</v>
          </cell>
          <cell r="AZ334">
            <v>3</v>
          </cell>
          <cell r="BA334" t="str">
            <v>Fundacosol</v>
          </cell>
          <cell r="BB334" t="str">
            <v>Representante legal</v>
          </cell>
          <cell r="BC334" t="str">
            <v>No disponible</v>
          </cell>
          <cell r="BD334" t="str">
            <v>No disponible</v>
          </cell>
          <cell r="BE334" t="str">
            <v>No disponible</v>
          </cell>
          <cell r="BF334" t="str">
            <v>No Aplica</v>
          </cell>
          <cell r="BG334" t="str">
            <v>No</v>
          </cell>
          <cell r="BH334" t="str">
            <v>No Aplica</v>
          </cell>
        </row>
        <row r="335">
          <cell r="A335">
            <v>225</v>
          </cell>
          <cell r="B335">
            <v>4</v>
          </cell>
          <cell r="C335">
            <v>1</v>
          </cell>
          <cell r="D335">
            <v>423</v>
          </cell>
          <cell r="E335">
            <v>2220</v>
          </cell>
          <cell r="F335">
            <v>1</v>
          </cell>
          <cell r="G335" t="str">
            <v>2011, Santander, Corrupción Administrativa, Capturada directora de la CAS</v>
          </cell>
          <cell r="H335" t="str">
            <v>Giros anticipados, proyectos no entregados</v>
          </cell>
          <cell r="I335" t="str">
            <v>Capturada directora de la Corporación Autonóma de Santander por irregularidades en contratos de reforestación</v>
          </cell>
          <cell r="J335" t="str">
            <v>En 2011, la Corporación Autónoma de Santander, en cabeza de Flor María Rangel suscribió un contrato con la Unión Temporal Barranbermeja con el fin de reforestar y aislar unos predios que se consideraban estratégicos en términos ambientales. En 2014, la Contraloría General de la República empezó investigaciones sobre el caso pues el contrato había tenido varias suspensiones a pesar de que ya se había girado el 90% de los recursos, que equivalían a un monto cercano a los $3. 075 millones de pesos. Además, se giraron $1.300 millones de pesos a pesar de las advertencias por los problemas de ejecución del contrato. El ente de control también pudo comprobar que los estudios previos del contrato no se realizaron de manera adecuada y que nunca se nombró una interventoría al proyecto. En 2016 fue capturada por estos hechos Flor María Rangel por los delitos de peculado por apropiación y falsedad en documento público y privado. En enero de 2017 le fue dictada medida de aseguramiento a la funcionaria en centro carcelario. El director encargado de la CAR en 2011, Elber Ardila; el jefe de rentas de la gobernación en 2017, Héctor Murillo y el exsubdirector de gestión ambiental de la CAS, Óscar Pereira también fueron cobijados con esta medida.</v>
          </cell>
          <cell r="K335" t="str">
            <v>No</v>
          </cell>
          <cell r="L335" t="str">
            <v>SANTANDER</v>
          </cell>
          <cell r="M335">
            <v>1</v>
          </cell>
          <cell r="N335" t="str">
            <v>orden departamental</v>
          </cell>
          <cell r="O335" t="str">
            <v xml:space="preserve">Servicios Públicos, Vivienda y Medio Ambiente </v>
          </cell>
          <cell r="P335">
            <v>1</v>
          </cell>
          <cell r="Q335">
            <v>2011</v>
          </cell>
          <cell r="R335">
            <v>2017</v>
          </cell>
          <cell r="S335">
            <v>3075000000</v>
          </cell>
          <cell r="T335" t="str">
            <v xml:space="preserve">No Disponible </v>
          </cell>
          <cell r="U335" t="str">
            <v xml:space="preserve">No Disponible </v>
          </cell>
          <cell r="V335" t="str">
            <v>De 1001 a 5000 millones de pesos</v>
          </cell>
          <cell r="W335" t="str">
            <v>Derechos colectivos y del medio ambiente</v>
          </cell>
          <cell r="X335" t="str">
            <v>Corrupción Administrativa</v>
          </cell>
          <cell r="Y335" t="str">
            <v>Pequeña corrupción</v>
          </cell>
          <cell r="Z335" t="str">
            <v>Contratación pública</v>
          </cell>
          <cell r="AA335" t="str">
            <v>informe II 2016-2018</v>
          </cell>
          <cell r="AB335" t="str">
            <v>Capturado</v>
          </cell>
          <cell r="AC335" t="str">
            <v>No Disponible</v>
          </cell>
          <cell r="AD335" t="str">
            <v>Penal</v>
          </cell>
          <cell r="AE335" t="str">
            <v>Formulación de imputación</v>
          </cell>
          <cell r="AF335" t="str">
            <v>Fiscalía General de la Nación</v>
          </cell>
          <cell r="AG335">
            <v>2017</v>
          </cell>
          <cell r="AH335">
            <v>6</v>
          </cell>
          <cell r="AI335">
            <v>225</v>
          </cell>
          <cell r="AJ335" t="str">
            <v>Elber Ardila</v>
          </cell>
          <cell r="AK335" t="str">
            <v>M</v>
          </cell>
          <cell r="AL335" t="str">
            <v>Actor involucrado</v>
          </cell>
          <cell r="AM335">
            <v>3</v>
          </cell>
          <cell r="AN335" t="str">
            <v>Altos Dignatarios</v>
          </cell>
          <cell r="AO335" t="str">
            <v>Director de Corporación Autónoma</v>
          </cell>
          <cell r="AP335" t="str">
            <v>No disponible</v>
          </cell>
          <cell r="AQ335" t="str">
            <v>No Aplica</v>
          </cell>
          <cell r="AR335" t="str">
            <v>No Aplica</v>
          </cell>
          <cell r="AS335" t="str">
            <v>No Aplica</v>
          </cell>
          <cell r="AT335" t="str">
            <v>Falsedad en documento privado</v>
          </cell>
          <cell r="AU335" t="str">
            <v>Falsedad en documento público</v>
          </cell>
          <cell r="AV335" t="str">
            <v>Peculado</v>
          </cell>
          <cell r="AW335">
            <v>3</v>
          </cell>
          <cell r="AX335">
            <v>3</v>
          </cell>
          <cell r="AY335">
            <v>3</v>
          </cell>
          <cell r="AZ335">
            <v>3</v>
          </cell>
          <cell r="BA335" t="str">
            <v>Corporación Autónoma Regional de Santander-CAS</v>
          </cell>
          <cell r="BB335" t="str">
            <v>Cargo Directivo</v>
          </cell>
          <cell r="BC335" t="str">
            <v>No disponible</v>
          </cell>
          <cell r="BD335" t="str">
            <v>No disponible</v>
          </cell>
          <cell r="BE335" t="str">
            <v>No disponible</v>
          </cell>
          <cell r="BF335" t="str">
            <v>Otras instituciones del Estado</v>
          </cell>
          <cell r="BG335" t="str">
            <v>No</v>
          </cell>
          <cell r="BH335" t="str">
            <v>No Aplica</v>
          </cell>
        </row>
        <row r="336">
          <cell r="A336">
            <v>226</v>
          </cell>
          <cell r="C336">
            <v>3</v>
          </cell>
          <cell r="D336">
            <v>423</v>
          </cell>
          <cell r="E336">
            <v>2219</v>
          </cell>
          <cell r="F336">
            <v>1</v>
          </cell>
          <cell r="G336">
            <v>1</v>
          </cell>
          <cell r="H336">
            <v>1</v>
          </cell>
          <cell r="I336">
            <v>1</v>
          </cell>
          <cell r="J336">
            <v>1</v>
          </cell>
          <cell r="K336">
            <v>1</v>
          </cell>
          <cell r="L336">
            <v>1</v>
          </cell>
          <cell r="M336">
            <v>1</v>
          </cell>
          <cell r="N336">
            <v>1</v>
          </cell>
          <cell r="O336">
            <v>1</v>
          </cell>
          <cell r="P336">
            <v>1</v>
          </cell>
          <cell r="Q336">
            <v>2011</v>
          </cell>
          <cell r="R336">
            <v>2011</v>
          </cell>
          <cell r="S336">
            <v>2011</v>
          </cell>
          <cell r="T336">
            <v>2011</v>
          </cell>
          <cell r="U336">
            <v>2011</v>
          </cell>
          <cell r="V336">
            <v>2011</v>
          </cell>
          <cell r="W336">
            <v>2011</v>
          </cell>
          <cell r="X336">
            <v>2011</v>
          </cell>
          <cell r="Y336">
            <v>2011</v>
          </cell>
          <cell r="Z336">
            <v>2011</v>
          </cell>
          <cell r="AA336">
            <v>2011</v>
          </cell>
          <cell r="AB336" t="str">
            <v>Capturado</v>
          </cell>
          <cell r="AC336" t="str">
            <v>En la cárcel</v>
          </cell>
          <cell r="AD336" t="str">
            <v>Penal</v>
          </cell>
          <cell r="AE336" t="str">
            <v>Formulación de imputación</v>
          </cell>
          <cell r="AF336" t="str">
            <v>Fiscalía General de la Nación</v>
          </cell>
          <cell r="AG336">
            <v>2017</v>
          </cell>
          <cell r="AH336">
            <v>6</v>
          </cell>
          <cell r="AI336">
            <v>226</v>
          </cell>
          <cell r="AJ336" t="str">
            <v>Flor María Rangel</v>
          </cell>
          <cell r="AK336" t="str">
            <v>F</v>
          </cell>
          <cell r="AL336" t="str">
            <v>Actor involucrado</v>
          </cell>
          <cell r="AM336">
            <v>3</v>
          </cell>
          <cell r="AN336" t="str">
            <v>Altos Dignatarios</v>
          </cell>
          <cell r="AO336" t="str">
            <v>Director de Corporación Autónoma</v>
          </cell>
          <cell r="AP336" t="str">
            <v>No disponible</v>
          </cell>
          <cell r="AQ336" t="str">
            <v>No Aplica</v>
          </cell>
          <cell r="AR336" t="str">
            <v>No Aplica</v>
          </cell>
          <cell r="AS336" t="str">
            <v>No Aplica</v>
          </cell>
          <cell r="AT336" t="str">
            <v>Falsedad en documento privado</v>
          </cell>
          <cell r="AU336" t="str">
            <v>Falsedad en documento público</v>
          </cell>
          <cell r="AV336" t="str">
            <v>Peculado</v>
          </cell>
          <cell r="AW336">
            <v>3</v>
          </cell>
          <cell r="AX336">
            <v>3</v>
          </cell>
          <cell r="AY336">
            <v>3</v>
          </cell>
          <cell r="AZ336">
            <v>3</v>
          </cell>
          <cell r="BA336" t="str">
            <v>Corporación Autónoma de Santander-CAS</v>
          </cell>
          <cell r="BB336" t="str">
            <v>Cargo Directivo</v>
          </cell>
          <cell r="BC336" t="str">
            <v>No disponible</v>
          </cell>
          <cell r="BD336" t="str">
            <v>No disponible</v>
          </cell>
          <cell r="BE336" t="str">
            <v>No disponible</v>
          </cell>
          <cell r="BF336" t="str">
            <v>Otras instituciones del Estado</v>
          </cell>
          <cell r="BG336" t="str">
            <v>No</v>
          </cell>
          <cell r="BH336" t="str">
            <v>No Aplica</v>
          </cell>
        </row>
        <row r="337">
          <cell r="A337">
            <v>227</v>
          </cell>
          <cell r="C337">
            <v>4</v>
          </cell>
          <cell r="D337">
            <v>423</v>
          </cell>
          <cell r="E337">
            <v>2216</v>
          </cell>
          <cell r="F337">
            <v>1</v>
          </cell>
          <cell r="G337">
            <v>1</v>
          </cell>
          <cell r="H337">
            <v>1</v>
          </cell>
          <cell r="I337">
            <v>1</v>
          </cell>
          <cell r="J337">
            <v>1</v>
          </cell>
          <cell r="K337">
            <v>1</v>
          </cell>
          <cell r="L337">
            <v>1</v>
          </cell>
          <cell r="M337">
            <v>1</v>
          </cell>
          <cell r="N337">
            <v>1</v>
          </cell>
          <cell r="O337">
            <v>1</v>
          </cell>
          <cell r="P337">
            <v>1</v>
          </cell>
          <cell r="Q337">
            <v>2011</v>
          </cell>
          <cell r="R337">
            <v>2011</v>
          </cell>
          <cell r="S337">
            <v>2011</v>
          </cell>
          <cell r="T337">
            <v>2011</v>
          </cell>
          <cell r="U337">
            <v>2011</v>
          </cell>
          <cell r="V337">
            <v>2011</v>
          </cell>
          <cell r="W337">
            <v>2011</v>
          </cell>
          <cell r="X337">
            <v>2011</v>
          </cell>
          <cell r="Y337">
            <v>2011</v>
          </cell>
          <cell r="Z337">
            <v>2011</v>
          </cell>
          <cell r="AA337">
            <v>2011</v>
          </cell>
          <cell r="AB337" t="str">
            <v>Capturado</v>
          </cell>
          <cell r="AC337" t="str">
            <v>No Disponible</v>
          </cell>
          <cell r="AD337" t="str">
            <v>Penal</v>
          </cell>
          <cell r="AE337" t="str">
            <v>Orden de captura</v>
          </cell>
          <cell r="AF337" t="str">
            <v>Fiscalía General de la Nación</v>
          </cell>
          <cell r="AG337">
            <v>2017</v>
          </cell>
          <cell r="AH337">
            <v>6</v>
          </cell>
          <cell r="AI337">
            <v>227</v>
          </cell>
          <cell r="AJ337" t="str">
            <v>Héctor Murillo</v>
          </cell>
          <cell r="AK337" t="str">
            <v>M</v>
          </cell>
          <cell r="AL337" t="str">
            <v>Actor involucrado</v>
          </cell>
          <cell r="AM337">
            <v>3</v>
          </cell>
          <cell r="AN337" t="str">
            <v>Altos Dignatarios</v>
          </cell>
          <cell r="AO337" t="str">
            <v>Director de Corporación Autónoma</v>
          </cell>
          <cell r="AP337" t="str">
            <v>No disponible</v>
          </cell>
          <cell r="AQ337" t="str">
            <v>No Aplica</v>
          </cell>
          <cell r="AR337" t="str">
            <v>No Aplica</v>
          </cell>
          <cell r="AS337" t="str">
            <v>No Aplica</v>
          </cell>
          <cell r="AT337" t="str">
            <v>Falsedad en documento privado</v>
          </cell>
          <cell r="AU337" t="str">
            <v>Falsedad en documento público</v>
          </cell>
          <cell r="AV337" t="str">
            <v>Peculado</v>
          </cell>
          <cell r="AW337">
            <v>3</v>
          </cell>
          <cell r="AX337">
            <v>3</v>
          </cell>
          <cell r="AY337">
            <v>3</v>
          </cell>
          <cell r="AZ337">
            <v>3</v>
          </cell>
          <cell r="BA337" t="str">
            <v>Corporación Autónoma de Santander-CAS</v>
          </cell>
          <cell r="BB337" t="str">
            <v xml:space="preserve">Funcionario público </v>
          </cell>
          <cell r="BC337" t="str">
            <v>No disponible</v>
          </cell>
          <cell r="BD337" t="str">
            <v>No disponible</v>
          </cell>
          <cell r="BE337" t="str">
            <v>No disponible</v>
          </cell>
          <cell r="BF337" t="str">
            <v>Otras instituciones del Estado</v>
          </cell>
          <cell r="BG337" t="str">
            <v>No</v>
          </cell>
          <cell r="BH337" t="str">
            <v>No Aplica</v>
          </cell>
        </row>
        <row r="338">
          <cell r="A338">
            <v>228</v>
          </cell>
          <cell r="C338">
            <v>2</v>
          </cell>
          <cell r="D338">
            <v>423</v>
          </cell>
          <cell r="E338">
            <v>2221</v>
          </cell>
          <cell r="F338">
            <v>1</v>
          </cell>
          <cell r="G338">
            <v>1</v>
          </cell>
          <cell r="H338">
            <v>1</v>
          </cell>
          <cell r="I338">
            <v>1</v>
          </cell>
          <cell r="J338">
            <v>1</v>
          </cell>
          <cell r="K338">
            <v>1</v>
          </cell>
          <cell r="L338">
            <v>1</v>
          </cell>
          <cell r="M338">
            <v>1</v>
          </cell>
          <cell r="N338">
            <v>1</v>
          </cell>
          <cell r="O338">
            <v>1</v>
          </cell>
          <cell r="P338">
            <v>1</v>
          </cell>
          <cell r="Q338">
            <v>2011</v>
          </cell>
          <cell r="R338">
            <v>2011</v>
          </cell>
          <cell r="S338">
            <v>2011</v>
          </cell>
          <cell r="T338">
            <v>2011</v>
          </cell>
          <cell r="U338">
            <v>2011</v>
          </cell>
          <cell r="V338">
            <v>2011</v>
          </cell>
          <cell r="W338">
            <v>2011</v>
          </cell>
          <cell r="X338">
            <v>2011</v>
          </cell>
          <cell r="Y338">
            <v>2011</v>
          </cell>
          <cell r="Z338">
            <v>2011</v>
          </cell>
          <cell r="AA338">
            <v>2011</v>
          </cell>
          <cell r="AB338" t="str">
            <v>Capturado</v>
          </cell>
          <cell r="AC338" t="str">
            <v>No Disponible</v>
          </cell>
          <cell r="AD338" t="str">
            <v>Penal</v>
          </cell>
          <cell r="AE338" t="str">
            <v>Orden de captura</v>
          </cell>
          <cell r="AF338" t="str">
            <v>Fiscalía General de la Nación</v>
          </cell>
          <cell r="AG338">
            <v>2017</v>
          </cell>
          <cell r="AH338">
            <v>6</v>
          </cell>
          <cell r="AI338">
            <v>228</v>
          </cell>
          <cell r="AJ338" t="str">
            <v>Oscar Pereira</v>
          </cell>
          <cell r="AK338" t="str">
            <v>M</v>
          </cell>
          <cell r="AL338" t="str">
            <v>Actor involucrado</v>
          </cell>
          <cell r="AM338">
            <v>3</v>
          </cell>
          <cell r="AN338" t="str">
            <v>Servidores públicos</v>
          </cell>
          <cell r="AO338" t="str">
            <v>Libre nombramiento y remoción</v>
          </cell>
          <cell r="AP338">
            <v>3</v>
          </cell>
          <cell r="AQ338" t="str">
            <v>No Aplica</v>
          </cell>
          <cell r="AR338" t="str">
            <v>No Aplica</v>
          </cell>
          <cell r="AS338" t="str">
            <v>No Aplica</v>
          </cell>
          <cell r="AT338" t="str">
            <v>Falsedad en documento privado</v>
          </cell>
          <cell r="AU338" t="str">
            <v>Falsedad en documento público</v>
          </cell>
          <cell r="AV338" t="str">
            <v>Peculado</v>
          </cell>
          <cell r="AW338">
            <v>3</v>
          </cell>
          <cell r="AX338">
            <v>3</v>
          </cell>
          <cell r="AY338">
            <v>3</v>
          </cell>
          <cell r="AZ338">
            <v>3</v>
          </cell>
          <cell r="BA338" t="str">
            <v>Corporación Autónoma Regional de Santander-CAS</v>
          </cell>
          <cell r="BB338" t="str">
            <v xml:space="preserve">Funcionario público </v>
          </cell>
          <cell r="BC338" t="str">
            <v>No disponible</v>
          </cell>
          <cell r="BD338" t="str">
            <v>No disponible</v>
          </cell>
          <cell r="BE338" t="str">
            <v>No disponible</v>
          </cell>
          <cell r="BF338" t="str">
            <v>Otras instituciones del Estado</v>
          </cell>
          <cell r="BG338" t="str">
            <v>No</v>
          </cell>
          <cell r="BH338" t="str">
            <v>No Aplica</v>
          </cell>
        </row>
        <row r="339">
          <cell r="A339">
            <v>667</v>
          </cell>
          <cell r="B339">
            <v>1</v>
          </cell>
          <cell r="C339">
            <v>1</v>
          </cell>
          <cell r="D339">
            <v>424</v>
          </cell>
          <cell r="E339">
            <v>2333</v>
          </cell>
          <cell r="F339">
            <v>1</v>
          </cell>
          <cell r="G339" t="str">
            <v>2015, Santander, Corrupción Administrativa, Captura Secretaria de Educación (2015)</v>
          </cell>
          <cell r="H339" t="str">
            <v>Todo el mundo lo hace</v>
          </cell>
          <cell r="I339" t="str">
            <v>Capturada secretaria de educación de Santander (2012-2015) por celebración irregular de contratos</v>
          </cell>
          <cell r="J339" t="str">
            <v>En 2015, la Secretaria de Educación de Santander , en manos de Nelly Mejía Reyes suscribió un contrato referente al servicio de vigilancia, por un valor de $2.400 millones de pesos. Según las investigaciones, la funcionaria habría suscrito este contrato de manera irregular. En 2017, la funcionaria fue capturada en San Gil, se le imputó el delito de celebración indebida de contratos .</v>
          </cell>
          <cell r="K339" t="str">
            <v>No</v>
          </cell>
          <cell r="L339" t="str">
            <v>SANTANDER</v>
          </cell>
          <cell r="M339">
            <v>1</v>
          </cell>
          <cell r="N339" t="str">
            <v>orden departamental</v>
          </cell>
          <cell r="O339" t="str">
            <v xml:space="preserve">Seguridad y Defensa </v>
          </cell>
          <cell r="P339">
            <v>1</v>
          </cell>
          <cell r="Q339">
            <v>2015</v>
          </cell>
          <cell r="R339">
            <v>2017</v>
          </cell>
          <cell r="S339">
            <v>2400000000</v>
          </cell>
          <cell r="T339" t="str">
            <v xml:space="preserve">No Disponible </v>
          </cell>
          <cell r="U339" t="str">
            <v xml:space="preserve">No Disponible </v>
          </cell>
          <cell r="V339" t="str">
            <v>De 1001 a 5000 millones de pesos</v>
          </cell>
          <cell r="W339" t="str">
            <v>Derechos sociales, económicos y culturales</v>
          </cell>
          <cell r="X339" t="str">
            <v>Corrupción Administrativa</v>
          </cell>
          <cell r="Y339" t="str">
            <v>Pequeña corrupción</v>
          </cell>
          <cell r="Z339" t="str">
            <v>Contratación pública</v>
          </cell>
          <cell r="AA339" t="str">
            <v>informe II 2016-2018</v>
          </cell>
          <cell r="AB339" t="str">
            <v>Capturado</v>
          </cell>
          <cell r="AC339" t="str">
            <v>No Disponible</v>
          </cell>
          <cell r="AD339" t="str">
            <v>Penal</v>
          </cell>
          <cell r="AE339" t="str">
            <v>Orden de captura</v>
          </cell>
          <cell r="AF339" t="str">
            <v>Fiscalía General de la Nación</v>
          </cell>
          <cell r="AG339">
            <v>2017</v>
          </cell>
          <cell r="AH339">
            <v>2</v>
          </cell>
          <cell r="AI339">
            <v>667</v>
          </cell>
          <cell r="AJ339" t="str">
            <v>Nelly Mejía Reyes</v>
          </cell>
          <cell r="AK339" t="str">
            <v>F</v>
          </cell>
          <cell r="AL339" t="str">
            <v>Actor involucrado</v>
          </cell>
          <cell r="AM339">
            <v>3</v>
          </cell>
          <cell r="AN339" t="str">
            <v>Servidores públicos</v>
          </cell>
          <cell r="AO339" t="str">
            <v>No disponible</v>
          </cell>
          <cell r="AP339">
            <v>3</v>
          </cell>
          <cell r="AQ339" t="str">
            <v>No Aplica</v>
          </cell>
          <cell r="AR339" t="str">
            <v>No Aplica</v>
          </cell>
          <cell r="AS339" t="str">
            <v>No Aplica</v>
          </cell>
          <cell r="AT339" t="str">
            <v>Celebración indebida de contratos</v>
          </cell>
          <cell r="AU339">
            <v>3</v>
          </cell>
          <cell r="AV339">
            <v>3</v>
          </cell>
          <cell r="AW339">
            <v>3</v>
          </cell>
          <cell r="AX339">
            <v>3</v>
          </cell>
          <cell r="AY339">
            <v>3</v>
          </cell>
          <cell r="AZ339">
            <v>3</v>
          </cell>
          <cell r="BA339" t="str">
            <v>Secretaría de Educación de Santander</v>
          </cell>
          <cell r="BB339" t="str">
            <v xml:space="preserve">Secretario distrital, municipal Y/o departamental </v>
          </cell>
          <cell r="BC339" t="str">
            <v>No disponible</v>
          </cell>
          <cell r="BD339" t="str">
            <v>No disponible</v>
          </cell>
          <cell r="BE339" t="str">
            <v>No disponible</v>
          </cell>
          <cell r="BF339" t="str">
            <v>Rama Ejecutiva</v>
          </cell>
          <cell r="BG339" t="str">
            <v>No</v>
          </cell>
          <cell r="BH339" t="str">
            <v>No Aplica</v>
          </cell>
        </row>
        <row r="340">
          <cell r="A340">
            <v>483</v>
          </cell>
          <cell r="C340">
            <v>4</v>
          </cell>
          <cell r="D340">
            <v>425</v>
          </cell>
          <cell r="E340">
            <v>2120</v>
          </cell>
          <cell r="F340">
            <v>1</v>
          </cell>
          <cell r="G340">
            <v>1</v>
          </cell>
          <cell r="H340">
            <v>1</v>
          </cell>
          <cell r="I340">
            <v>1</v>
          </cell>
          <cell r="J340">
            <v>1</v>
          </cell>
          <cell r="K340">
            <v>1</v>
          </cell>
          <cell r="L340">
            <v>1</v>
          </cell>
          <cell r="M340">
            <v>1</v>
          </cell>
          <cell r="N340">
            <v>1</v>
          </cell>
          <cell r="O340">
            <v>1</v>
          </cell>
          <cell r="P340">
            <v>1</v>
          </cell>
          <cell r="Q340">
            <v>2014</v>
          </cell>
          <cell r="R340">
            <v>2014</v>
          </cell>
          <cell r="S340">
            <v>2014</v>
          </cell>
          <cell r="T340">
            <v>2014</v>
          </cell>
          <cell r="U340">
            <v>2014</v>
          </cell>
          <cell r="V340">
            <v>2014</v>
          </cell>
          <cell r="W340">
            <v>2014</v>
          </cell>
          <cell r="X340">
            <v>2014</v>
          </cell>
          <cell r="Y340">
            <v>2014</v>
          </cell>
          <cell r="Z340">
            <v>2014</v>
          </cell>
          <cell r="AA340">
            <v>2014</v>
          </cell>
          <cell r="AB340" t="str">
            <v>Capturado</v>
          </cell>
          <cell r="AC340" t="str">
            <v>No Disponible</v>
          </cell>
          <cell r="AD340" t="str">
            <v>Penal</v>
          </cell>
          <cell r="AE340" t="str">
            <v>Orden de captura</v>
          </cell>
          <cell r="AF340" t="str">
            <v>Fiscalía General de la Nación</v>
          </cell>
          <cell r="AG340">
            <v>2017</v>
          </cell>
          <cell r="AH340">
            <v>3</v>
          </cell>
          <cell r="AI340">
            <v>483</v>
          </cell>
          <cell r="AJ340" t="str">
            <v>Silvio Esnobis Cuesta Solano</v>
          </cell>
          <cell r="AK340" t="str">
            <v>M</v>
          </cell>
          <cell r="AL340" t="str">
            <v>Actor involucrado</v>
          </cell>
          <cell r="AM340">
            <v>3</v>
          </cell>
          <cell r="AN340" t="str">
            <v>Miembro del tercer sector</v>
          </cell>
          <cell r="AO340" t="str">
            <v>Miembro de Corporación Privada</v>
          </cell>
          <cell r="AP340">
            <v>3</v>
          </cell>
          <cell r="AQ340" t="str">
            <v>No Aplica</v>
          </cell>
          <cell r="AR340" t="str">
            <v>No Aplica</v>
          </cell>
          <cell r="AS340" t="str">
            <v>No Aplica</v>
          </cell>
          <cell r="AT340" t="str">
            <v xml:space="preserve">Celebración indebida de contratos </v>
          </cell>
          <cell r="AU340" t="str">
            <v>Falsedad en documento público</v>
          </cell>
          <cell r="AV340" t="str">
            <v>Violación del régimen legal o constitucional de inhabilidades e incompatibilidades</v>
          </cell>
          <cell r="AW340">
            <v>3</v>
          </cell>
          <cell r="AX340">
            <v>3</v>
          </cell>
          <cell r="AY340">
            <v>3</v>
          </cell>
          <cell r="AZ340">
            <v>3</v>
          </cell>
          <cell r="BA340" t="str">
            <v>No disponible</v>
          </cell>
          <cell r="BB340" t="str">
            <v>Contratista</v>
          </cell>
          <cell r="BC340" t="str">
            <v>No disponible</v>
          </cell>
          <cell r="BD340" t="str">
            <v>No disponible</v>
          </cell>
          <cell r="BE340" t="str">
            <v>No disponible</v>
          </cell>
          <cell r="BF340" t="str">
            <v>No Aplica</v>
          </cell>
          <cell r="BG340" t="str">
            <v>No</v>
          </cell>
          <cell r="BH340" t="str">
            <v>No Aplica</v>
          </cell>
        </row>
        <row r="341">
          <cell r="A341">
            <v>484</v>
          </cell>
          <cell r="C341">
            <v>3</v>
          </cell>
          <cell r="D341">
            <v>425</v>
          </cell>
          <cell r="E341">
            <v>2121</v>
          </cell>
          <cell r="F341">
            <v>1</v>
          </cell>
          <cell r="G341">
            <v>1</v>
          </cell>
          <cell r="H341">
            <v>1</v>
          </cell>
          <cell r="I341">
            <v>1</v>
          </cell>
          <cell r="J341">
            <v>1</v>
          </cell>
          <cell r="K341">
            <v>1</v>
          </cell>
          <cell r="L341">
            <v>1</v>
          </cell>
          <cell r="M341">
            <v>1</v>
          </cell>
          <cell r="N341">
            <v>1</v>
          </cell>
          <cell r="O341">
            <v>1</v>
          </cell>
          <cell r="P341">
            <v>1</v>
          </cell>
          <cell r="Q341">
            <v>2014</v>
          </cell>
          <cell r="R341">
            <v>2014</v>
          </cell>
          <cell r="S341">
            <v>2014</v>
          </cell>
          <cell r="T341">
            <v>2014</v>
          </cell>
          <cell r="U341">
            <v>2014</v>
          </cell>
          <cell r="V341">
            <v>2014</v>
          </cell>
          <cell r="W341">
            <v>2014</v>
          </cell>
          <cell r="X341">
            <v>2014</v>
          </cell>
          <cell r="Y341">
            <v>2014</v>
          </cell>
          <cell r="Z341">
            <v>2014</v>
          </cell>
          <cell r="AA341">
            <v>2014</v>
          </cell>
          <cell r="AB341" t="str">
            <v>Capturado</v>
          </cell>
          <cell r="AC341" t="str">
            <v>No Disponible</v>
          </cell>
          <cell r="AD341" t="str">
            <v>Penal</v>
          </cell>
          <cell r="AE341" t="str">
            <v>Orden de captura</v>
          </cell>
          <cell r="AF341" t="str">
            <v>Fiscalía General de la Nación</v>
          </cell>
          <cell r="AG341">
            <v>2017</v>
          </cell>
          <cell r="AH341">
            <v>3</v>
          </cell>
          <cell r="AI341">
            <v>484</v>
          </cell>
          <cell r="AJ341" t="str">
            <v>Winston Hernández Anaya</v>
          </cell>
          <cell r="AK341" t="str">
            <v>M</v>
          </cell>
          <cell r="AL341" t="str">
            <v>Actor involucrado</v>
          </cell>
          <cell r="AM341">
            <v>3</v>
          </cell>
          <cell r="AN341" t="str">
            <v>Miembro del tercer sector</v>
          </cell>
          <cell r="AO341" t="str">
            <v>Miembro de Corporación Privada</v>
          </cell>
          <cell r="AP341">
            <v>3</v>
          </cell>
          <cell r="AQ341" t="str">
            <v>No Aplica</v>
          </cell>
          <cell r="AR341" t="str">
            <v>No Aplica</v>
          </cell>
          <cell r="AS341" t="str">
            <v>No Aplica</v>
          </cell>
          <cell r="AT341" t="str">
            <v xml:space="preserve">Celebración indebida de contratos </v>
          </cell>
          <cell r="AU341" t="str">
            <v>Falsedad en documento público</v>
          </cell>
          <cell r="AV341" t="str">
            <v>Violación del régimen legal o constitucional de inhabilidades e incompatibilidades</v>
          </cell>
          <cell r="AW341">
            <v>3</v>
          </cell>
          <cell r="AX341">
            <v>3</v>
          </cell>
          <cell r="AY341">
            <v>3</v>
          </cell>
          <cell r="AZ341">
            <v>3</v>
          </cell>
          <cell r="BA341" t="str">
            <v>No disponible</v>
          </cell>
          <cell r="BB341" t="str">
            <v xml:space="preserve">Interventor </v>
          </cell>
          <cell r="BC341" t="str">
            <v>No disponible</v>
          </cell>
          <cell r="BD341" t="str">
            <v>No disponible</v>
          </cell>
          <cell r="BE341" t="str">
            <v>No disponible</v>
          </cell>
          <cell r="BF341" t="str">
            <v>No Aplica</v>
          </cell>
          <cell r="BG341" t="str">
            <v>No</v>
          </cell>
          <cell r="BH341" t="str">
            <v>No Aplica</v>
          </cell>
        </row>
        <row r="342">
          <cell r="A342">
            <v>485</v>
          </cell>
          <cell r="B342">
            <v>5</v>
          </cell>
          <cell r="C342">
            <v>1</v>
          </cell>
          <cell r="D342">
            <v>425</v>
          </cell>
          <cell r="E342">
            <v>2117</v>
          </cell>
          <cell r="F342">
            <v>1</v>
          </cell>
          <cell r="G342" t="str">
            <v>2014, el Carmen de Bolívar- Bolívar. Corrupción administrativa. Detención intramural contra exalcalde (2012-2015)</v>
          </cell>
          <cell r="H342" t="str">
            <v>El acueducto que no llegó</v>
          </cell>
          <cell r="I342" t="str">
            <v>Por irregularidades en la construcción del acueducto de caracolí fue detenido exalcalde de El Carmen de Bolívar (2012-2015)</v>
          </cell>
          <cell r="J342" t="str">
            <v>En 2014, el alcalde de El Carmen de Bolívar, Francisco Vega Arrauth (2012-2015), suscribió un contrato para la construcción del acueducto en el corregimiento de Caracolí, para el cual fueron desembolsados inicialmente mas de $ 1.600 millones de pesos a los que se le adicionaron posteriormente $ 600 millones de pesos para un total de mas de $2.200 millones de pesos. La obra que fue ejecutada bajo la supervisión del contratista Poldino Posteraro Ariza, fue entregada con solo el 20% de construcción. En 2017 la Fiscalía General de la Nación realizó varias investigaciones que revelaron irregularidades en la construcción del acueducto. Por estos motivos dictó medida de aseguramiento intramural a Francisco José Vega Arrauth, exalcalde y Poldino de Jesús Posteraro Ariza. De igual forma fueron capturados Uriel Antonio Vilora Arias, extesorero de la alcaldía; Silvio Esnobis Cuesta Solano, quien fue el primer contratista de la obra; y Winston Hernández Anaya, interventor. Los funcionarios involucrados fueron acusados por incurrir en los delitos de violación al régimen legal o constitucional, inhabilidades e incompatibilidades, contrato sin cumplimiento de los requisitos legales vigentes y falsedad ideológica en documento público.</v>
          </cell>
          <cell r="K342" t="str">
            <v>No</v>
          </cell>
          <cell r="L342" t="str">
            <v>BOLIVAR</v>
          </cell>
          <cell r="M342" t="str">
            <v>EL CARMEN DE BOLIVAR</v>
          </cell>
          <cell r="N342" t="str">
            <v>orden municipal</v>
          </cell>
          <cell r="O342" t="str">
            <v xml:space="preserve">Servicios Públicos, Vivienda y Medio Ambiente </v>
          </cell>
          <cell r="P342">
            <v>1</v>
          </cell>
          <cell r="Q342">
            <v>2014</v>
          </cell>
          <cell r="R342">
            <v>2017</v>
          </cell>
          <cell r="S342">
            <v>2240000</v>
          </cell>
          <cell r="T342" t="str">
            <v xml:space="preserve">No Disponible </v>
          </cell>
          <cell r="U342" t="str">
            <v xml:space="preserve">No Disponible </v>
          </cell>
          <cell r="V342" t="str">
            <v>De 1001 a 5000 millones de pesos</v>
          </cell>
          <cell r="W342" t="str">
            <v>Derechos sociales, económicos y culturales</v>
          </cell>
          <cell r="X342" t="str">
            <v>Corrupción Administrativa</v>
          </cell>
          <cell r="Y342" t="str">
            <v>Pequeña corrupción</v>
          </cell>
          <cell r="Z342" t="str">
            <v>Contratación pública</v>
          </cell>
          <cell r="AA342" t="str">
            <v>informe II 2016-2018</v>
          </cell>
          <cell r="AB342" t="str">
            <v>Capturado</v>
          </cell>
          <cell r="AC342" t="str">
            <v>No Disponible</v>
          </cell>
          <cell r="AD342" t="str">
            <v>Penal</v>
          </cell>
          <cell r="AE342" t="str">
            <v>Orden de captura</v>
          </cell>
          <cell r="AF342" t="str">
            <v>Fiscalía General de la Nación</v>
          </cell>
          <cell r="AG342">
            <v>2017</v>
          </cell>
          <cell r="AH342">
            <v>3</v>
          </cell>
          <cell r="AI342">
            <v>485</v>
          </cell>
          <cell r="AJ342" t="str">
            <v>Francisco Vega Arrauth</v>
          </cell>
          <cell r="AK342" t="str">
            <v>M</v>
          </cell>
          <cell r="AL342" t="str">
            <v>Actor involucrado</v>
          </cell>
          <cell r="AM342">
            <v>3</v>
          </cell>
          <cell r="AN342" t="str">
            <v>Autoridad electa por votación popular</v>
          </cell>
          <cell r="AO342" t="str">
            <v>Alcalde</v>
          </cell>
          <cell r="AP342">
            <v>3</v>
          </cell>
          <cell r="AQ342" t="str">
            <v>No Aplica</v>
          </cell>
          <cell r="AR342" t="str">
            <v>No Aplica</v>
          </cell>
          <cell r="AS342" t="str">
            <v>No Aplica</v>
          </cell>
          <cell r="AT342" t="str">
            <v xml:space="preserve">Celebración indebida de contratos </v>
          </cell>
          <cell r="AU342" t="str">
            <v>Falsedad en documento público</v>
          </cell>
          <cell r="AV342" t="str">
            <v>Violación del régimen legal o constitucional de inhabilidades e incompatibilidades</v>
          </cell>
          <cell r="AW342">
            <v>3</v>
          </cell>
          <cell r="AX342">
            <v>3</v>
          </cell>
          <cell r="AY342">
            <v>3</v>
          </cell>
          <cell r="AZ342">
            <v>3</v>
          </cell>
          <cell r="BA342" t="str">
            <v>Alcaldía Municipal del Carmen de Bolívar</v>
          </cell>
          <cell r="BB342" t="str">
            <v>Alcalde</v>
          </cell>
          <cell r="BC342" t="str">
            <v>2012-2015</v>
          </cell>
          <cell r="BD342">
            <v>2012</v>
          </cell>
          <cell r="BE342">
            <v>2015</v>
          </cell>
          <cell r="BF342" t="str">
            <v>Rama Ejecutiva</v>
          </cell>
          <cell r="BG342" t="str">
            <v>Si</v>
          </cell>
          <cell r="BH342" t="str">
            <v>Partido de la U</v>
          </cell>
        </row>
        <row r="343">
          <cell r="A343">
            <v>486</v>
          </cell>
          <cell r="C343">
            <v>2</v>
          </cell>
          <cell r="D343">
            <v>425</v>
          </cell>
          <cell r="E343">
            <v>2118</v>
          </cell>
          <cell r="F343">
            <v>1</v>
          </cell>
          <cell r="G343">
            <v>1</v>
          </cell>
          <cell r="H343">
            <v>1</v>
          </cell>
          <cell r="I343">
            <v>1</v>
          </cell>
          <cell r="J343">
            <v>1</v>
          </cell>
          <cell r="K343">
            <v>1</v>
          </cell>
          <cell r="L343">
            <v>1</v>
          </cell>
          <cell r="M343">
            <v>1</v>
          </cell>
          <cell r="N343">
            <v>1</v>
          </cell>
          <cell r="O343">
            <v>1</v>
          </cell>
          <cell r="P343">
            <v>1</v>
          </cell>
          <cell r="Q343">
            <v>2014</v>
          </cell>
          <cell r="R343">
            <v>2014</v>
          </cell>
          <cell r="S343">
            <v>2014</v>
          </cell>
          <cell r="T343">
            <v>2014</v>
          </cell>
          <cell r="U343">
            <v>2014</v>
          </cell>
          <cell r="V343">
            <v>2014</v>
          </cell>
          <cell r="W343">
            <v>2014</v>
          </cell>
          <cell r="X343">
            <v>2014</v>
          </cell>
          <cell r="Y343">
            <v>2014</v>
          </cell>
          <cell r="Z343">
            <v>2014</v>
          </cell>
          <cell r="AA343">
            <v>2014</v>
          </cell>
          <cell r="AB343" t="str">
            <v>Capturado</v>
          </cell>
          <cell r="AC343" t="str">
            <v>No Disponible</v>
          </cell>
          <cell r="AD343" t="str">
            <v>Penal</v>
          </cell>
          <cell r="AE343" t="str">
            <v>Orden de captura</v>
          </cell>
          <cell r="AF343" t="str">
            <v>Fiscalía General de la Nación</v>
          </cell>
          <cell r="AG343">
            <v>2017</v>
          </cell>
          <cell r="AH343">
            <v>3</v>
          </cell>
          <cell r="AI343">
            <v>486</v>
          </cell>
          <cell r="AJ343" t="str">
            <v>Poldino de Jesús Posteraro Ariza</v>
          </cell>
          <cell r="AK343" t="str">
            <v>M</v>
          </cell>
          <cell r="AL343" t="str">
            <v>Actor involucrado</v>
          </cell>
          <cell r="AM343">
            <v>3</v>
          </cell>
          <cell r="AN343" t="str">
            <v>Miembro del tercer sector</v>
          </cell>
          <cell r="AO343" t="str">
            <v>Miembro de Corporación Privada</v>
          </cell>
          <cell r="AP343">
            <v>3</v>
          </cell>
          <cell r="AQ343" t="str">
            <v>No Aplica</v>
          </cell>
          <cell r="AR343" t="str">
            <v>No Aplica</v>
          </cell>
          <cell r="AS343" t="str">
            <v>No Aplica</v>
          </cell>
          <cell r="AT343" t="str">
            <v xml:space="preserve">Celebración indebida de contratos </v>
          </cell>
          <cell r="AU343" t="str">
            <v>Falsedad en documento público</v>
          </cell>
          <cell r="AV343" t="str">
            <v>Violación del régimen legal o constitucional de inhabilidades e incompatibilidades</v>
          </cell>
          <cell r="AW343">
            <v>3</v>
          </cell>
          <cell r="AX343">
            <v>3</v>
          </cell>
          <cell r="AY343">
            <v>3</v>
          </cell>
          <cell r="AZ343">
            <v>3</v>
          </cell>
          <cell r="BA343" t="str">
            <v>No disponible</v>
          </cell>
          <cell r="BB343" t="str">
            <v>Contratista</v>
          </cell>
          <cell r="BC343" t="str">
            <v>No disponible</v>
          </cell>
          <cell r="BD343" t="str">
            <v>No disponible</v>
          </cell>
          <cell r="BE343" t="str">
            <v>No disponible</v>
          </cell>
          <cell r="BF343" t="str">
            <v>No Aplica</v>
          </cell>
          <cell r="BG343" t="str">
            <v>No</v>
          </cell>
          <cell r="BH343" t="str">
            <v>No Aplica</v>
          </cell>
        </row>
        <row r="344">
          <cell r="A344">
            <v>487</v>
          </cell>
          <cell r="C344">
            <v>5</v>
          </cell>
          <cell r="D344">
            <v>425</v>
          </cell>
          <cell r="E344">
            <v>2119</v>
          </cell>
          <cell r="F344">
            <v>1</v>
          </cell>
          <cell r="G344">
            <v>1</v>
          </cell>
          <cell r="H344">
            <v>1</v>
          </cell>
          <cell r="I344">
            <v>1</v>
          </cell>
          <cell r="J344">
            <v>1</v>
          </cell>
          <cell r="K344">
            <v>1</v>
          </cell>
          <cell r="L344">
            <v>1</v>
          </cell>
          <cell r="M344">
            <v>1</v>
          </cell>
          <cell r="N344">
            <v>1</v>
          </cell>
          <cell r="O344">
            <v>1</v>
          </cell>
          <cell r="P344">
            <v>1</v>
          </cell>
          <cell r="Q344">
            <v>2014</v>
          </cell>
          <cell r="R344">
            <v>2014</v>
          </cell>
          <cell r="S344">
            <v>2014</v>
          </cell>
          <cell r="T344">
            <v>2014</v>
          </cell>
          <cell r="U344">
            <v>2014</v>
          </cell>
          <cell r="V344">
            <v>2014</v>
          </cell>
          <cell r="W344">
            <v>2014</v>
          </cell>
          <cell r="X344">
            <v>2014</v>
          </cell>
          <cell r="Y344">
            <v>2014</v>
          </cell>
          <cell r="Z344">
            <v>2014</v>
          </cell>
          <cell r="AA344">
            <v>2014</v>
          </cell>
          <cell r="AB344" t="str">
            <v>Capturado</v>
          </cell>
          <cell r="AC344" t="str">
            <v>No Disponible</v>
          </cell>
          <cell r="AD344" t="str">
            <v>Penal</v>
          </cell>
          <cell r="AE344" t="str">
            <v>Orden de captura</v>
          </cell>
          <cell r="AF344" t="str">
            <v>Fiscalía General de la Nación</v>
          </cell>
          <cell r="AG344">
            <v>2017</v>
          </cell>
          <cell r="AH344">
            <v>3</v>
          </cell>
          <cell r="AI344">
            <v>487</v>
          </cell>
          <cell r="AJ344" t="str">
            <v>Uriel Antonio Vilora Arias</v>
          </cell>
          <cell r="AK344" t="str">
            <v>M</v>
          </cell>
          <cell r="AL344" t="str">
            <v>Actor involucrado</v>
          </cell>
          <cell r="AM344">
            <v>3</v>
          </cell>
          <cell r="AN344" t="str">
            <v>Servidores públicos</v>
          </cell>
          <cell r="AO344" t="str">
            <v>Libre nombramiento y remoción</v>
          </cell>
          <cell r="AP344">
            <v>3</v>
          </cell>
          <cell r="AQ344" t="str">
            <v>No Aplica</v>
          </cell>
          <cell r="AR344" t="str">
            <v>No Aplica</v>
          </cell>
          <cell r="AS344" t="str">
            <v>No Aplica</v>
          </cell>
          <cell r="AT344" t="str">
            <v xml:space="preserve">Celebración indebida de contratos </v>
          </cell>
          <cell r="AU344" t="str">
            <v>Falsedad en documento público</v>
          </cell>
          <cell r="AV344" t="str">
            <v>Violación del régimen legal o constitucional de inhabilidades e incompatibilidades</v>
          </cell>
          <cell r="AW344">
            <v>3</v>
          </cell>
          <cell r="AX344">
            <v>3</v>
          </cell>
          <cell r="AY344">
            <v>3</v>
          </cell>
          <cell r="AZ344">
            <v>3</v>
          </cell>
          <cell r="BA344" t="str">
            <v>Alcaldía Municipal de El Carmen de Bolívar</v>
          </cell>
          <cell r="BB344" t="str">
            <v xml:space="preserve">Funcionario público </v>
          </cell>
          <cell r="BC344" t="str">
            <v>No disponible</v>
          </cell>
          <cell r="BD344" t="str">
            <v>No disponible</v>
          </cell>
          <cell r="BE344" t="str">
            <v>No disponible</v>
          </cell>
          <cell r="BF344" t="str">
            <v>Rama Ejecutiva</v>
          </cell>
          <cell r="BG344" t="str">
            <v>No</v>
          </cell>
          <cell r="BH344" t="str">
            <v>No Aplica</v>
          </cell>
        </row>
        <row r="345">
          <cell r="A345">
            <v>837</v>
          </cell>
          <cell r="C345">
            <v>2</v>
          </cell>
          <cell r="D345">
            <v>426</v>
          </cell>
          <cell r="E345">
            <v>2347</v>
          </cell>
          <cell r="F345">
            <v>1</v>
          </cell>
          <cell r="G345">
            <v>1</v>
          </cell>
          <cell r="H345">
            <v>1</v>
          </cell>
          <cell r="I345">
            <v>1</v>
          </cell>
          <cell r="J345">
            <v>1</v>
          </cell>
          <cell r="K345">
            <v>1</v>
          </cell>
          <cell r="L345">
            <v>1</v>
          </cell>
          <cell r="M345">
            <v>1</v>
          </cell>
          <cell r="N345">
            <v>1</v>
          </cell>
          <cell r="O345">
            <v>1</v>
          </cell>
          <cell r="P345">
            <v>1</v>
          </cell>
          <cell r="Q345">
            <v>2016</v>
          </cell>
          <cell r="R345">
            <v>2016</v>
          </cell>
          <cell r="S345">
            <v>2016</v>
          </cell>
          <cell r="T345">
            <v>2016</v>
          </cell>
          <cell r="U345">
            <v>2016</v>
          </cell>
          <cell r="V345">
            <v>2016</v>
          </cell>
          <cell r="W345">
            <v>2016</v>
          </cell>
          <cell r="X345">
            <v>2016</v>
          </cell>
          <cell r="Y345">
            <v>2016</v>
          </cell>
          <cell r="Z345">
            <v>2016</v>
          </cell>
          <cell r="AA345">
            <v>2016</v>
          </cell>
          <cell r="AB345" t="str">
            <v>Capturado</v>
          </cell>
          <cell r="AC345" t="str">
            <v>Detenido</v>
          </cell>
          <cell r="AD345" t="str">
            <v>Penal</v>
          </cell>
          <cell r="AE345" t="str">
            <v>Formulación de imputación</v>
          </cell>
          <cell r="AF345" t="str">
            <v>Fiscalía General de la Nación</v>
          </cell>
          <cell r="AG345">
            <v>2017</v>
          </cell>
          <cell r="AH345">
            <v>1</v>
          </cell>
          <cell r="AI345">
            <v>837</v>
          </cell>
          <cell r="AJ345" t="str">
            <v>Ana de Dios Tarazona</v>
          </cell>
          <cell r="AK345" t="str">
            <v>F</v>
          </cell>
          <cell r="AL345" t="str">
            <v>Actor involucrado</v>
          </cell>
          <cell r="AM345">
            <v>3</v>
          </cell>
          <cell r="AN345" t="str">
            <v>Servidores públicos</v>
          </cell>
          <cell r="AO345" t="str">
            <v>No disponible</v>
          </cell>
          <cell r="AP345">
            <v>3</v>
          </cell>
          <cell r="AQ345" t="str">
            <v>No Aplica</v>
          </cell>
          <cell r="AR345" t="str">
            <v>No Aplica</v>
          </cell>
          <cell r="AS345" t="str">
            <v>No Aplica</v>
          </cell>
          <cell r="AT345" t="str">
            <v>No Disponible</v>
          </cell>
          <cell r="AU345">
            <v>3</v>
          </cell>
          <cell r="AV345">
            <v>3</v>
          </cell>
          <cell r="AW345">
            <v>3</v>
          </cell>
          <cell r="AX345">
            <v>3</v>
          </cell>
          <cell r="AY345">
            <v>3</v>
          </cell>
          <cell r="AZ345">
            <v>3</v>
          </cell>
          <cell r="BA345" t="str">
            <v>Secretaría de Educación Departamental de Santander</v>
          </cell>
          <cell r="BB345" t="str">
            <v xml:space="preserve">Secretario distrital, municipal Y/o departamental </v>
          </cell>
          <cell r="BC345" t="str">
            <v>No disponible</v>
          </cell>
          <cell r="BD345" t="str">
            <v>No disponible</v>
          </cell>
          <cell r="BE345" t="str">
            <v>No disponible</v>
          </cell>
          <cell r="BF345" t="str">
            <v>Rama Ejecutiva</v>
          </cell>
          <cell r="BG345" t="str">
            <v>No</v>
          </cell>
          <cell r="BH345" t="str">
            <v>No Aplica</v>
          </cell>
        </row>
        <row r="346">
          <cell r="A346">
            <v>838</v>
          </cell>
          <cell r="B346">
            <v>2</v>
          </cell>
          <cell r="C346">
            <v>1</v>
          </cell>
          <cell r="D346">
            <v>426</v>
          </cell>
          <cell r="E346">
            <v>2349</v>
          </cell>
          <cell r="F346">
            <v>1</v>
          </cell>
          <cell r="G346" t="str">
            <v>2016, Santander, Corrupción Administrativa, Secretaria de Educación (2016)</v>
          </cell>
          <cell r="H346" t="str">
            <v>Licitaciones poco democráticas</v>
          </cell>
          <cell r="I346" t="str">
            <v>Secretaria de Educación de Santander capturada por irregularidades en adjudicación del PAE</v>
          </cell>
          <cell r="J346" t="str">
            <v>En 2016, mientras se daba la operación para adjudicar el Plan de Alimentación Escolar-PAE en Santander, se presentaron irregularidades con Surcolombiana de inversiones, quien fue la única adjudicataria de la licitación del programa en 83 colegios del departamento, por un valor cercano a los $ 24 mil millones de pesos. El comité de Transparencia por Santander había indicado que el pliego de condiciones para esta licitación se habría realizado de manera tal que la participación de oferentes fuera baja y al final quedara el único oferente que fue Surcolombiana. En 2017 fue capturada por estos hechos la Secretaria de Educación Departamental Ana de Dios Tarazona junto con el operador del PAE en Santander, Aníbal González. A la funcionaria le fue impuesta la detención en centro carcelario.</v>
          </cell>
          <cell r="K346" t="str">
            <v>No</v>
          </cell>
          <cell r="L346" t="str">
            <v>SANTANDER</v>
          </cell>
          <cell r="M346">
            <v>1</v>
          </cell>
          <cell r="N346" t="str">
            <v>orden departamental</v>
          </cell>
          <cell r="O346" t="str">
            <v>Salud</v>
          </cell>
          <cell r="P346">
            <v>1</v>
          </cell>
          <cell r="Q346">
            <v>2016</v>
          </cell>
          <cell r="R346">
            <v>2017</v>
          </cell>
          <cell r="S346">
            <v>24000000000</v>
          </cell>
          <cell r="T346" t="str">
            <v xml:space="preserve">No Disponible </v>
          </cell>
          <cell r="U346" t="str">
            <v xml:space="preserve">No Disponible </v>
          </cell>
          <cell r="V346" t="str">
            <v>Más de 10.000</v>
          </cell>
          <cell r="W346" t="str">
            <v>Derechos sociales, económicos y culturales</v>
          </cell>
          <cell r="X346" t="str">
            <v>Corrupción Administrativa</v>
          </cell>
          <cell r="Y346" t="str">
            <v>Gran corrupción</v>
          </cell>
          <cell r="Z346" t="str">
            <v>Contratación pública</v>
          </cell>
          <cell r="AA346" t="str">
            <v>informe II 2016-2018</v>
          </cell>
          <cell r="AB346" t="str">
            <v>Capturado</v>
          </cell>
          <cell r="AC346" t="str">
            <v>No Disponible</v>
          </cell>
          <cell r="AD346" t="str">
            <v>Penal</v>
          </cell>
          <cell r="AE346" t="str">
            <v>Formulación de imputación</v>
          </cell>
          <cell r="AF346" t="str">
            <v>Fiscalía General de la Nación</v>
          </cell>
          <cell r="AG346">
            <v>2017</v>
          </cell>
          <cell r="AH346">
            <v>1</v>
          </cell>
          <cell r="AI346">
            <v>838</v>
          </cell>
          <cell r="AJ346" t="str">
            <v>Aníbal González</v>
          </cell>
          <cell r="AK346" t="str">
            <v>M</v>
          </cell>
          <cell r="AL346" t="str">
            <v>Actor involucrado</v>
          </cell>
          <cell r="AM346">
            <v>3</v>
          </cell>
          <cell r="AN346" t="str">
            <v>Servidores públicos</v>
          </cell>
          <cell r="AO346" t="str">
            <v>No disponible</v>
          </cell>
          <cell r="AP346">
            <v>3</v>
          </cell>
          <cell r="AQ346" t="str">
            <v>No Aplica</v>
          </cell>
          <cell r="AR346" t="str">
            <v>No Aplica</v>
          </cell>
          <cell r="AS346" t="str">
            <v>No Aplica</v>
          </cell>
          <cell r="AT346" t="str">
            <v>No Disponible</v>
          </cell>
          <cell r="AU346">
            <v>3</v>
          </cell>
          <cell r="AV346">
            <v>3</v>
          </cell>
          <cell r="AW346">
            <v>3</v>
          </cell>
          <cell r="AX346">
            <v>3</v>
          </cell>
          <cell r="AY346">
            <v>3</v>
          </cell>
          <cell r="AZ346">
            <v>3</v>
          </cell>
          <cell r="BA346" t="str">
            <v>No disponible</v>
          </cell>
          <cell r="BB346" t="str">
            <v xml:space="preserve">Otras Profesiones </v>
          </cell>
          <cell r="BC346" t="str">
            <v>No disponible</v>
          </cell>
          <cell r="BD346" t="str">
            <v>No disponible</v>
          </cell>
          <cell r="BE346" t="str">
            <v>No disponible</v>
          </cell>
          <cell r="BF346" t="str">
            <v>No Aplica</v>
          </cell>
          <cell r="BG346" t="str">
            <v>No</v>
          </cell>
          <cell r="BH346" t="str">
            <v>No Aplica</v>
          </cell>
        </row>
        <row r="347">
          <cell r="A347">
            <v>573</v>
          </cell>
          <cell r="B347">
            <v>1</v>
          </cell>
          <cell r="C347">
            <v>1</v>
          </cell>
          <cell r="D347">
            <v>428</v>
          </cell>
          <cell r="E347">
            <v>2309</v>
          </cell>
          <cell r="F347">
            <v>1</v>
          </cell>
          <cell r="G347" t="str">
            <v>2015, Bucaramanga, Santander, Corrupción Política, Sanción Gerente Terminal de Transporte</v>
          </cell>
          <cell r="H347" t="str">
            <v>Líneas chuecas y a favor de la política</v>
          </cell>
          <cell r="I347" t="str">
            <v>Destituido Gerente de la Terminal de Transportes de Bucaramanga por uso irregular de recursos y personal a favor de su campaña como concejal de la ciudad</v>
          </cell>
          <cell r="J347" t="str">
            <v>En 2015, en el marco de las elecciones locales, el gerente de la Terminal de Transportes de Bucaramanga, Wilson Mora aspiraba al concejo de la ciudad por el partido Liberal. Durante su campaña empezó a tomar decisiones cuestionables pues habría destinado bienes y funcionarios de la entidad para trabajar en su campaña, además de utilizar la entidad para obtener 1.500 líneas telefónicas que también fueron utilizadas para hacer proselitismo político, vender minutos y comprar votos. Medios de comunicación de Santander revelaron audios que comprometían al concejal con la adquisición de las líneas telefónicas y una deuda de 200 millones de pesos por las mismas. Adicionalmente, informes de auditoría externa a la Terminal revelaron que Mora usó por lo menos a 10 empleados de la terminal para que trabajaran en su campaña, pero seguían siendo pagos desde la Terminal de Transportes; que usó las tarjetas de crédito de la terminal para pagos personales de restaurantes, gasolina, hoteles y discotecas sin que hayan sido autorizados por la junta directiva de la terminal. En 2017, el concejal fue destituido como gerente de la entidad luego de once años ocupando este cargo.</v>
          </cell>
          <cell r="K347" t="str">
            <v>No</v>
          </cell>
          <cell r="L347" t="str">
            <v>SANTANDER</v>
          </cell>
          <cell r="M347" t="str">
            <v>BUCARAMANGA</v>
          </cell>
          <cell r="N347" t="str">
            <v>orden municipal</v>
          </cell>
          <cell r="O347" t="str">
            <v xml:space="preserve">Infraestructura y Transporte </v>
          </cell>
          <cell r="P347">
            <v>1</v>
          </cell>
          <cell r="Q347">
            <v>2015</v>
          </cell>
          <cell r="R347">
            <v>2017</v>
          </cell>
          <cell r="S347">
            <v>200000000</v>
          </cell>
          <cell r="T347" t="str">
            <v xml:space="preserve">No Disponible </v>
          </cell>
          <cell r="U347" t="str">
            <v xml:space="preserve">No Disponible </v>
          </cell>
          <cell r="V347" t="str">
            <v>De 101 a 500 millones de pesos</v>
          </cell>
          <cell r="W347" t="str">
            <v>Derechos fundamentales, civiles y políticos</v>
          </cell>
          <cell r="X347" t="str">
            <v>Corrupción Política</v>
          </cell>
          <cell r="Y347" t="str">
            <v>Pequeña corrupción</v>
          </cell>
          <cell r="Z347" t="str">
            <v>Político/ Electoral</v>
          </cell>
          <cell r="AA347" t="str">
            <v>informe II 2016-2018</v>
          </cell>
          <cell r="AB347" t="str">
            <v>Otros</v>
          </cell>
          <cell r="AC347" t="str">
            <v>Destituido</v>
          </cell>
          <cell r="AD347" t="str">
            <v>Disciplinaria</v>
          </cell>
          <cell r="AE347" t="str">
            <v>Fallo: Sanción</v>
          </cell>
          <cell r="AF347" t="str">
            <v>junta directiva de la Terminal de Transporte de Bucaramanga</v>
          </cell>
          <cell r="AG347">
            <v>2017</v>
          </cell>
          <cell r="AH347">
            <v>2</v>
          </cell>
          <cell r="AI347">
            <v>573</v>
          </cell>
          <cell r="AJ347" t="str">
            <v>Wilson Mora</v>
          </cell>
          <cell r="AK347" t="str">
            <v>M</v>
          </cell>
          <cell r="AL347" t="str">
            <v>Actor involucrado</v>
          </cell>
          <cell r="AM347">
            <v>3</v>
          </cell>
          <cell r="AN347" t="str">
            <v>Servidores públicos</v>
          </cell>
          <cell r="AO347" t="str">
            <v>No disponible</v>
          </cell>
          <cell r="AP347">
            <v>3</v>
          </cell>
          <cell r="AQ347" t="str">
            <v>No Aplica</v>
          </cell>
          <cell r="AR347" t="str">
            <v>No Aplica</v>
          </cell>
          <cell r="AS347" t="str">
            <v>No Aplica</v>
          </cell>
          <cell r="AT347" t="str">
            <v>No Disponible</v>
          </cell>
          <cell r="AU347">
            <v>3</v>
          </cell>
          <cell r="AV347">
            <v>3</v>
          </cell>
          <cell r="AW347">
            <v>3</v>
          </cell>
          <cell r="AX347">
            <v>3</v>
          </cell>
          <cell r="AY347">
            <v>3</v>
          </cell>
          <cell r="AZ347">
            <v>3</v>
          </cell>
          <cell r="BA347" t="str">
            <v>Terminal de Transportes de Bucaramanga</v>
          </cell>
          <cell r="BB347" t="str">
            <v xml:space="preserve">Cargo Gerencial </v>
          </cell>
          <cell r="BC347" t="str">
            <v>No disponible</v>
          </cell>
          <cell r="BD347" t="str">
            <v>No disponible</v>
          </cell>
          <cell r="BE347" t="str">
            <v>No disponible</v>
          </cell>
          <cell r="BF347" t="str">
            <v>No Aplica</v>
          </cell>
          <cell r="BG347" t="str">
            <v>No</v>
          </cell>
          <cell r="BH347" t="str">
            <v>Partido Liberal Colombiano</v>
          </cell>
        </row>
        <row r="348">
          <cell r="A348">
            <v>76</v>
          </cell>
          <cell r="B348">
            <v>1</v>
          </cell>
          <cell r="C348">
            <v>1</v>
          </cell>
          <cell r="D348">
            <v>429</v>
          </cell>
          <cell r="E348">
            <v>2195</v>
          </cell>
          <cell r="F348">
            <v>1</v>
          </cell>
          <cell r="G348" t="str">
            <v>2008, Bucaramanga, Santander, Corrupción Administrativa, Condena Directora de Tránsito (2008-2011)</v>
          </cell>
          <cell r="H348" t="str">
            <v>Contratación directa, Condena directa</v>
          </cell>
          <cell r="I348" t="str">
            <v>A la cárcel directora de tránsito de Bucaramanga (2008-2011) por irregularidades en contratos de grúas y capacitación a líderes sociales</v>
          </cell>
          <cell r="J348" t="str">
            <v>En 2008, la entonces directora de Tránsito de Bucaramanga (2008-2011) , Elvia Liliana Sarmiento, celebró un contrato para el arrendamiento de dos grúas para el servicio de la entidad por un valor de $72 millones de pesos mediante la modalidad de contratación directa. El contrato fue adjudicado al Servicio Automotriz Crimitá cuando el valor del contrato obligaba a la realización de una licitación. En 2017, la funcionaria fue condenada a 32 meses de cárcel por los delitos de celebración de contratos sin el lleno de los requisitos legales junto con el pago de una multa por $27 millones de pesos. Liliana Sarmiento también quedó inhabilitada para ejercer cargos públicos por más de 3 años. En 2018, la funcionaria recibió una condena adicional frente a irregularidades en un contrato celebrado en 2011 para capacitar a líderes sociales de 56 meses de prisión domiciliaria y el pago de una multa de $24 millones de pesos.</v>
          </cell>
          <cell r="K348" t="str">
            <v>No</v>
          </cell>
          <cell r="L348" t="str">
            <v>SANTANDER</v>
          </cell>
          <cell r="M348" t="str">
            <v>BUCARAMANGA</v>
          </cell>
          <cell r="N348" t="str">
            <v>orden municipal</v>
          </cell>
          <cell r="O348" t="str">
            <v xml:space="preserve">Infraestructura y Transporte </v>
          </cell>
          <cell r="P348">
            <v>1</v>
          </cell>
          <cell r="Q348">
            <v>2008</v>
          </cell>
          <cell r="R348">
            <v>2017</v>
          </cell>
          <cell r="S348">
            <v>72000000</v>
          </cell>
          <cell r="T348" t="str">
            <v xml:space="preserve">No Disponible </v>
          </cell>
          <cell r="U348">
            <v>24000000</v>
          </cell>
          <cell r="V348" t="str">
            <v>De 0 a 100 millones de pesos</v>
          </cell>
          <cell r="W348" t="str">
            <v>Derechos fundamentales, civiles y políticos</v>
          </cell>
          <cell r="X348" t="str">
            <v>Corrupción Administrativa</v>
          </cell>
          <cell r="Y348" t="str">
            <v>Pequeña corrupción</v>
          </cell>
          <cell r="Z348" t="str">
            <v>Contratación pública</v>
          </cell>
          <cell r="AA348" t="str">
            <v>informe II 2016-2018</v>
          </cell>
          <cell r="AB348" t="str">
            <v>Condenado penalmente</v>
          </cell>
          <cell r="AC348" t="str">
            <v xml:space="preserve"> 56 meses de cárcel</v>
          </cell>
          <cell r="AD348" t="str">
            <v>Penal</v>
          </cell>
          <cell r="AE348" t="str">
            <v>Fallo: culpable</v>
          </cell>
          <cell r="AF348" t="str">
            <v>Fiscalía General de la Nación</v>
          </cell>
          <cell r="AG348">
            <v>2017</v>
          </cell>
          <cell r="AH348">
            <v>9</v>
          </cell>
          <cell r="AI348">
            <v>76</v>
          </cell>
          <cell r="AJ348" t="str">
            <v>Elvia Liliana Sarmiento</v>
          </cell>
          <cell r="AK348" t="str">
            <v>F</v>
          </cell>
          <cell r="AL348" t="str">
            <v>Actor involucrado</v>
          </cell>
          <cell r="AM348">
            <v>3</v>
          </cell>
          <cell r="AN348" t="str">
            <v>Servidores públicos</v>
          </cell>
          <cell r="AO348" t="str">
            <v>Libre nombramiento y remoción</v>
          </cell>
          <cell r="AP348">
            <v>3</v>
          </cell>
          <cell r="AQ348" t="str">
            <v>No Aplica</v>
          </cell>
          <cell r="AR348" t="str">
            <v>No Aplica</v>
          </cell>
          <cell r="AS348" t="str">
            <v>No Aplica</v>
          </cell>
          <cell r="AT348" t="str">
            <v>Celebración indebida de contratos</v>
          </cell>
          <cell r="AU348">
            <v>3</v>
          </cell>
          <cell r="AV348">
            <v>3</v>
          </cell>
          <cell r="AW348">
            <v>3</v>
          </cell>
          <cell r="AX348">
            <v>3</v>
          </cell>
          <cell r="AY348">
            <v>3</v>
          </cell>
          <cell r="AZ348">
            <v>3</v>
          </cell>
          <cell r="BA348" t="str">
            <v>Dirección de Tránsito de Bucaramanga</v>
          </cell>
          <cell r="BB348" t="str">
            <v>Cargo Directivo</v>
          </cell>
          <cell r="BC348" t="str">
            <v xml:space="preserve">No Disponible </v>
          </cell>
          <cell r="BD348" t="str">
            <v xml:space="preserve">No Disponible </v>
          </cell>
          <cell r="BE348" t="str">
            <v xml:space="preserve">No Disponible </v>
          </cell>
          <cell r="BF348" t="str">
            <v>Rama Ejecutiva</v>
          </cell>
          <cell r="BG348" t="str">
            <v>No</v>
          </cell>
          <cell r="BH348" t="str">
            <v>No Aplica</v>
          </cell>
        </row>
        <row r="349">
          <cell r="A349">
            <v>221</v>
          </cell>
          <cell r="C349">
            <v>2</v>
          </cell>
          <cell r="D349">
            <v>430</v>
          </cell>
          <cell r="E349">
            <v>2216</v>
          </cell>
          <cell r="F349">
            <v>2216</v>
          </cell>
          <cell r="G349">
            <v>2216</v>
          </cell>
          <cell r="H349">
            <v>2216</v>
          </cell>
          <cell r="I349">
            <v>2216</v>
          </cell>
          <cell r="J349">
            <v>2216</v>
          </cell>
          <cell r="K349">
            <v>2216</v>
          </cell>
          <cell r="L349">
            <v>2216</v>
          </cell>
          <cell r="M349">
            <v>2216</v>
          </cell>
          <cell r="N349">
            <v>2216</v>
          </cell>
          <cell r="O349">
            <v>2216</v>
          </cell>
          <cell r="P349">
            <v>2216</v>
          </cell>
          <cell r="Q349">
            <v>2011</v>
          </cell>
          <cell r="R349">
            <v>2011</v>
          </cell>
          <cell r="S349">
            <v>2011</v>
          </cell>
          <cell r="T349">
            <v>2011</v>
          </cell>
          <cell r="U349">
            <v>2011</v>
          </cell>
          <cell r="V349">
            <v>2011</v>
          </cell>
          <cell r="W349">
            <v>2011</v>
          </cell>
          <cell r="X349">
            <v>2011</v>
          </cell>
          <cell r="Y349">
            <v>2011</v>
          </cell>
          <cell r="Z349">
            <v>2011</v>
          </cell>
          <cell r="AA349">
            <v>2011</v>
          </cell>
          <cell r="AB349" t="str">
            <v>Sancionado disciplinariamente</v>
          </cell>
          <cell r="AC349" t="str">
            <v>Sancionado por 6 meses</v>
          </cell>
          <cell r="AD349" t="str">
            <v>Disciplinaria</v>
          </cell>
          <cell r="AE349" t="str">
            <v>Fallo: Sanción</v>
          </cell>
          <cell r="AF349" t="str">
            <v>Procuraduría General de la Nación</v>
          </cell>
          <cell r="AG349">
            <v>2016</v>
          </cell>
          <cell r="AH349">
            <v>5</v>
          </cell>
          <cell r="AI349">
            <v>221</v>
          </cell>
          <cell r="AJ349" t="str">
            <v>Héctor Murillo</v>
          </cell>
          <cell r="AK349" t="str">
            <v>M</v>
          </cell>
          <cell r="AL349" t="str">
            <v>Actor involucrado</v>
          </cell>
          <cell r="AM349">
            <v>3</v>
          </cell>
          <cell r="AN349" t="str">
            <v>Altos Dignatarios</v>
          </cell>
          <cell r="AO349" t="str">
            <v>Director de Corporación Autónoma</v>
          </cell>
          <cell r="AP349" t="str">
            <v>No disponible</v>
          </cell>
          <cell r="AQ349" t="str">
            <v>No Aplica</v>
          </cell>
          <cell r="AR349" t="str">
            <v>No Aplica</v>
          </cell>
          <cell r="AS349" t="str">
            <v>No Aplica</v>
          </cell>
          <cell r="AT349" t="str">
            <v>Detrimento patrimonial</v>
          </cell>
          <cell r="AU349">
            <v>3</v>
          </cell>
          <cell r="AV349">
            <v>3</v>
          </cell>
          <cell r="AW349">
            <v>3</v>
          </cell>
          <cell r="AX349">
            <v>3</v>
          </cell>
          <cell r="AY349">
            <v>3</v>
          </cell>
          <cell r="AZ349">
            <v>3</v>
          </cell>
          <cell r="BA349" t="str">
            <v>Corporación Autónoma de Santander-CAS</v>
          </cell>
          <cell r="BB349" t="str">
            <v xml:space="preserve">Funcionario público </v>
          </cell>
          <cell r="BC349" t="str">
            <v>No disponible</v>
          </cell>
          <cell r="BD349" t="str">
            <v>No disponible</v>
          </cell>
          <cell r="BE349" t="str">
            <v>No disponible</v>
          </cell>
          <cell r="BF349" t="str">
            <v>Otras instituciones del Estado</v>
          </cell>
          <cell r="BG349" t="str">
            <v>No</v>
          </cell>
          <cell r="BH349" t="str">
            <v>No Aplica</v>
          </cell>
        </row>
        <row r="350">
          <cell r="A350">
            <v>222</v>
          </cell>
          <cell r="B350">
            <v>2</v>
          </cell>
          <cell r="C350">
            <v>1</v>
          </cell>
          <cell r="D350">
            <v>430</v>
          </cell>
          <cell r="E350">
            <v>2215</v>
          </cell>
          <cell r="F350">
            <v>1</v>
          </cell>
          <cell r="G350" t="str">
            <v>2011, Sabana de Torres, Santander, Corrupción Administrativa, Detrimento Patrimonial obras CAS</v>
          </cell>
          <cell r="H350" t="str">
            <v>Avistamiento de Elefantes Blancos en Santander</v>
          </cell>
          <cell r="I350" t="str">
            <v>Se revela Detrimento Patrimonial en Sabana de Torres por obras inconclusas que afectaron siete veredas del municipio</v>
          </cell>
          <cell r="J350" t="str">
            <v>En 2011, la Corporación Autónoma de Santander celebró un contrato con la firma General Ingeniería de Santander (Geingsa) para la rehabilitación de 9 kilómetros de un jarillón para mitigar los riesgos de 7 veredas del municipio de Sabana de Torres. Durante este contrato, el secretario general de la entidad Oscar René Durán Acevedo omitió elaborar estudios previos y aprobó modificaciones a las cantidades del contrato que terminaron en la construcción de 3,5 kilómetros y no 9 como estaba estipulado. En agosto de 2016, la Procuraduría General de la Nación destituyó e inhabilitó por 10 años al exsecretario general y también al exdirector Héctor Murillo, sancionado por 6 meses respectivamente. En abril de 2018 mediante una auditoría financiera de la Contraloría General se comprobó un detrimento patrimonial de $5.711 millones de pesos por estas obras pues nunca se terminó el proyecto y se vieron en riesgo la población de dichas veredas.</v>
          </cell>
          <cell r="K350" t="str">
            <v>No</v>
          </cell>
          <cell r="L350" t="str">
            <v>SANTANDER</v>
          </cell>
          <cell r="M350" t="str">
            <v>SABANA DE TORRES</v>
          </cell>
          <cell r="N350" t="str">
            <v>orden municipal</v>
          </cell>
          <cell r="O350" t="str">
            <v xml:space="preserve">Infraestructura y Transporte </v>
          </cell>
          <cell r="P350">
            <v>1</v>
          </cell>
          <cell r="Q350">
            <v>2011</v>
          </cell>
          <cell r="R350">
            <v>2018</v>
          </cell>
          <cell r="S350">
            <v>5711000000</v>
          </cell>
          <cell r="T350" t="str">
            <v xml:space="preserve">No Disponible </v>
          </cell>
          <cell r="U350" t="str">
            <v xml:space="preserve">No Disponible </v>
          </cell>
          <cell r="V350" t="str">
            <v>De 5001 a 10.000 millones de pesos</v>
          </cell>
          <cell r="W350" t="str">
            <v>Derechos fundamentales, civiles y políticos</v>
          </cell>
          <cell r="X350" t="str">
            <v>Corrupción Administrativa</v>
          </cell>
          <cell r="Y350" t="str">
            <v>Pequeña corrupción</v>
          </cell>
          <cell r="Z350" t="str">
            <v>Contratación pública</v>
          </cell>
          <cell r="AA350" t="str">
            <v>informe II 2016-2018</v>
          </cell>
          <cell r="AB350" t="str">
            <v>Sancionado disciplinariamente</v>
          </cell>
          <cell r="AC350" t="str">
            <v>Destituido e inhabilitado por 10 años</v>
          </cell>
          <cell r="AD350" t="str">
            <v>Disciplinaria</v>
          </cell>
          <cell r="AE350" t="str">
            <v>Fallo: Sanción</v>
          </cell>
          <cell r="AF350" t="str">
            <v>Procuraduría General de la Nación</v>
          </cell>
          <cell r="AG350">
            <v>2016</v>
          </cell>
          <cell r="AH350">
            <v>5</v>
          </cell>
          <cell r="AI350">
            <v>222</v>
          </cell>
          <cell r="AJ350" t="str">
            <v>Oscar René Durán Acevedo</v>
          </cell>
          <cell r="AK350" t="str">
            <v>M</v>
          </cell>
          <cell r="AL350" t="str">
            <v>Actor involucrado</v>
          </cell>
          <cell r="AM350">
            <v>3</v>
          </cell>
          <cell r="AN350" t="str">
            <v>Servidores públicos</v>
          </cell>
          <cell r="AO350" t="str">
            <v>Libre nombramiento y remoción</v>
          </cell>
          <cell r="AP350">
            <v>3</v>
          </cell>
          <cell r="AQ350" t="str">
            <v>No Aplica</v>
          </cell>
          <cell r="AR350" t="str">
            <v>No Aplica</v>
          </cell>
          <cell r="AS350" t="str">
            <v>No Aplica</v>
          </cell>
          <cell r="AT350" t="str">
            <v>Detrimento patrimonial</v>
          </cell>
          <cell r="AU350">
            <v>3</v>
          </cell>
          <cell r="AV350">
            <v>3</v>
          </cell>
          <cell r="AW350">
            <v>3</v>
          </cell>
          <cell r="AX350">
            <v>3</v>
          </cell>
          <cell r="AY350">
            <v>3</v>
          </cell>
          <cell r="AZ350">
            <v>3</v>
          </cell>
          <cell r="BA350" t="str">
            <v>Corporación Autónoma de Santander -CAS</v>
          </cell>
          <cell r="BB350" t="str">
            <v xml:space="preserve">Funcionario público </v>
          </cell>
          <cell r="BC350" t="str">
            <v>No disponible</v>
          </cell>
          <cell r="BD350" t="str">
            <v>No disponible</v>
          </cell>
          <cell r="BE350" t="str">
            <v>No disponible</v>
          </cell>
          <cell r="BF350" t="str">
            <v>Otras instituciones del Estado</v>
          </cell>
          <cell r="BG350" t="str">
            <v>No</v>
          </cell>
          <cell r="BH350" t="str">
            <v>No Aplica</v>
          </cell>
        </row>
        <row r="351">
          <cell r="A351">
            <v>346</v>
          </cell>
          <cell r="B351">
            <v>1</v>
          </cell>
          <cell r="C351">
            <v>1</v>
          </cell>
          <cell r="D351">
            <v>432</v>
          </cell>
          <cell r="E351">
            <v>2240</v>
          </cell>
          <cell r="F351">
            <v>1</v>
          </cell>
          <cell r="G351" t="str">
            <v>2012-2015, Simacota, Santander, Corrupción Administrativa, Capturada Alcaldesa (2012-2015)</v>
          </cell>
          <cell r="H351" t="str">
            <v>Contratos sin obras</v>
          </cell>
          <cell r="I351" t="str">
            <v>Capturada alcaldesa de Simacota (2012-2015) por irregularidades en contratos del municipio</v>
          </cell>
          <cell r="J351" t="str">
            <v>Entre 2012 y 2015, la alcaldesa de Simacota-Santander (2012-2015) Marcela del Pilar Arce Hernández cometió varias irregularidades en contratos. En 2012 suscribió un contrato de compraventa de una motoniveladora para el municipio con el Grupo Empresarial del Oriente por un valor de $577 millones de pesos. El contrato no re cumplió en el tiempo estipulado (dos meses) por lo cual en 2016 le fueron imputados cargos por los delitos de contrato sin el lleno de los requisitos, peculado por apropiación, y violación al régimen de inhabilidades e incompatibilidades. En febrero de 2017, la exmandataria fue capturada por otros hechos relacionados a la construcción en 2015 de un pozo profundo y adecuación de un acueducto rural por un monto de $ 18 millones de pesos en el municipio que nunca se ejecutó, pero sí se entregaron todos los recursos al contratista. Por este último hecho le fueron imputados los delitos de peculado por apropiación, contrato sin cumplimiento de requisitos legales, falsedad ideológica en documento público y asociación para la comisión de un delito contra la administración pública.</v>
          </cell>
          <cell r="K351" t="str">
            <v>No</v>
          </cell>
          <cell r="L351" t="str">
            <v>SANTANDER</v>
          </cell>
          <cell r="M351" t="str">
            <v>SIMACOTA</v>
          </cell>
          <cell r="N351" t="str">
            <v>orden municipal</v>
          </cell>
          <cell r="O351" t="str">
            <v xml:space="preserve">Servicios Públicos, Vivienda y Medio Ambiente </v>
          </cell>
          <cell r="P351">
            <v>1</v>
          </cell>
          <cell r="Q351">
            <v>2012</v>
          </cell>
          <cell r="R351">
            <v>2015</v>
          </cell>
          <cell r="S351">
            <v>595000000</v>
          </cell>
          <cell r="T351" t="str">
            <v xml:space="preserve">No Disponible </v>
          </cell>
          <cell r="U351" t="str">
            <v xml:space="preserve">No Disponible </v>
          </cell>
          <cell r="V351" t="str">
            <v>De 501 a 1000 millones de pesos</v>
          </cell>
          <cell r="W351" t="str">
            <v>Derechos sociales, económicos y culturales</v>
          </cell>
          <cell r="X351" t="str">
            <v>Corrupción Administrativa</v>
          </cell>
          <cell r="Y351" t="str">
            <v>Pequeña corrupción</v>
          </cell>
          <cell r="Z351" t="str">
            <v>Contratación pública</v>
          </cell>
          <cell r="AA351" t="str">
            <v>informe II 2016-2018</v>
          </cell>
          <cell r="AB351" t="str">
            <v>Capturado</v>
          </cell>
          <cell r="AC351" t="str">
            <v>No Disponible</v>
          </cell>
          <cell r="AD351" t="str">
            <v>Penal</v>
          </cell>
          <cell r="AE351" t="str">
            <v>Formulación de imputación</v>
          </cell>
          <cell r="AF351" t="str">
            <v>Fiscalía General de la Nación</v>
          </cell>
          <cell r="AG351">
            <v>2017</v>
          </cell>
          <cell r="AH351">
            <v>5</v>
          </cell>
          <cell r="AI351">
            <v>346</v>
          </cell>
          <cell r="AJ351" t="str">
            <v>Marcela del Pilar Arce Hernández</v>
          </cell>
          <cell r="AK351" t="str">
            <v>F</v>
          </cell>
          <cell r="AL351" t="str">
            <v>Actor involucrado</v>
          </cell>
          <cell r="AM351">
            <v>3</v>
          </cell>
          <cell r="AN351" t="str">
            <v>Autoridad electa por votación popular</v>
          </cell>
          <cell r="AO351" t="str">
            <v>Alcalde</v>
          </cell>
          <cell r="AP351">
            <v>3</v>
          </cell>
          <cell r="AQ351" t="str">
            <v>No Aplica</v>
          </cell>
          <cell r="AR351" t="str">
            <v>No Aplica</v>
          </cell>
          <cell r="AS351" t="str">
            <v>No Aplica</v>
          </cell>
          <cell r="AT351" t="str">
            <v xml:space="preserve">Celebración indebida de contratos </v>
          </cell>
          <cell r="AU351" t="str">
            <v>Falsedad en documento público</v>
          </cell>
          <cell r="AV351" t="str">
            <v>Otros</v>
          </cell>
          <cell r="AW351" t="str">
            <v>Peculado</v>
          </cell>
          <cell r="AX351">
            <v>3</v>
          </cell>
          <cell r="AY351">
            <v>3</v>
          </cell>
          <cell r="AZ351">
            <v>3</v>
          </cell>
          <cell r="BA351" t="str">
            <v>Alcaldía Municipal de Simacota-Santander</v>
          </cell>
          <cell r="BB351" t="str">
            <v xml:space="preserve">Alcalde </v>
          </cell>
          <cell r="BC351" t="str">
            <v>2012-2015</v>
          </cell>
          <cell r="BD351">
            <v>2012</v>
          </cell>
          <cell r="BE351">
            <v>2015</v>
          </cell>
          <cell r="BF351" t="str">
            <v>Rama Ejecutiva</v>
          </cell>
          <cell r="BG351" t="str">
            <v>Si</v>
          </cell>
          <cell r="BH351" t="str">
            <v>Partido de la U</v>
          </cell>
        </row>
        <row r="352">
          <cell r="A352">
            <v>194</v>
          </cell>
          <cell r="C352">
            <v>2</v>
          </cell>
          <cell r="D352">
            <v>433</v>
          </cell>
          <cell r="E352">
            <v>2124</v>
          </cell>
          <cell r="F352">
            <v>1</v>
          </cell>
          <cell r="G352">
            <v>1</v>
          </cell>
          <cell r="H352">
            <v>1</v>
          </cell>
          <cell r="I352">
            <v>1</v>
          </cell>
          <cell r="J352">
            <v>1</v>
          </cell>
          <cell r="K352">
            <v>1</v>
          </cell>
          <cell r="L352">
            <v>1</v>
          </cell>
          <cell r="M352">
            <v>1</v>
          </cell>
          <cell r="N352">
            <v>1</v>
          </cell>
          <cell r="O352">
            <v>1</v>
          </cell>
          <cell r="P352">
            <v>1</v>
          </cell>
          <cell r="Q352">
            <v>2011</v>
          </cell>
          <cell r="R352">
            <v>2011</v>
          </cell>
          <cell r="S352">
            <v>2011</v>
          </cell>
          <cell r="T352">
            <v>2011</v>
          </cell>
          <cell r="U352">
            <v>2011</v>
          </cell>
          <cell r="V352">
            <v>2011</v>
          </cell>
          <cell r="W352">
            <v>2011</v>
          </cell>
          <cell r="X352">
            <v>2011</v>
          </cell>
          <cell r="Y352">
            <v>2011</v>
          </cell>
          <cell r="Z352">
            <v>2011</v>
          </cell>
          <cell r="AA352">
            <v>2011</v>
          </cell>
          <cell r="AB352" t="str">
            <v>Capturado</v>
          </cell>
          <cell r="AC352" t="str">
            <v>No Disponible</v>
          </cell>
          <cell r="AD352" t="str">
            <v>Penal</v>
          </cell>
          <cell r="AE352" t="str">
            <v>Orden de captura</v>
          </cell>
          <cell r="AF352" t="str">
            <v>Fiscalía General de la Nación</v>
          </cell>
          <cell r="AG352">
            <v>2018</v>
          </cell>
          <cell r="AH352">
            <v>7</v>
          </cell>
          <cell r="AI352">
            <v>194</v>
          </cell>
          <cell r="AJ352" t="str">
            <v>Katherine Martelo Fernandéz</v>
          </cell>
          <cell r="AK352" t="str">
            <v>F</v>
          </cell>
          <cell r="AL352" t="str">
            <v>Actor involucrado</v>
          </cell>
          <cell r="AM352">
            <v>3</v>
          </cell>
          <cell r="AN352" t="str">
            <v>Servidores públicos</v>
          </cell>
          <cell r="AO352" t="str">
            <v>Libre nombramiento y remoción</v>
          </cell>
          <cell r="AP352">
            <v>3</v>
          </cell>
          <cell r="AQ352" t="str">
            <v>No Aplica</v>
          </cell>
          <cell r="AR352" t="str">
            <v>No Aplica</v>
          </cell>
          <cell r="AS352" t="str">
            <v>No Aplica</v>
          </cell>
          <cell r="AT352" t="str">
            <v xml:space="preserve">Celebración indebida de contratos </v>
          </cell>
          <cell r="AU352" t="str">
            <v>Concierto para delinquir</v>
          </cell>
          <cell r="AV352" t="str">
            <v>Falsedad en documento privado</v>
          </cell>
          <cell r="AW352" t="str">
            <v>Peculado</v>
          </cell>
          <cell r="AX352">
            <v>3</v>
          </cell>
          <cell r="AY352">
            <v>3</v>
          </cell>
          <cell r="AZ352">
            <v>3</v>
          </cell>
          <cell r="BA352" t="str">
            <v>Corporación Autónoma Regional del Canal del Dique -CARDIQUE</v>
          </cell>
          <cell r="BB352" t="str">
            <v>Cargo de Subdirección</v>
          </cell>
          <cell r="BC352" t="str">
            <v>No disponible</v>
          </cell>
          <cell r="BD352" t="str">
            <v>No disponible</v>
          </cell>
          <cell r="BE352" t="str">
            <v>No disponible</v>
          </cell>
          <cell r="BF352" t="str">
            <v>No Aplica</v>
          </cell>
          <cell r="BG352" t="str">
            <v>No</v>
          </cell>
          <cell r="BH352" t="str">
            <v>No Aplica</v>
          </cell>
        </row>
        <row r="353">
          <cell r="A353">
            <v>195</v>
          </cell>
          <cell r="C353">
            <v>6</v>
          </cell>
          <cell r="D353">
            <v>433</v>
          </cell>
          <cell r="E353">
            <v>2125</v>
          </cell>
          <cell r="F353">
            <v>1</v>
          </cell>
          <cell r="G353">
            <v>1</v>
          </cell>
          <cell r="H353">
            <v>1</v>
          </cell>
          <cell r="I353">
            <v>1</v>
          </cell>
          <cell r="J353">
            <v>1</v>
          </cell>
          <cell r="K353">
            <v>1</v>
          </cell>
          <cell r="L353">
            <v>1</v>
          </cell>
          <cell r="M353">
            <v>1</v>
          </cell>
          <cell r="N353">
            <v>1</v>
          </cell>
          <cell r="O353">
            <v>1</v>
          </cell>
          <cell r="P353">
            <v>1</v>
          </cell>
          <cell r="Q353">
            <v>2011</v>
          </cell>
          <cell r="R353">
            <v>2011</v>
          </cell>
          <cell r="S353">
            <v>2011</v>
          </cell>
          <cell r="T353">
            <v>2011</v>
          </cell>
          <cell r="U353">
            <v>2011</v>
          </cell>
          <cell r="V353">
            <v>2011</v>
          </cell>
          <cell r="W353">
            <v>2011</v>
          </cell>
          <cell r="X353">
            <v>2011</v>
          </cell>
          <cell r="Y353">
            <v>2011</v>
          </cell>
          <cell r="Z353">
            <v>2011</v>
          </cell>
          <cell r="AA353">
            <v>2011</v>
          </cell>
          <cell r="AB353" t="str">
            <v>Capturado</v>
          </cell>
          <cell r="AC353" t="str">
            <v>Detención domiciliaria</v>
          </cell>
          <cell r="AD353" t="str">
            <v>Penal</v>
          </cell>
          <cell r="AE353" t="str">
            <v>Fallo: culpable</v>
          </cell>
          <cell r="AF353" t="str">
            <v>Fiscalía General de la Nación</v>
          </cell>
          <cell r="AG353">
            <v>2018</v>
          </cell>
          <cell r="AH353">
            <v>7</v>
          </cell>
          <cell r="AI353">
            <v>195</v>
          </cell>
          <cell r="AJ353" t="str">
            <v>Bernabé Maldonado Maldonado</v>
          </cell>
          <cell r="AK353" t="str">
            <v>M</v>
          </cell>
          <cell r="AL353" t="str">
            <v>Actor involucrado</v>
          </cell>
          <cell r="AM353">
            <v>3</v>
          </cell>
          <cell r="AN353" t="str">
            <v>Servidores públicos</v>
          </cell>
          <cell r="AO353" t="str">
            <v>Libre nombramiento y remoción</v>
          </cell>
          <cell r="AP353">
            <v>3</v>
          </cell>
          <cell r="AQ353" t="str">
            <v>No Aplica</v>
          </cell>
          <cell r="AR353" t="str">
            <v>No Aplica</v>
          </cell>
          <cell r="AS353" t="str">
            <v>No Aplica</v>
          </cell>
          <cell r="AT353" t="str">
            <v xml:space="preserve">Celebración indebida de contratos </v>
          </cell>
          <cell r="AU353" t="str">
            <v>Concierto para delinquir</v>
          </cell>
          <cell r="AV353" t="str">
            <v>Falsedad en documento privado</v>
          </cell>
          <cell r="AW353" t="str">
            <v>Peculado</v>
          </cell>
          <cell r="AX353">
            <v>3</v>
          </cell>
          <cell r="AY353">
            <v>3</v>
          </cell>
          <cell r="AZ353">
            <v>3</v>
          </cell>
          <cell r="BA353" t="str">
            <v>Corporación Autónoma Regional del Canal del Dique -CARDIQUE</v>
          </cell>
          <cell r="BB353" t="str">
            <v>Contador</v>
          </cell>
          <cell r="BC353" t="str">
            <v>No disponible</v>
          </cell>
          <cell r="BD353" t="str">
            <v>No disponible</v>
          </cell>
          <cell r="BE353" t="str">
            <v>No disponible</v>
          </cell>
          <cell r="BF353" t="str">
            <v>No Aplica</v>
          </cell>
          <cell r="BG353" t="str">
            <v>No</v>
          </cell>
          <cell r="BH353" t="str">
            <v>No Aplica</v>
          </cell>
        </row>
        <row r="354">
          <cell r="A354">
            <v>196</v>
          </cell>
          <cell r="C354">
            <v>5</v>
          </cell>
          <cell r="D354">
            <v>433</v>
          </cell>
          <cell r="E354">
            <v>2840</v>
          </cell>
          <cell r="F354">
            <v>1</v>
          </cell>
          <cell r="G354">
            <v>1</v>
          </cell>
          <cell r="H354">
            <v>1</v>
          </cell>
          <cell r="I354">
            <v>1</v>
          </cell>
          <cell r="J354">
            <v>1</v>
          </cell>
          <cell r="K354">
            <v>1</v>
          </cell>
          <cell r="L354">
            <v>1</v>
          </cell>
          <cell r="M354">
            <v>1</v>
          </cell>
          <cell r="N354">
            <v>1</v>
          </cell>
          <cell r="O354">
            <v>1</v>
          </cell>
          <cell r="P354">
            <v>1</v>
          </cell>
          <cell r="Q354">
            <v>2011</v>
          </cell>
          <cell r="R354">
            <v>2011</v>
          </cell>
          <cell r="S354">
            <v>2011</v>
          </cell>
          <cell r="T354">
            <v>2011</v>
          </cell>
          <cell r="U354">
            <v>2011</v>
          </cell>
          <cell r="V354">
            <v>2011</v>
          </cell>
          <cell r="W354">
            <v>2011</v>
          </cell>
          <cell r="X354">
            <v>2011</v>
          </cell>
          <cell r="Y354">
            <v>2011</v>
          </cell>
          <cell r="Z354">
            <v>2011</v>
          </cell>
          <cell r="AA354">
            <v>2011</v>
          </cell>
          <cell r="AB354" t="str">
            <v>Capturado</v>
          </cell>
          <cell r="AC354" t="str">
            <v>No Disponible</v>
          </cell>
          <cell r="AD354" t="str">
            <v>Penal</v>
          </cell>
          <cell r="AE354" t="str">
            <v>Fallo: culpable</v>
          </cell>
          <cell r="AF354" t="str">
            <v>Fiscalía General de la Nación</v>
          </cell>
          <cell r="AG354">
            <v>2018</v>
          </cell>
          <cell r="AH354">
            <v>7</v>
          </cell>
          <cell r="AI354">
            <v>196</v>
          </cell>
          <cell r="AJ354" t="str">
            <v>Dalys Herrera Vargas</v>
          </cell>
          <cell r="AK354" t="str">
            <v>F</v>
          </cell>
          <cell r="AL354" t="str">
            <v>Actor involucrado</v>
          </cell>
          <cell r="AM354">
            <v>3</v>
          </cell>
          <cell r="AN354" t="str">
            <v>Servidores públicos</v>
          </cell>
          <cell r="AO354" t="str">
            <v>Libre nombramiento y remoción</v>
          </cell>
          <cell r="AP354">
            <v>3</v>
          </cell>
          <cell r="AQ354" t="str">
            <v>No Aplica</v>
          </cell>
          <cell r="AR354" t="str">
            <v>No Aplica</v>
          </cell>
          <cell r="AS354" t="str">
            <v>No Aplica</v>
          </cell>
          <cell r="AT354" t="str">
            <v xml:space="preserve">Celebración indebida de contratos </v>
          </cell>
          <cell r="AU354" t="str">
            <v>Concierto para delinquir</v>
          </cell>
          <cell r="AV354" t="str">
            <v>Falsedad en documento privado</v>
          </cell>
          <cell r="AW354" t="str">
            <v>Peculado</v>
          </cell>
          <cell r="AX354">
            <v>3</v>
          </cell>
          <cell r="AY354">
            <v>3</v>
          </cell>
          <cell r="AZ354">
            <v>3</v>
          </cell>
          <cell r="BA354" t="str">
            <v>Corporación Autónoma Regional del Canal del Dique -CARDIQUE</v>
          </cell>
          <cell r="BB354" t="str">
            <v xml:space="preserve">Funcionario público </v>
          </cell>
          <cell r="BC354" t="str">
            <v>No disponible</v>
          </cell>
          <cell r="BD354" t="str">
            <v>No disponible</v>
          </cell>
          <cell r="BE354" t="str">
            <v>No disponible</v>
          </cell>
          <cell r="BF354" t="str">
            <v>No Aplica</v>
          </cell>
          <cell r="BG354" t="str">
            <v>No</v>
          </cell>
          <cell r="BH354" t="str">
            <v>No Aplica</v>
          </cell>
        </row>
        <row r="355">
          <cell r="A355">
            <v>197</v>
          </cell>
          <cell r="B355">
            <v>6</v>
          </cell>
          <cell r="C355">
            <v>1</v>
          </cell>
          <cell r="D355">
            <v>433</v>
          </cell>
          <cell r="E355">
            <v>2126</v>
          </cell>
          <cell r="F355">
            <v>1</v>
          </cell>
          <cell r="G355" t="str">
            <v>2011, Cartagena- Bolívar. Capturado el director de la Corporación Autónoma Regional del Canal del Dique-Cardique por carrusel de contratos</v>
          </cell>
          <cell r="H355" t="str">
            <v>El Carrusel del Canal del Dique</v>
          </cell>
          <cell r="I355" t="str">
            <v>Se revelan sobrecostos en la contratación para la recuperación del Canal del Dique</v>
          </cell>
          <cell r="J355" t="str">
            <v>Entre los años 2011 y 2016, la Corporación Autónoma Regional del Canal del Dique -CARDIQUE- suscribió varios contratos por un valor superior a los $140 mil millones de pesos con el objetivo de realizar limpiezas en la Ciénaga de la Virgen, el Canal del Dique y los Montes de María. Sólo en 2016 se firmaron 220 contratos. Dichos contratos fueron ejecutados por las mismas empresas que se intercambiaban los roles de manera sistemática y cíclica para obtener todos los contratos. En investigaciones realizadas por la Contraloría General de la Nación se evidenciaron mas de 90 hallazgos fiscales que concluyeron en un detrimento patrimonial de alrededor de $27.000 millones de pesos. Por estas irregularidades, la Fiscalía General de la Nación les impuso medida carcelaria en junio de 2018 a Olaf Puello, director de CARDIQUE y a Katherine Martelo Fernandéz, subdirectora de planeación de CARDIQUE; por su parte a Bernabé Maldonado, contador; Fredy Rodgers, topógrafo les fue impuesta casa por cárcel y el pago de dos salarios mínimos vigentes.</v>
          </cell>
          <cell r="K355" t="str">
            <v>No</v>
          </cell>
          <cell r="L355" t="str">
            <v>BOLIVAR</v>
          </cell>
          <cell r="M355" t="str">
            <v>CARTAGENA</v>
          </cell>
          <cell r="N355" t="str">
            <v>orden municipal</v>
          </cell>
          <cell r="O355" t="str">
            <v xml:space="preserve">Servicios Públicos, Vivienda y Medio Ambiente </v>
          </cell>
          <cell r="P355">
            <v>1</v>
          </cell>
          <cell r="Q355">
            <v>2011</v>
          </cell>
          <cell r="R355">
            <v>2018</v>
          </cell>
          <cell r="S355">
            <v>142000000</v>
          </cell>
          <cell r="T355">
            <v>27900000000</v>
          </cell>
          <cell r="U355">
            <v>1500000</v>
          </cell>
          <cell r="V355" t="str">
            <v>Más de 10.000</v>
          </cell>
          <cell r="W355" t="str">
            <v>Derechos colectivos y del medio ambiente</v>
          </cell>
          <cell r="X355" t="str">
            <v>Corrupción Administrativa</v>
          </cell>
          <cell r="Y355" t="str">
            <v>Pequeña corrupción</v>
          </cell>
          <cell r="Z355" t="str">
            <v>Contratación pública</v>
          </cell>
          <cell r="AA355" t="str">
            <v>informe II 2016-2018</v>
          </cell>
          <cell r="AB355" t="str">
            <v>Capturado</v>
          </cell>
          <cell r="AC355" t="str">
            <v>Detención domiciliaria</v>
          </cell>
          <cell r="AD355" t="str">
            <v>Penal</v>
          </cell>
          <cell r="AE355" t="str">
            <v>Fallo: culpable</v>
          </cell>
          <cell r="AF355" t="str">
            <v>Fiscalía General de la Nación</v>
          </cell>
          <cell r="AG355">
            <v>2018</v>
          </cell>
          <cell r="AH355">
            <v>7</v>
          </cell>
          <cell r="AI355">
            <v>197</v>
          </cell>
          <cell r="AJ355" t="str">
            <v>Fredy Javier Rodgers</v>
          </cell>
          <cell r="AK355" t="str">
            <v>M</v>
          </cell>
          <cell r="AL355" t="str">
            <v>Actor involucrado</v>
          </cell>
          <cell r="AM355">
            <v>3</v>
          </cell>
          <cell r="AN355" t="str">
            <v>Servidores públicos</v>
          </cell>
          <cell r="AO355" t="str">
            <v>Libre nombramiento y remoción</v>
          </cell>
          <cell r="AP355">
            <v>3</v>
          </cell>
          <cell r="AQ355" t="str">
            <v>No Aplica</v>
          </cell>
          <cell r="AR355" t="str">
            <v>No Aplica</v>
          </cell>
          <cell r="AS355" t="str">
            <v>No Aplica</v>
          </cell>
          <cell r="AT355" t="str">
            <v xml:space="preserve">Celebración indebida de contratos </v>
          </cell>
          <cell r="AU355" t="str">
            <v>Concierto para delinquir</v>
          </cell>
          <cell r="AV355" t="str">
            <v>Falsedad en documento privado</v>
          </cell>
          <cell r="AW355" t="str">
            <v>Peculado</v>
          </cell>
          <cell r="AX355">
            <v>3</v>
          </cell>
          <cell r="AY355">
            <v>3</v>
          </cell>
          <cell r="AZ355">
            <v>3</v>
          </cell>
          <cell r="BA355" t="str">
            <v>Corporación Autónoma Regional del Canal del Dique -CARDIQUE</v>
          </cell>
          <cell r="BB355" t="str">
            <v xml:space="preserve">Otras Profesiones </v>
          </cell>
          <cell r="BC355" t="str">
            <v>No disponible</v>
          </cell>
          <cell r="BD355" t="str">
            <v>No disponible</v>
          </cell>
          <cell r="BE355" t="str">
            <v>No disponible</v>
          </cell>
          <cell r="BF355" t="str">
            <v>No Aplica</v>
          </cell>
          <cell r="BG355" t="str">
            <v>No</v>
          </cell>
          <cell r="BH355" t="str">
            <v>No Aplica</v>
          </cell>
        </row>
        <row r="356">
          <cell r="A356">
            <v>198</v>
          </cell>
          <cell r="C356">
            <v>4</v>
          </cell>
          <cell r="D356">
            <v>433</v>
          </cell>
          <cell r="E356">
            <v>2123</v>
          </cell>
          <cell r="F356">
            <v>1</v>
          </cell>
          <cell r="G356">
            <v>1</v>
          </cell>
          <cell r="H356">
            <v>1</v>
          </cell>
          <cell r="I356">
            <v>1</v>
          </cell>
          <cell r="J356">
            <v>1</v>
          </cell>
          <cell r="K356">
            <v>1</v>
          </cell>
          <cell r="L356">
            <v>1</v>
          </cell>
          <cell r="M356">
            <v>1</v>
          </cell>
          <cell r="N356">
            <v>1</v>
          </cell>
          <cell r="O356">
            <v>1</v>
          </cell>
          <cell r="P356">
            <v>1</v>
          </cell>
          <cell r="Q356">
            <v>2011</v>
          </cell>
          <cell r="R356">
            <v>2011</v>
          </cell>
          <cell r="S356">
            <v>2011</v>
          </cell>
          <cell r="T356">
            <v>2011</v>
          </cell>
          <cell r="U356">
            <v>2011</v>
          </cell>
          <cell r="V356">
            <v>2011</v>
          </cell>
          <cell r="W356">
            <v>2011</v>
          </cell>
          <cell r="X356">
            <v>2011</v>
          </cell>
          <cell r="Y356">
            <v>2011</v>
          </cell>
          <cell r="Z356">
            <v>2011</v>
          </cell>
          <cell r="AA356">
            <v>2011</v>
          </cell>
          <cell r="AB356" t="str">
            <v>Capturado</v>
          </cell>
          <cell r="AC356" t="str">
            <v>No Disponible</v>
          </cell>
          <cell r="AD356" t="str">
            <v>Penal</v>
          </cell>
          <cell r="AE356" t="str">
            <v>Orden de captura</v>
          </cell>
          <cell r="AF356" t="str">
            <v>Fiscalía General de la Nación</v>
          </cell>
          <cell r="AG356">
            <v>2018</v>
          </cell>
          <cell r="AH356">
            <v>7</v>
          </cell>
          <cell r="AI356">
            <v>198</v>
          </cell>
          <cell r="AJ356" t="str">
            <v>Olaf Puello Castillo</v>
          </cell>
          <cell r="AK356" t="str">
            <v>M</v>
          </cell>
          <cell r="AL356" t="str">
            <v>Actor involucrado</v>
          </cell>
          <cell r="AM356">
            <v>3</v>
          </cell>
          <cell r="AN356" t="str">
            <v>Altos Dignatarios</v>
          </cell>
          <cell r="AO356" t="str">
            <v>Director de Corporación Autónoma</v>
          </cell>
          <cell r="AP356" t="str">
            <v>No disponible</v>
          </cell>
          <cell r="AQ356" t="str">
            <v>No Aplica</v>
          </cell>
          <cell r="AR356" t="str">
            <v>No Aplica</v>
          </cell>
          <cell r="AS356" t="str">
            <v>No Aplica</v>
          </cell>
          <cell r="AT356" t="str">
            <v xml:space="preserve">Celebración indebida de contratos </v>
          </cell>
          <cell r="AU356" t="str">
            <v>Concierto para delinquir</v>
          </cell>
          <cell r="AV356" t="str">
            <v>Falsedad en documento privado</v>
          </cell>
          <cell r="AW356" t="str">
            <v>Peculado</v>
          </cell>
          <cell r="AX356">
            <v>3</v>
          </cell>
          <cell r="AY356">
            <v>3</v>
          </cell>
          <cell r="AZ356">
            <v>3</v>
          </cell>
          <cell r="BA356" t="str">
            <v>Corporación Autónoma Regional del Canal del Dique -CARDIQUE</v>
          </cell>
          <cell r="BB356" t="str">
            <v>Cargo Directivo</v>
          </cell>
          <cell r="BC356" t="str">
            <v>No disponible</v>
          </cell>
          <cell r="BD356" t="str">
            <v>No disponible</v>
          </cell>
          <cell r="BE356" t="str">
            <v>No disponible</v>
          </cell>
          <cell r="BF356" t="str">
            <v>Otras instituciones del Estado</v>
          </cell>
          <cell r="BG356" t="str">
            <v>No</v>
          </cell>
          <cell r="BH356" t="str">
            <v>No Aplica</v>
          </cell>
        </row>
        <row r="357">
          <cell r="A357">
            <v>199</v>
          </cell>
          <cell r="C357">
            <v>3</v>
          </cell>
          <cell r="D357">
            <v>433</v>
          </cell>
          <cell r="E357">
            <v>2841</v>
          </cell>
          <cell r="F357">
            <v>1</v>
          </cell>
          <cell r="G357">
            <v>1</v>
          </cell>
          <cell r="H357">
            <v>1</v>
          </cell>
          <cell r="I357">
            <v>1</v>
          </cell>
          <cell r="J357">
            <v>1</v>
          </cell>
          <cell r="K357">
            <v>1</v>
          </cell>
          <cell r="L357">
            <v>1</v>
          </cell>
          <cell r="M357">
            <v>1</v>
          </cell>
          <cell r="N357">
            <v>1</v>
          </cell>
          <cell r="O357">
            <v>1</v>
          </cell>
          <cell r="P357">
            <v>1</v>
          </cell>
          <cell r="Q357">
            <v>2011</v>
          </cell>
          <cell r="R357">
            <v>2011</v>
          </cell>
          <cell r="S357">
            <v>2011</v>
          </cell>
          <cell r="T357">
            <v>2011</v>
          </cell>
          <cell r="U357">
            <v>2011</v>
          </cell>
          <cell r="V357">
            <v>2011</v>
          </cell>
          <cell r="W357">
            <v>2011</v>
          </cell>
          <cell r="X357">
            <v>2011</v>
          </cell>
          <cell r="Y357">
            <v>2011</v>
          </cell>
          <cell r="Z357">
            <v>2011</v>
          </cell>
          <cell r="AA357">
            <v>2011</v>
          </cell>
          <cell r="AB357" t="str">
            <v>Capturado</v>
          </cell>
          <cell r="AC357" t="str">
            <v>No Disponible</v>
          </cell>
          <cell r="AD357" t="str">
            <v>Penal</v>
          </cell>
          <cell r="AE357" t="str">
            <v>Fallo: culpable</v>
          </cell>
          <cell r="AF357" t="str">
            <v>Fiscalía General de la Nación</v>
          </cell>
          <cell r="AG357">
            <v>2018</v>
          </cell>
          <cell r="AH357">
            <v>7</v>
          </cell>
          <cell r="AI357">
            <v>199</v>
          </cell>
          <cell r="AJ357" t="str">
            <v>Saray Hernández Duran</v>
          </cell>
          <cell r="AK357" t="str">
            <v>F</v>
          </cell>
          <cell r="AL357" t="str">
            <v>Actor involucrado</v>
          </cell>
          <cell r="AM357">
            <v>3</v>
          </cell>
          <cell r="AN357" t="str">
            <v>Servidores públicos</v>
          </cell>
          <cell r="AO357" t="str">
            <v>Libre nombramiento y remoción</v>
          </cell>
          <cell r="AP357">
            <v>3</v>
          </cell>
          <cell r="AQ357" t="str">
            <v>No Aplica</v>
          </cell>
          <cell r="AR357" t="str">
            <v>No Aplica</v>
          </cell>
          <cell r="AS357" t="str">
            <v>No Aplica</v>
          </cell>
          <cell r="AT357" t="str">
            <v xml:space="preserve">Celebración indebida de contratos </v>
          </cell>
          <cell r="AU357" t="str">
            <v>Concierto para delinquir</v>
          </cell>
          <cell r="AV357" t="str">
            <v>Falsedad en documento privado</v>
          </cell>
          <cell r="AW357" t="str">
            <v>Peculado</v>
          </cell>
          <cell r="AX357">
            <v>3</v>
          </cell>
          <cell r="AY357">
            <v>3</v>
          </cell>
          <cell r="AZ357">
            <v>3</v>
          </cell>
          <cell r="BA357" t="str">
            <v>Corporación Autónoma Regional del Canal del Dique -CARDIQUE</v>
          </cell>
          <cell r="BB357" t="str">
            <v xml:space="preserve">Funcionario público </v>
          </cell>
          <cell r="BC357" t="str">
            <v>No disponible</v>
          </cell>
          <cell r="BD357" t="str">
            <v>No disponible</v>
          </cell>
          <cell r="BE357" t="str">
            <v>No disponible</v>
          </cell>
          <cell r="BF357" t="str">
            <v>No Aplica</v>
          </cell>
          <cell r="BG357" t="str">
            <v>No</v>
          </cell>
          <cell r="BH357" t="str">
            <v>No Aplica</v>
          </cell>
        </row>
        <row r="358">
          <cell r="A358">
            <v>671</v>
          </cell>
          <cell r="B358">
            <v>1</v>
          </cell>
          <cell r="C358">
            <v>1</v>
          </cell>
          <cell r="D358">
            <v>434</v>
          </cell>
          <cell r="E358">
            <v>2337</v>
          </cell>
          <cell r="F358">
            <v>1</v>
          </cell>
          <cell r="G358" t="str">
            <v>2015, Santander, Corrupción Administrativa, Sanción director INDEPORTES</v>
          </cell>
          <cell r="H358" t="str">
            <v>De competidores fantasma y otras irregularidades</v>
          </cell>
          <cell r="I358" t="str">
            <v>Sancionado director de INDERSANTANDER por irregularidades en contratos de los juegos nacionales de Mar y Playa de 2015</v>
          </cell>
          <cell r="J358" t="str">
            <v>En 2015, el entonces director del Instituto Departamental de Recreación y Deportes de Santander-INDERSANTANTER, Camilo Rincón suscribió un contrato con la Unión Temporal Grandes Eventos Deportivos para financiar la participación de la delegación departamental en los Juegos Nacionales del mismo año por un valor cercano a los $2.800 millones de pesos. La Procuraduría General de la Nación descubrió irregularidades que comprometían al funcionario como sobrepasar los límites en el monto de contratos con privados sin contar con la respectiva aprobación de la junta directiva de la entidad; competidores “fantasma” a los cuales se les pagó un cupo completo pero jamás viajaron a las competencias y los recursos se giraron en su totalidad como si hubieran asistido todos los deportistas, generando así un detrimento de recursos públicos. En agosto de 2016, el ministerio público ordenó la sanción de Rincón por 15 años de inhabilidad para ejercer cargos públicos. Posteriormente, en agosto de 2018 el exgerente fue absuelto del proceso disciplinario en su contra pero la sanción de inhabilidad siguió vigente.</v>
          </cell>
          <cell r="K358" t="str">
            <v>No</v>
          </cell>
          <cell r="L358" t="str">
            <v>SANTANDER</v>
          </cell>
          <cell r="M358">
            <v>1</v>
          </cell>
          <cell r="N358" t="str">
            <v>orden departamental</v>
          </cell>
          <cell r="O358" t="str">
            <v xml:space="preserve">Deporte y Cultura </v>
          </cell>
          <cell r="P358">
            <v>1</v>
          </cell>
          <cell r="Q358">
            <v>2015</v>
          </cell>
          <cell r="R358">
            <v>2018</v>
          </cell>
          <cell r="S358">
            <v>2791000000</v>
          </cell>
          <cell r="T358" t="str">
            <v xml:space="preserve">No Disponible </v>
          </cell>
          <cell r="U358" t="str">
            <v xml:space="preserve">No Disponible </v>
          </cell>
          <cell r="V358" t="str">
            <v>De 1001 a 5000 millones de pesos</v>
          </cell>
          <cell r="W358" t="str">
            <v>Derechos sociales, económicos y culturales</v>
          </cell>
          <cell r="X358" t="str">
            <v>Corrupción Administrativa</v>
          </cell>
          <cell r="Y358" t="str">
            <v>Pequeña corrupción</v>
          </cell>
          <cell r="Z358" t="str">
            <v>Contratación pública</v>
          </cell>
          <cell r="AA358" t="str">
            <v>informe II 2016-2018</v>
          </cell>
          <cell r="AB358" t="str">
            <v>Absuelto</v>
          </cell>
          <cell r="AC358" t="str">
            <v>Absuelto</v>
          </cell>
          <cell r="AD358" t="str">
            <v>Disciplinaria</v>
          </cell>
          <cell r="AE358" t="str">
            <v>Fallo: Sanción</v>
          </cell>
          <cell r="AF358" t="str">
            <v>Procuraduría General de la Nación</v>
          </cell>
          <cell r="AG358">
            <v>2018</v>
          </cell>
          <cell r="AH358">
            <v>3</v>
          </cell>
          <cell r="AI358">
            <v>671</v>
          </cell>
          <cell r="AJ358" t="str">
            <v>Camilo Rincón</v>
          </cell>
          <cell r="AK358" t="str">
            <v>M</v>
          </cell>
          <cell r="AL358" t="str">
            <v>Actor involucrado</v>
          </cell>
          <cell r="AM358">
            <v>3</v>
          </cell>
          <cell r="AN358" t="str">
            <v>Servidores públicos</v>
          </cell>
          <cell r="AO358" t="str">
            <v>No disponible</v>
          </cell>
          <cell r="AP358">
            <v>3</v>
          </cell>
          <cell r="AQ358" t="str">
            <v>No Aplica</v>
          </cell>
          <cell r="AR358" t="str">
            <v>No Aplica</v>
          </cell>
          <cell r="AS358" t="str">
            <v>No Aplica</v>
          </cell>
          <cell r="AT358" t="str">
            <v>Otros</v>
          </cell>
          <cell r="AU358">
            <v>3</v>
          </cell>
          <cell r="AV358">
            <v>3</v>
          </cell>
          <cell r="AW358">
            <v>3</v>
          </cell>
          <cell r="AX358">
            <v>3</v>
          </cell>
          <cell r="AY358">
            <v>3</v>
          </cell>
          <cell r="AZ358">
            <v>3</v>
          </cell>
          <cell r="BA358" t="str">
            <v>Instituto Departamental de Recreación y Deportes de Santander-INDERSANTANTER</v>
          </cell>
          <cell r="BB358" t="str">
            <v>Cargo Directivo</v>
          </cell>
          <cell r="BC358" t="str">
            <v>No disponible</v>
          </cell>
          <cell r="BD358" t="str">
            <v>No disponible</v>
          </cell>
          <cell r="BE358" t="str">
            <v>No disponible</v>
          </cell>
          <cell r="BF358" t="str">
            <v>No Aplica</v>
          </cell>
          <cell r="BG358" t="str">
            <v>No</v>
          </cell>
          <cell r="BH358" t="str">
            <v>No Aplica</v>
          </cell>
        </row>
        <row r="359">
          <cell r="A359">
            <v>407</v>
          </cell>
          <cell r="B359">
            <v>3</v>
          </cell>
          <cell r="C359">
            <v>1</v>
          </cell>
          <cell r="D359">
            <v>435</v>
          </cell>
          <cell r="E359">
            <v>852</v>
          </cell>
          <cell r="F359">
            <v>1</v>
          </cell>
          <cell r="G359" t="str">
            <v>2013, Ibagué-Tolima, corrupción administrativa, desfalco a los XX Juegos Nacionales</v>
          </cell>
          <cell r="H359" t="str">
            <v>Plusmarquistas en corrupción</v>
          </cell>
          <cell r="I359" t="str">
            <v>Se destapa desfalco a los XX Juegos Nacionales que se realizarían en Ibagué.</v>
          </cell>
          <cell r="J359" t="str">
            <v>En 2013, el Instituto Municipal de Deportes de Ibagué firmó con la empresa española Typsa un contrato por un valor de cercano a los $ 11.500 millones de pesos para el estudio y diseño de doce escenarios deportivos destinados a la celebración de los XX Juegos Nacionales de 2015. Luis H. Rodríguez, alcalde de Ibagué (2012 y 2015), nombró a Orlando Arciniegas Lagos, asesor de la Secretaría de Hacienda de Ibagué, como encargado de estructurar el contrato. Oswaldo Mestre, secretario de Hacienda en ese momento, discutió con Arciniegas la posibilidad de conseguir una empresa dispuesta a pagar una cuantiosa comisión a cambio de obtener la licitación de los Juegos Nacionales por medio de Wílmer Manchola, quien fue el encargado de contactar a la empresa Typsa y acordar la adjudicación del contrato. Una vez otorgada la licitación, Luis Rodrigo Uribe, ex gerente de Typsa en Colombia, pagó cerca de 1800 millones de pesos en sobornos a varios funcionarios de la Alcaldía de Ibagué. Según las investigaciones de la Contraloría General de la República, el estudio y diseño que posteriormente entregó Typsa no se ajustaba a los requerimientos técnicos ni contaba con los permisos ambientales. Por estas irregularidades, se habría generado un detrimento patrimonial de $6.187 millones de pesos. En 2016 se dieron las primeras capturas por este hecho en contra de Orlando Arciniegas y Oswaldo Mestre. También fueron capturadas 3 personas que prestaron sus nombres y empresas para recibir dádivas a favor del abogado Arciniegas.</v>
          </cell>
          <cell r="K359" t="str">
            <v>No</v>
          </cell>
          <cell r="L359" t="str">
            <v>TOLIMA</v>
          </cell>
          <cell r="M359" t="str">
            <v>IBAGUE</v>
          </cell>
          <cell r="N359" t="str">
            <v>orden municipal</v>
          </cell>
          <cell r="O359" t="str">
            <v xml:space="preserve">Deporte y Cultura </v>
          </cell>
          <cell r="P359">
            <v>1</v>
          </cell>
          <cell r="Q359">
            <v>2013</v>
          </cell>
          <cell r="R359">
            <v>2016</v>
          </cell>
          <cell r="S359">
            <v>11500000000</v>
          </cell>
          <cell r="T359">
            <v>6187000000</v>
          </cell>
          <cell r="U359" t="str">
            <v xml:space="preserve">No Disponible </v>
          </cell>
          <cell r="V359" t="str">
            <v>De 5001 a 10.000 millones de pesos</v>
          </cell>
          <cell r="W359" t="str">
            <v>Derechos sociales, económicos y culturales</v>
          </cell>
          <cell r="X359" t="str">
            <v>Corrupción Administrativa</v>
          </cell>
          <cell r="Y359" t="str">
            <v>Gran corrupción</v>
          </cell>
          <cell r="Z359" t="str">
            <v>Contratación pública</v>
          </cell>
          <cell r="AA359" t="str">
            <v>informe II 2016-2018</v>
          </cell>
          <cell r="AB359" t="str">
            <v>Condenado penalmente</v>
          </cell>
          <cell r="AC359" t="str">
            <v xml:space="preserve">6 años de cárcel </v>
          </cell>
          <cell r="AD359" t="str">
            <v>Penal</v>
          </cell>
          <cell r="AE359" t="str">
            <v>Fallo: culpable</v>
          </cell>
          <cell r="AF359" t="str">
            <v>Fiscalía General de la Nación</v>
          </cell>
          <cell r="AG359">
            <v>2017</v>
          </cell>
          <cell r="AH359">
            <v>4</v>
          </cell>
          <cell r="AI359">
            <v>407</v>
          </cell>
          <cell r="AJ359" t="str">
            <v>Amaury Elías Blanquicett Prettel</v>
          </cell>
          <cell r="AK359" t="str">
            <v>M</v>
          </cell>
          <cell r="AL359" t="str">
            <v>Actor involucrado</v>
          </cell>
          <cell r="AM359">
            <v>3</v>
          </cell>
          <cell r="AN359" t="str">
            <v>Servidores públicos</v>
          </cell>
          <cell r="AO359" t="str">
            <v>Libre nombramiento y remoción</v>
          </cell>
          <cell r="AP359">
            <v>3</v>
          </cell>
          <cell r="AQ359" t="str">
            <v>No Aplica</v>
          </cell>
          <cell r="AR359" t="str">
            <v>No Aplica</v>
          </cell>
          <cell r="AS359" t="str">
            <v>No Aplica</v>
          </cell>
          <cell r="AT359" t="str">
            <v>Detrimento patrimonial</v>
          </cell>
          <cell r="AU359">
            <v>3</v>
          </cell>
          <cell r="AV359">
            <v>3</v>
          </cell>
          <cell r="AW359">
            <v>3</v>
          </cell>
          <cell r="AX359">
            <v>3</v>
          </cell>
          <cell r="AY359">
            <v>3</v>
          </cell>
          <cell r="AZ359">
            <v>3</v>
          </cell>
          <cell r="BA359" t="str">
            <v>Alcaldía municipal de Ibagué</v>
          </cell>
          <cell r="BB359" t="str">
            <v>No Disponible</v>
          </cell>
          <cell r="BC359" t="str">
            <v>No disponible</v>
          </cell>
          <cell r="BD359" t="str">
            <v>No disponible</v>
          </cell>
          <cell r="BE359" t="str">
            <v>No disponible</v>
          </cell>
          <cell r="BF359" t="str">
            <v>Rama Ejecutiva</v>
          </cell>
          <cell r="BG359" t="str">
            <v>No</v>
          </cell>
          <cell r="BH359" t="str">
            <v>No Aplica</v>
          </cell>
        </row>
        <row r="360">
          <cell r="A360">
            <v>408</v>
          </cell>
          <cell r="C360">
            <v>2</v>
          </cell>
          <cell r="D360">
            <v>435</v>
          </cell>
          <cell r="E360">
            <v>853</v>
          </cell>
          <cell r="F360">
            <v>1</v>
          </cell>
          <cell r="G360">
            <v>1</v>
          </cell>
          <cell r="H360">
            <v>1</v>
          </cell>
          <cell r="I360">
            <v>1</v>
          </cell>
          <cell r="J360">
            <v>1</v>
          </cell>
          <cell r="K360">
            <v>1</v>
          </cell>
          <cell r="L360">
            <v>1</v>
          </cell>
          <cell r="M360">
            <v>1</v>
          </cell>
          <cell r="N360">
            <v>1</v>
          </cell>
          <cell r="O360">
            <v>1</v>
          </cell>
          <cell r="P360">
            <v>1</v>
          </cell>
          <cell r="Q360">
            <v>2013</v>
          </cell>
          <cell r="R360">
            <v>2013</v>
          </cell>
          <cell r="S360">
            <v>2013</v>
          </cell>
          <cell r="T360">
            <v>2013</v>
          </cell>
          <cell r="U360">
            <v>2013</v>
          </cell>
          <cell r="V360">
            <v>2013</v>
          </cell>
          <cell r="W360">
            <v>2013</v>
          </cell>
          <cell r="X360">
            <v>2013</v>
          </cell>
          <cell r="Y360">
            <v>2013</v>
          </cell>
          <cell r="Z360">
            <v>2013</v>
          </cell>
          <cell r="AA360">
            <v>2013</v>
          </cell>
          <cell r="AB360" t="str">
            <v>Condenado penalmente</v>
          </cell>
          <cell r="AC360" t="str">
            <v>27 años, 3 meses y 7 días de cárcel</v>
          </cell>
          <cell r="AD360" t="str">
            <v>Penal</v>
          </cell>
          <cell r="AE360" t="str">
            <v>Fallo: culpable</v>
          </cell>
          <cell r="AF360" t="str">
            <v>Fiscalía General de la Nación</v>
          </cell>
          <cell r="AG360">
            <v>2018</v>
          </cell>
          <cell r="AH360">
            <v>5</v>
          </cell>
          <cell r="AI360">
            <v>408</v>
          </cell>
          <cell r="AJ360" t="str">
            <v>Orlando Arciniegas Lagos</v>
          </cell>
          <cell r="AK360" t="str">
            <v>M</v>
          </cell>
          <cell r="AL360" t="str">
            <v>Actor involucrado</v>
          </cell>
          <cell r="AM360">
            <v>3</v>
          </cell>
          <cell r="AN360" t="str">
            <v>Servidores públicos</v>
          </cell>
          <cell r="AO360" t="str">
            <v>Libre nombramiento y remoción</v>
          </cell>
          <cell r="AP360">
            <v>3</v>
          </cell>
          <cell r="AQ360" t="str">
            <v>No Aplica</v>
          </cell>
          <cell r="AR360" t="str">
            <v>No Aplica</v>
          </cell>
          <cell r="AS360" t="str">
            <v>No Aplica</v>
          </cell>
          <cell r="AT360" t="str">
            <v>Detrimento patrimonial</v>
          </cell>
          <cell r="AU360">
            <v>3</v>
          </cell>
          <cell r="AV360">
            <v>3</v>
          </cell>
          <cell r="AW360">
            <v>3</v>
          </cell>
          <cell r="AX360">
            <v>3</v>
          </cell>
          <cell r="AY360">
            <v>3</v>
          </cell>
          <cell r="AZ360">
            <v>3</v>
          </cell>
          <cell r="BA360" t="str">
            <v>Alcaldía Municipal de Ibagué</v>
          </cell>
          <cell r="BB360" t="str">
            <v xml:space="preserve">Funcionario público </v>
          </cell>
          <cell r="BC360" t="str">
            <v>No disponible</v>
          </cell>
          <cell r="BD360" t="str">
            <v>No disponible</v>
          </cell>
          <cell r="BE360" t="str">
            <v>No disponible</v>
          </cell>
          <cell r="BF360" t="str">
            <v>Rama Ejecutiva</v>
          </cell>
          <cell r="BG360" t="str">
            <v>No</v>
          </cell>
          <cell r="BH360" t="str">
            <v>No Aplica</v>
          </cell>
        </row>
        <row r="361">
          <cell r="A361">
            <v>409</v>
          </cell>
          <cell r="C361">
            <v>3</v>
          </cell>
          <cell r="D361">
            <v>435</v>
          </cell>
          <cell r="E361">
            <v>856</v>
          </cell>
          <cell r="F361">
            <v>1</v>
          </cell>
          <cell r="G361">
            <v>1</v>
          </cell>
          <cell r="H361">
            <v>1</v>
          </cell>
          <cell r="I361">
            <v>1</v>
          </cell>
          <cell r="J361">
            <v>1</v>
          </cell>
          <cell r="K361">
            <v>1</v>
          </cell>
          <cell r="L361">
            <v>1</v>
          </cell>
          <cell r="M361">
            <v>1</v>
          </cell>
          <cell r="N361">
            <v>1</v>
          </cell>
          <cell r="O361">
            <v>1</v>
          </cell>
          <cell r="P361">
            <v>1</v>
          </cell>
          <cell r="Q361">
            <v>2013</v>
          </cell>
          <cell r="R361">
            <v>2013</v>
          </cell>
          <cell r="S361">
            <v>2013</v>
          </cell>
          <cell r="T361">
            <v>2013</v>
          </cell>
          <cell r="U361">
            <v>2013</v>
          </cell>
          <cell r="V361">
            <v>2013</v>
          </cell>
          <cell r="W361">
            <v>2013</v>
          </cell>
          <cell r="X361">
            <v>2013</v>
          </cell>
          <cell r="Y361">
            <v>2013</v>
          </cell>
          <cell r="Z361">
            <v>2013</v>
          </cell>
          <cell r="AA361">
            <v>2013</v>
          </cell>
          <cell r="AB361" t="str">
            <v>Condenado penalmente</v>
          </cell>
          <cell r="AC361" t="str">
            <v>6 años y 3 meses de cárcel</v>
          </cell>
          <cell r="AD361" t="str">
            <v>Penal</v>
          </cell>
          <cell r="AE361" t="str">
            <v>Fallo: culpable</v>
          </cell>
          <cell r="AF361" t="str">
            <v>Fiscalía General de la Nación</v>
          </cell>
          <cell r="AG361">
            <v>2018</v>
          </cell>
          <cell r="AH361">
            <v>5</v>
          </cell>
          <cell r="AI361">
            <v>409</v>
          </cell>
          <cell r="AJ361" t="str">
            <v>Oswaldo Mestre</v>
          </cell>
          <cell r="AK361" t="str">
            <v>M</v>
          </cell>
          <cell r="AL361" t="str">
            <v>Actor involucrado</v>
          </cell>
          <cell r="AM361">
            <v>3</v>
          </cell>
          <cell r="AN361" t="str">
            <v>Servidores públicos</v>
          </cell>
          <cell r="AO361" t="str">
            <v>No disponible</v>
          </cell>
          <cell r="AP361">
            <v>3</v>
          </cell>
          <cell r="AQ361" t="str">
            <v>No Aplica</v>
          </cell>
          <cell r="AR361" t="str">
            <v>No Aplica</v>
          </cell>
          <cell r="AS361" t="str">
            <v>No Aplica</v>
          </cell>
          <cell r="AT361" t="str">
            <v>Detrimento patrimonial</v>
          </cell>
          <cell r="AU361">
            <v>3</v>
          </cell>
          <cell r="AV361">
            <v>3</v>
          </cell>
          <cell r="AW361">
            <v>3</v>
          </cell>
          <cell r="AX361">
            <v>3</v>
          </cell>
          <cell r="AY361">
            <v>3</v>
          </cell>
          <cell r="AZ361">
            <v>3</v>
          </cell>
          <cell r="BA361" t="str">
            <v>Alcaldía Municipal de Ibagué</v>
          </cell>
          <cell r="BB361" t="str">
            <v xml:space="preserve">Secretario distrital, municipal Y/o departamental </v>
          </cell>
          <cell r="BC361" t="str">
            <v>No disponible</v>
          </cell>
          <cell r="BD361" t="str">
            <v>No disponible</v>
          </cell>
          <cell r="BE361" t="str">
            <v>No disponible</v>
          </cell>
          <cell r="BF361" t="str">
            <v>Rama Ejecutiva</v>
          </cell>
          <cell r="BG361" t="str">
            <v>No</v>
          </cell>
          <cell r="BH361" t="str">
            <v>No Aplica</v>
          </cell>
        </row>
        <row r="362">
          <cell r="A362">
            <v>572</v>
          </cell>
          <cell r="B362">
            <v>1</v>
          </cell>
          <cell r="C362">
            <v>1</v>
          </cell>
          <cell r="D362">
            <v>436</v>
          </cell>
          <cell r="E362">
            <v>2308</v>
          </cell>
          <cell r="F362">
            <v>1</v>
          </cell>
          <cell r="G362" t="str">
            <v>2015, Bucaramanga, Santander, Corrupción Administrativa, Cargos a excontralora de Bucaramanga</v>
          </cell>
          <cell r="H362" t="str">
            <v>Una Contralora que no controla</v>
          </cell>
          <cell r="I362" t="str">
            <v>Fiscalía imputó cargos a excontralora de Bucaramanga Magda Amado Gaona por abstenerse de trasladar investigaciones a órganos de control</v>
          </cell>
          <cell r="J362" t="str">
            <v>En 2015, mediante denuncias realizadas por medios de comunicación de Santander, se dieron a conocer irregularidades sobre el manejo de investigaciones fiscales a cargo de la Contraloría de Bucaramanga. La Contralora Magda Milena Amado Gaona, elegida en 2012 se estaba absteniendo de enviar procesos de investigación ante la Fiscalía y la Procuraduría sobre un contrato suscrito entre la Corporación para el Desarrollo Comunitario- Corsoder y la Secretaría de Desarrollo Social del Municipio, el cual tuvo un valor de $ 55 millones de pesos y su objeto era capacitar 240 juntas de acción comunal. En junio de 2017, la Fiscalía General de la Nación le imputó cargos a la funcionaria por el delito de prevaricato por omisión. Si bien la excontralora no fue enviada a la cárcel, se le prohibió de salir del país. Por este hecho, Amado Gaona ya había sido sancionada disciplinariamente y tuvo que pagar una multa.</v>
          </cell>
          <cell r="K362" t="str">
            <v>No</v>
          </cell>
          <cell r="L362" t="str">
            <v>SANTANDER</v>
          </cell>
          <cell r="M362" t="str">
            <v>BUCARAMANGA</v>
          </cell>
          <cell r="N362" t="str">
            <v>orden municipal</v>
          </cell>
          <cell r="O362" t="str">
            <v>Función Pública</v>
          </cell>
          <cell r="P362">
            <v>1</v>
          </cell>
          <cell r="Q362">
            <v>2015</v>
          </cell>
          <cell r="R362">
            <v>2017</v>
          </cell>
          <cell r="S362">
            <v>55000000</v>
          </cell>
          <cell r="T362" t="str">
            <v xml:space="preserve">No Disponible </v>
          </cell>
          <cell r="U362" t="str">
            <v xml:space="preserve">No Disponible </v>
          </cell>
          <cell r="V362" t="str">
            <v>De 0 a 100 millones de pesos</v>
          </cell>
          <cell r="W362" t="str">
            <v>Derechos fundamentales, civiles y políticos</v>
          </cell>
          <cell r="X362" t="str">
            <v>Corrupción Administrativa</v>
          </cell>
          <cell r="Y362" t="str">
            <v>Pequeña corrupción</v>
          </cell>
          <cell r="Z362" t="str">
            <v>Otros procesos administrativos</v>
          </cell>
          <cell r="AA362" t="str">
            <v>informe II 2016-2018</v>
          </cell>
          <cell r="AB362" t="str">
            <v>Imputado</v>
          </cell>
          <cell r="AC362" t="str">
            <v>En libertad</v>
          </cell>
          <cell r="AD362" t="str">
            <v>Penal</v>
          </cell>
          <cell r="AE362" t="str">
            <v>Fallo: culpable</v>
          </cell>
          <cell r="AF362" t="str">
            <v>Fiscalía General de la Nación</v>
          </cell>
          <cell r="AG362">
            <v>2017</v>
          </cell>
          <cell r="AH362">
            <v>2</v>
          </cell>
          <cell r="AI362">
            <v>572</v>
          </cell>
          <cell r="AJ362" t="str">
            <v>Magda Milena Amado Gaona</v>
          </cell>
          <cell r="AK362" t="str">
            <v>F</v>
          </cell>
          <cell r="AL362" t="str">
            <v>Actor involucrado</v>
          </cell>
          <cell r="AM362">
            <v>3</v>
          </cell>
          <cell r="AN362" t="str">
            <v>Altos Dignatarios</v>
          </cell>
          <cell r="AO362" t="str">
            <v>Órgano autónomo</v>
          </cell>
          <cell r="AP362" t="str">
            <v>Contralor</v>
          </cell>
          <cell r="AQ362" t="str">
            <v>No Aplica</v>
          </cell>
          <cell r="AR362" t="str">
            <v>No Aplica</v>
          </cell>
          <cell r="AS362" t="str">
            <v>No Aplica</v>
          </cell>
          <cell r="AT362" t="str">
            <v>Prevaricato</v>
          </cell>
          <cell r="AU362">
            <v>3</v>
          </cell>
          <cell r="AV362">
            <v>3</v>
          </cell>
          <cell r="AW362">
            <v>3</v>
          </cell>
          <cell r="AX362">
            <v>3</v>
          </cell>
          <cell r="AY362">
            <v>3</v>
          </cell>
          <cell r="AZ362">
            <v>3</v>
          </cell>
          <cell r="BA362" t="str">
            <v>Contraloría de Bucaramanga</v>
          </cell>
          <cell r="BB362" t="str">
            <v xml:space="preserve">Contralor </v>
          </cell>
          <cell r="BC362" t="str">
            <v>No disponible</v>
          </cell>
          <cell r="BD362" t="str">
            <v>No disponible</v>
          </cell>
          <cell r="BE362" t="str">
            <v>No disponible</v>
          </cell>
          <cell r="BF362" t="str">
            <v>Organismos de control</v>
          </cell>
          <cell r="BG362" t="str">
            <v>No</v>
          </cell>
          <cell r="BH362" t="str">
            <v>No Aplica</v>
          </cell>
        </row>
        <row r="363">
          <cell r="A363">
            <v>665</v>
          </cell>
          <cell r="C363">
            <v>2</v>
          </cell>
          <cell r="D363">
            <v>437</v>
          </cell>
          <cell r="E363">
            <v>2127</v>
          </cell>
          <cell r="F363">
            <v>1</v>
          </cell>
          <cell r="G363">
            <v>1</v>
          </cell>
          <cell r="H363">
            <v>1</v>
          </cell>
          <cell r="I363">
            <v>1</v>
          </cell>
          <cell r="J363">
            <v>1</v>
          </cell>
          <cell r="K363">
            <v>1</v>
          </cell>
          <cell r="L363">
            <v>1</v>
          </cell>
          <cell r="M363">
            <v>1</v>
          </cell>
          <cell r="N363">
            <v>1</v>
          </cell>
          <cell r="O363">
            <v>1</v>
          </cell>
          <cell r="P363">
            <v>1</v>
          </cell>
          <cell r="Q363">
            <v>2015</v>
          </cell>
          <cell r="R363">
            <v>2015</v>
          </cell>
          <cell r="S363">
            <v>2015</v>
          </cell>
          <cell r="T363">
            <v>2015</v>
          </cell>
          <cell r="U363">
            <v>2015</v>
          </cell>
          <cell r="V363">
            <v>2015</v>
          </cell>
          <cell r="W363">
            <v>2015</v>
          </cell>
          <cell r="X363">
            <v>2015</v>
          </cell>
          <cell r="Y363">
            <v>2015</v>
          </cell>
          <cell r="Z363">
            <v>2015</v>
          </cell>
          <cell r="AA363">
            <v>2015</v>
          </cell>
          <cell r="AB363" t="str">
            <v>Capturado</v>
          </cell>
          <cell r="AC363" t="str">
            <v>No Disponible</v>
          </cell>
          <cell r="AD363" t="str">
            <v>Penal</v>
          </cell>
          <cell r="AE363" t="str">
            <v>Formulación de imputación</v>
          </cell>
          <cell r="AF363" t="str">
            <v>Fiscalía General de la Nación</v>
          </cell>
          <cell r="AG363">
            <v>2017</v>
          </cell>
          <cell r="AH363">
            <v>2</v>
          </cell>
          <cell r="AI363">
            <v>665</v>
          </cell>
          <cell r="AJ363" t="str">
            <v>Ómar Álvarez Escorcia</v>
          </cell>
          <cell r="AK363" t="str">
            <v>M</v>
          </cell>
          <cell r="AL363" t="str">
            <v>Actor involucrado</v>
          </cell>
          <cell r="AM363">
            <v>3</v>
          </cell>
          <cell r="AN363" t="str">
            <v>Miembro del tercer sector</v>
          </cell>
          <cell r="AO363" t="str">
            <v>Miembro de Consorcio</v>
          </cell>
          <cell r="AP363">
            <v>3</v>
          </cell>
          <cell r="AQ363" t="str">
            <v>No Aplica</v>
          </cell>
          <cell r="AR363" t="str">
            <v>No Aplica</v>
          </cell>
          <cell r="AS363" t="str">
            <v>No Aplica</v>
          </cell>
          <cell r="AT363" t="str">
            <v>Falsedad en documento privado</v>
          </cell>
          <cell r="AU363" t="str">
            <v>Peculado</v>
          </cell>
          <cell r="AV363">
            <v>3</v>
          </cell>
          <cell r="AW363">
            <v>3</v>
          </cell>
          <cell r="AX363">
            <v>3</v>
          </cell>
          <cell r="AY363">
            <v>3</v>
          </cell>
          <cell r="AZ363">
            <v>3</v>
          </cell>
          <cell r="BA363" t="str">
            <v>Consorcio SETP 2015</v>
          </cell>
          <cell r="BB363" t="str">
            <v>Representante legal</v>
          </cell>
          <cell r="BC363" t="str">
            <v>No disponible</v>
          </cell>
          <cell r="BD363" t="str">
            <v>No disponible</v>
          </cell>
          <cell r="BE363" t="str">
            <v>No disponible</v>
          </cell>
          <cell r="BF363" t="str">
            <v>No Aplica</v>
          </cell>
          <cell r="BG363" t="str">
            <v>No</v>
          </cell>
          <cell r="BH363" t="str">
            <v>No Aplica</v>
          </cell>
        </row>
        <row r="364">
          <cell r="A364">
            <v>666</v>
          </cell>
          <cell r="B364">
            <v>2</v>
          </cell>
          <cell r="C364">
            <v>1</v>
          </cell>
          <cell r="D364">
            <v>437</v>
          </cell>
          <cell r="E364">
            <v>2128</v>
          </cell>
          <cell r="F364">
            <v>1</v>
          </cell>
          <cell r="G364" t="str">
            <v>2015, Santa Marta- Magdalena. Corrupción administrativa. Multa a consorcio encargado de la construcción de la Via del Ferrocarril</v>
          </cell>
          <cell r="H364" t="str">
            <v>Sin vías en la Avenida del Ferrocarril</v>
          </cell>
          <cell r="I364" t="str">
            <v>Por irregularidades y demoras en las obras, fue multado el Consorcio SETP 2015</v>
          </cell>
          <cell r="J364" t="str">
            <v>En 2015, se autorizaron dos obras para la rehabilitación de la Avenida del Ferrocarril en Santa Marta por parte de la Alcaldía Municipal. Una primera por mas de $13.000 millones de pesos y la segunda por un valor superior a los $5.000 millones de pesos. El Consorcio SETP 2015 fue el encargado de ejecutar las obras, luego de varias denuncias e investigaciones en el 2017 la gerencia del Sistema estratégico de Transporte Público de Santa Marta, emitió una multa por un valor superior a los $420 mil millones de pesos al Consorcio debido a los incumplimientos e irresponsabilidades contractuales; algunas de las obras que debían ser entregadas en febrero de 2017 estaban inconclusas para esa fecha y otras no iniciaron en el periodo estipulado . En investigaciopnes realizadas por la Fiscalía seccional Magdalena, se presumió que el dinero apropiado ascendía a más de $ 2.500 millones de pesos. Finalmente en noviembre de 2017, el ente de control le imputó cargos a Ómar Álvarez Escorcia, representante legal del Consorcio SETP2015; de igual forma en noviembre del mismo año fue capturado Mauricio Alberto Santos Reyes quien suscribió las actas parciales de interventoría para que el consorcio cobrara el valor del contrato.</v>
          </cell>
          <cell r="K364" t="str">
            <v>No</v>
          </cell>
          <cell r="L364" t="str">
            <v>MAGDALENA</v>
          </cell>
          <cell r="M364" t="str">
            <v>SANTA MARTA</v>
          </cell>
          <cell r="N364" t="str">
            <v>orden municipal</v>
          </cell>
          <cell r="O364" t="str">
            <v xml:space="preserve">Infraestructura y Transporte </v>
          </cell>
          <cell r="P364">
            <v>1</v>
          </cell>
          <cell r="Q364">
            <v>2015</v>
          </cell>
          <cell r="R364">
            <v>2017</v>
          </cell>
          <cell r="S364">
            <v>18206987501</v>
          </cell>
          <cell r="T364">
            <v>2500000</v>
          </cell>
          <cell r="U364">
            <v>420000000</v>
          </cell>
          <cell r="V364" t="str">
            <v>Más de 10.000</v>
          </cell>
          <cell r="W364" t="str">
            <v>Derechos fundamentales, civiles y políticos</v>
          </cell>
          <cell r="X364" t="str">
            <v>Corrupción Administrativa</v>
          </cell>
          <cell r="Y364" t="str">
            <v>Pequeña corrupción</v>
          </cell>
          <cell r="Z364" t="str">
            <v>Contratación pública</v>
          </cell>
          <cell r="AA364" t="str">
            <v>informe II 2016-2018</v>
          </cell>
          <cell r="AB364" t="str">
            <v>Capturado</v>
          </cell>
          <cell r="AC364" t="str">
            <v>No Disponible</v>
          </cell>
          <cell r="AD364" t="str">
            <v>Penal</v>
          </cell>
          <cell r="AE364" t="str">
            <v>Formulación de imputación</v>
          </cell>
          <cell r="AF364" t="str">
            <v>Fiscalía General de la Nación</v>
          </cell>
          <cell r="AG364">
            <v>2017</v>
          </cell>
          <cell r="AH364">
            <v>2</v>
          </cell>
          <cell r="AI364">
            <v>666</v>
          </cell>
          <cell r="AJ364" t="str">
            <v>Mauricio Alberto Santos Reyes</v>
          </cell>
          <cell r="AK364" t="str">
            <v>M</v>
          </cell>
          <cell r="AL364" t="str">
            <v>Actor involucrado</v>
          </cell>
          <cell r="AM364">
            <v>3</v>
          </cell>
          <cell r="AN364" t="str">
            <v>Miembro del tercer sector</v>
          </cell>
          <cell r="AO364" t="str">
            <v>Miembro de Corporación Privada</v>
          </cell>
          <cell r="AP364">
            <v>3</v>
          </cell>
          <cell r="AQ364" t="str">
            <v>No Aplica</v>
          </cell>
          <cell r="AR364" t="str">
            <v>No Aplica</v>
          </cell>
          <cell r="AS364" t="str">
            <v>No Aplica</v>
          </cell>
          <cell r="AT364" t="str">
            <v>Falsedad en documento privado</v>
          </cell>
          <cell r="AU364" t="str">
            <v>Peculado</v>
          </cell>
          <cell r="AV364">
            <v>3</v>
          </cell>
          <cell r="AW364">
            <v>3</v>
          </cell>
          <cell r="AX364">
            <v>3</v>
          </cell>
          <cell r="AY364">
            <v>3</v>
          </cell>
          <cell r="AZ364">
            <v>3</v>
          </cell>
          <cell r="BA364" t="str">
            <v>No disponible</v>
          </cell>
          <cell r="BB364" t="str">
            <v xml:space="preserve">Interventor </v>
          </cell>
          <cell r="BC364" t="str">
            <v>No disponible</v>
          </cell>
          <cell r="BD364" t="str">
            <v>No disponible</v>
          </cell>
          <cell r="BE364" t="str">
            <v>No disponible</v>
          </cell>
          <cell r="BF364" t="str">
            <v>No Aplica</v>
          </cell>
          <cell r="BG364" t="str">
            <v>No</v>
          </cell>
          <cell r="BH364" t="str">
            <v>No Aplica</v>
          </cell>
        </row>
        <row r="365">
          <cell r="A365">
            <v>191</v>
          </cell>
          <cell r="C365">
            <v>2</v>
          </cell>
          <cell r="D365">
            <v>438</v>
          </cell>
          <cell r="E365">
            <v>2212</v>
          </cell>
          <cell r="F365">
            <v>1</v>
          </cell>
          <cell r="G365">
            <v>1</v>
          </cell>
          <cell r="H365">
            <v>1</v>
          </cell>
          <cell r="I365">
            <v>1</v>
          </cell>
          <cell r="J365">
            <v>1</v>
          </cell>
          <cell r="K365">
            <v>1</v>
          </cell>
          <cell r="L365">
            <v>1</v>
          </cell>
          <cell r="M365">
            <v>1</v>
          </cell>
          <cell r="N365">
            <v>1</v>
          </cell>
          <cell r="O365">
            <v>1</v>
          </cell>
          <cell r="P365">
            <v>1</v>
          </cell>
          <cell r="Q365">
            <v>2011</v>
          </cell>
          <cell r="R365">
            <v>2011</v>
          </cell>
          <cell r="S365">
            <v>2011</v>
          </cell>
          <cell r="T365">
            <v>2011</v>
          </cell>
          <cell r="U365">
            <v>2011</v>
          </cell>
          <cell r="V365">
            <v>2011</v>
          </cell>
          <cell r="W365">
            <v>2011</v>
          </cell>
          <cell r="X365">
            <v>2011</v>
          </cell>
          <cell r="Y365">
            <v>2011</v>
          </cell>
          <cell r="Z365">
            <v>2011</v>
          </cell>
          <cell r="AA365">
            <v>2011</v>
          </cell>
          <cell r="AB365" t="str">
            <v>Imputado</v>
          </cell>
          <cell r="AC365" t="str">
            <v>En libertad</v>
          </cell>
          <cell r="AD365" t="str">
            <v>Penal</v>
          </cell>
          <cell r="AE365" t="str">
            <v>Formulación de imputación</v>
          </cell>
          <cell r="AF365" t="str">
            <v>Fiscalía General de la Nación</v>
          </cell>
          <cell r="AG365">
            <v>2017</v>
          </cell>
          <cell r="AH365">
            <v>6</v>
          </cell>
          <cell r="AI365">
            <v>191</v>
          </cell>
          <cell r="AJ365" t="str">
            <v>Alexander Suárez</v>
          </cell>
          <cell r="AK365" t="str">
            <v>M</v>
          </cell>
          <cell r="AL365" t="str">
            <v>Actor involucrado</v>
          </cell>
          <cell r="AM365">
            <v>3</v>
          </cell>
          <cell r="AN365" t="str">
            <v>Miembro del tercer sector</v>
          </cell>
          <cell r="AO365" t="str">
            <v>Miembro de una Fundación</v>
          </cell>
          <cell r="AP365">
            <v>3</v>
          </cell>
          <cell r="AQ365" t="str">
            <v>No Aplica</v>
          </cell>
          <cell r="AR365" t="str">
            <v>No Aplica</v>
          </cell>
          <cell r="AS365" t="str">
            <v>No Aplica</v>
          </cell>
          <cell r="AT365" t="str">
            <v>Falsedad en documento público</v>
          </cell>
          <cell r="AU365" t="str">
            <v>Peculado</v>
          </cell>
          <cell r="AV365">
            <v>3</v>
          </cell>
          <cell r="AW365">
            <v>3</v>
          </cell>
          <cell r="AX365">
            <v>3</v>
          </cell>
          <cell r="AY365">
            <v>3</v>
          </cell>
          <cell r="AZ365">
            <v>3</v>
          </cell>
          <cell r="BA365" t="str">
            <v>Fundación Agroamco</v>
          </cell>
          <cell r="BB365" t="str">
            <v>Representante legal</v>
          </cell>
          <cell r="BC365" t="str">
            <v>No disponible</v>
          </cell>
          <cell r="BD365" t="str">
            <v>No disponible</v>
          </cell>
          <cell r="BE365" t="str">
            <v>No disponible</v>
          </cell>
          <cell r="BF365" t="str">
            <v>No Aplica</v>
          </cell>
          <cell r="BG365" t="str">
            <v>No</v>
          </cell>
          <cell r="BH365" t="str">
            <v>No Aplica</v>
          </cell>
        </row>
        <row r="366">
          <cell r="A366">
            <v>192</v>
          </cell>
          <cell r="B366">
            <v>2</v>
          </cell>
          <cell r="C366">
            <v>1</v>
          </cell>
          <cell r="D366">
            <v>438</v>
          </cell>
          <cell r="E366">
            <v>2211</v>
          </cell>
          <cell r="F366">
            <v>1</v>
          </cell>
          <cell r="G366" t="str">
            <v>2011, Bucaramanga, Santander, Corrupción Administrativa, Cargos a director de Gestión del Riesgo de Santander</v>
          </cell>
          <cell r="H366" t="str">
            <v>Cuando hay riesgos en la Dirección del Riesgo</v>
          </cell>
          <cell r="I366" t="str">
            <v>Imputan cargos a director del Riesgo de Santander (2011) por irregularidades en contrato destinado a la atención de población afectada por el invierno</v>
          </cell>
          <cell r="J366" t="str">
            <v>En 2011, la Dirección de Gestión del Riesgo de Santander suscribió un contrato con la Fundación Agroamco, cuyo fin era la atención de población afectada en Bucaramanga por la ola invernal en ese año, por un valor de $1.200 millones de pesos. La Fiscalía General de la Nación detectó inconsistencias en la ejecución y supervisión del contrato por lo cual decide imputar cargos en agosto del 2017 contra el director al momento de los hechos, Fredy Raguá y al contratista. Al director de Gestión del Riesgo se imputó el delito de peculado culposo y al contratista los delitos de peculado por apropiación y falsedad ideológica en documento público. Si bien no fue dictada una medida de aseguramiento contra los involucrados en el hecho, el proceso penal siguió abierto.</v>
          </cell>
          <cell r="K366" t="str">
            <v>No</v>
          </cell>
          <cell r="L366" t="str">
            <v>SANTANDER</v>
          </cell>
          <cell r="M366" t="str">
            <v>BUCARAMANGA</v>
          </cell>
          <cell r="N366" t="str">
            <v>orden municipal</v>
          </cell>
          <cell r="O366" t="str">
            <v>Salud</v>
          </cell>
          <cell r="P366">
            <v>1</v>
          </cell>
          <cell r="Q366">
            <v>2011</v>
          </cell>
          <cell r="R366">
            <v>2017</v>
          </cell>
          <cell r="S366">
            <v>1200000000</v>
          </cell>
          <cell r="T366">
            <v>133000000</v>
          </cell>
          <cell r="U366" t="str">
            <v xml:space="preserve">No Disponible </v>
          </cell>
          <cell r="V366" t="str">
            <v>De 1001 a 5000 millones de pesos</v>
          </cell>
          <cell r="W366" t="str">
            <v>Derechos sociales, económicos y culturales</v>
          </cell>
          <cell r="X366" t="str">
            <v>Corrupción Administrativa</v>
          </cell>
          <cell r="Y366" t="str">
            <v>Pequeña corrupción</v>
          </cell>
          <cell r="Z366" t="str">
            <v>Contratación pública</v>
          </cell>
          <cell r="AA366" t="str">
            <v>informe II 2016-2018</v>
          </cell>
          <cell r="AB366" t="str">
            <v>Imputado</v>
          </cell>
          <cell r="AC366" t="str">
            <v>En libertad</v>
          </cell>
          <cell r="AD366" t="str">
            <v>Penal</v>
          </cell>
          <cell r="AE366" t="str">
            <v>Formulación de imputación</v>
          </cell>
          <cell r="AF366" t="str">
            <v>Fiscalía General de la Nación</v>
          </cell>
          <cell r="AG366">
            <v>2017</v>
          </cell>
          <cell r="AH366">
            <v>6</v>
          </cell>
          <cell r="AI366">
            <v>192</v>
          </cell>
          <cell r="AJ366" t="str">
            <v>Fredy Raguá</v>
          </cell>
          <cell r="AK366" t="str">
            <v>M</v>
          </cell>
          <cell r="AL366" t="str">
            <v>Actor involucrado</v>
          </cell>
          <cell r="AM366">
            <v>3</v>
          </cell>
          <cell r="AN366" t="str">
            <v>Servidores públicos</v>
          </cell>
          <cell r="AO366" t="str">
            <v>No disponible</v>
          </cell>
          <cell r="AP366">
            <v>3</v>
          </cell>
          <cell r="AQ366" t="str">
            <v>No Aplica</v>
          </cell>
          <cell r="AR366" t="str">
            <v>No Aplica</v>
          </cell>
          <cell r="AS366" t="str">
            <v>No Aplica</v>
          </cell>
          <cell r="AT366" t="str">
            <v>Falsedad en documento público</v>
          </cell>
          <cell r="AU366" t="str">
            <v>Peculado</v>
          </cell>
          <cell r="AV366">
            <v>3</v>
          </cell>
          <cell r="AW366">
            <v>3</v>
          </cell>
          <cell r="AX366">
            <v>3</v>
          </cell>
          <cell r="AY366">
            <v>3</v>
          </cell>
          <cell r="AZ366">
            <v>3</v>
          </cell>
          <cell r="BA366" t="str">
            <v>Dirección de Gestión del Riesgo de Santander</v>
          </cell>
          <cell r="BB366" t="str">
            <v>Cargo Directivo</v>
          </cell>
          <cell r="BC366" t="str">
            <v>No disponible</v>
          </cell>
          <cell r="BD366" t="str">
            <v>No disponible</v>
          </cell>
          <cell r="BE366" t="str">
            <v>No disponible</v>
          </cell>
          <cell r="BF366" t="str">
            <v>Rama Ejecutiva</v>
          </cell>
          <cell r="BG366" t="str">
            <v>No</v>
          </cell>
          <cell r="BH366" t="str">
            <v>No Aplica</v>
          </cell>
        </row>
        <row r="367">
          <cell r="A367">
            <v>691</v>
          </cell>
          <cell r="C367">
            <v>2</v>
          </cell>
          <cell r="D367">
            <v>439</v>
          </cell>
          <cell r="E367">
            <v>2130</v>
          </cell>
          <cell r="F367">
            <v>1</v>
          </cell>
          <cell r="G367">
            <v>1</v>
          </cell>
          <cell r="H367">
            <v>1</v>
          </cell>
          <cell r="I367">
            <v>1</v>
          </cell>
          <cell r="J367">
            <v>1</v>
          </cell>
          <cell r="K367">
            <v>1</v>
          </cell>
          <cell r="L367">
            <v>1</v>
          </cell>
          <cell r="M367">
            <v>1</v>
          </cell>
          <cell r="N367">
            <v>1</v>
          </cell>
          <cell r="O367">
            <v>1</v>
          </cell>
          <cell r="P367">
            <v>1</v>
          </cell>
          <cell r="Q367">
            <v>2015</v>
          </cell>
          <cell r="R367">
            <v>2015</v>
          </cell>
          <cell r="S367">
            <v>2015</v>
          </cell>
          <cell r="T367">
            <v>2015</v>
          </cell>
          <cell r="U367">
            <v>2015</v>
          </cell>
          <cell r="V367">
            <v>2015</v>
          </cell>
          <cell r="W367">
            <v>2015</v>
          </cell>
          <cell r="X367">
            <v>2015</v>
          </cell>
          <cell r="Y367">
            <v>2015</v>
          </cell>
          <cell r="Z367">
            <v>2015</v>
          </cell>
          <cell r="AA367">
            <v>2015</v>
          </cell>
          <cell r="AB367" t="str">
            <v>Capturado</v>
          </cell>
          <cell r="AC367" t="str">
            <v>No Disponible</v>
          </cell>
          <cell r="AD367" t="str">
            <v>Penal</v>
          </cell>
          <cell r="AE367" t="str">
            <v>Audiencia de formulación de acusación</v>
          </cell>
          <cell r="AF367" t="str">
            <v>Fiscalía General de la Nación</v>
          </cell>
          <cell r="AG367">
            <v>2017</v>
          </cell>
          <cell r="AH367">
            <v>2</v>
          </cell>
          <cell r="AI367">
            <v>691</v>
          </cell>
          <cell r="AJ367" t="str">
            <v>Iván Berrocal Álvarez</v>
          </cell>
          <cell r="AK367" t="str">
            <v>M</v>
          </cell>
          <cell r="AL367" t="str">
            <v>Actor involucrado</v>
          </cell>
          <cell r="AM367">
            <v>3</v>
          </cell>
          <cell r="AN367" t="str">
            <v>Servidores públicos</v>
          </cell>
          <cell r="AO367" t="str">
            <v>Libre nombramiento y remoción</v>
          </cell>
          <cell r="AP367">
            <v>3</v>
          </cell>
          <cell r="AQ367" t="str">
            <v>No Aplica</v>
          </cell>
          <cell r="AR367" t="str">
            <v>No Aplica</v>
          </cell>
          <cell r="AS367" t="str">
            <v>No Aplica</v>
          </cell>
          <cell r="AT367" t="str">
            <v xml:space="preserve">Celebración indebida de contratos </v>
          </cell>
          <cell r="AU367" t="str">
            <v>Falsedad en documento público</v>
          </cell>
          <cell r="AV367" t="str">
            <v>Peculado</v>
          </cell>
          <cell r="AW367">
            <v>3</v>
          </cell>
          <cell r="AX367">
            <v>3</v>
          </cell>
          <cell r="AY367">
            <v>3</v>
          </cell>
          <cell r="AZ367">
            <v>3</v>
          </cell>
          <cell r="BA367" t="str">
            <v>Alcaldía Municipal de Coveñas</v>
          </cell>
          <cell r="BB367" t="str">
            <v xml:space="preserve">Secretario distrital, municipal Y/o departamental </v>
          </cell>
          <cell r="BC367" t="str">
            <v>No disponible</v>
          </cell>
          <cell r="BD367" t="str">
            <v>No disponible</v>
          </cell>
          <cell r="BE367" t="str">
            <v>No disponible</v>
          </cell>
          <cell r="BF367" t="str">
            <v>Rama Ejecutiva</v>
          </cell>
          <cell r="BG367" t="str">
            <v>No</v>
          </cell>
          <cell r="BH367" t="str">
            <v>No Aplica</v>
          </cell>
        </row>
        <row r="368">
          <cell r="A368">
            <v>692</v>
          </cell>
          <cell r="B368">
            <v>2</v>
          </cell>
          <cell r="C368">
            <v>1</v>
          </cell>
          <cell r="D368">
            <v>439</v>
          </cell>
          <cell r="E368">
            <v>2129</v>
          </cell>
          <cell r="F368">
            <v>1</v>
          </cell>
          <cell r="G368" t="str">
            <v>2015. Coveñas- Sucre. Corrupción administrativa. Por liquidaciones indebidas fue capturado el alcalde (2012-2015) y el secretario de educación.</v>
          </cell>
          <cell r="H368" t="str">
            <v>El contrato gringo</v>
          </cell>
          <cell r="I368" t="str">
            <v>Capturado el alcalde y el secretario de educación (2012-2015) de Coveñas por contratos para promover el bilingüismo.</v>
          </cell>
          <cell r="J368" t="str">
            <v>En 2015, la alcaldía de Coveñas (2012-2015) firmó un contrato para promover el bilinguismo en los colegios del municipio por mas de $2.200 millones de pesos con la fundación integral Nueva Esperanza. Posteriormente, en la administración de Nilson Navaja (2016-2019) dicho contrato fue liquidado con el pago de un saldo por más de $280 millones de pesos sin que se cumpliera el objeto del contrato. En investigaciones que realizó la Fiscalía General de la Nación, se evidenció que se habrían perdido aproximadamente $1.900 millones de pesos. Por estos hechos en octubre del 2017 fue capturado el alcalde Nilson Navajas y el exsecretario de educación Ivan Berrocal Álvarez, acusados por los delitos de contrato sin cumplimento de requisitos legales, peculado por apropiación y falsedad ideológica en documento público.</v>
          </cell>
          <cell r="K368" t="str">
            <v>No</v>
          </cell>
          <cell r="L368" t="str">
            <v>SUCRE</v>
          </cell>
          <cell r="M368" t="str">
            <v>COVEÑAS</v>
          </cell>
          <cell r="N368" t="str">
            <v>orden municipal</v>
          </cell>
          <cell r="O368" t="str">
            <v>Educación</v>
          </cell>
          <cell r="P368">
            <v>1</v>
          </cell>
          <cell r="Q368">
            <v>2015</v>
          </cell>
          <cell r="R368">
            <v>2017</v>
          </cell>
          <cell r="S368">
            <v>2277966</v>
          </cell>
          <cell r="T368">
            <v>1900000</v>
          </cell>
          <cell r="U368" t="str">
            <v xml:space="preserve">No Disponible </v>
          </cell>
          <cell r="V368" t="str">
            <v>De 1001 a 5000 millones de pesos</v>
          </cell>
          <cell r="W368" t="str">
            <v>Derechos sociales, económicos y culturales</v>
          </cell>
          <cell r="X368" t="str">
            <v>Corrupción Administrativa</v>
          </cell>
          <cell r="Y368" t="str">
            <v>Pequeña corrupción</v>
          </cell>
          <cell r="Z368" t="str">
            <v>Contratación pública</v>
          </cell>
          <cell r="AA368" t="str">
            <v>informe II 2016-2018</v>
          </cell>
          <cell r="AB368" t="str">
            <v>Capturado</v>
          </cell>
          <cell r="AC368" t="str">
            <v>No Disponible</v>
          </cell>
          <cell r="AD368" t="str">
            <v>Penal</v>
          </cell>
          <cell r="AE368" t="str">
            <v>Audiencia de formulación de acusación</v>
          </cell>
          <cell r="AF368" t="str">
            <v>Fiscalía General de la Nación</v>
          </cell>
          <cell r="AG368">
            <v>2017</v>
          </cell>
          <cell r="AH368">
            <v>2</v>
          </cell>
          <cell r="AI368">
            <v>692</v>
          </cell>
          <cell r="AJ368" t="str">
            <v>Nilson Manuel Navaja Olivares</v>
          </cell>
          <cell r="AK368" t="str">
            <v>M</v>
          </cell>
          <cell r="AL368" t="str">
            <v>Actor involucrado</v>
          </cell>
          <cell r="AM368">
            <v>3</v>
          </cell>
          <cell r="AN368" t="str">
            <v>Autoridad electa por votación popular</v>
          </cell>
          <cell r="AO368" t="str">
            <v>Alcalde</v>
          </cell>
          <cell r="AP368">
            <v>3</v>
          </cell>
          <cell r="AQ368" t="str">
            <v>No Aplica</v>
          </cell>
          <cell r="AR368" t="str">
            <v>No Aplica</v>
          </cell>
          <cell r="AS368" t="str">
            <v>No Aplica</v>
          </cell>
          <cell r="AT368" t="str">
            <v xml:space="preserve">Celebración indebida de contratos </v>
          </cell>
          <cell r="AU368" t="str">
            <v>Falsedad en documento público</v>
          </cell>
          <cell r="AV368" t="str">
            <v>Peculado</v>
          </cell>
          <cell r="AW368">
            <v>3</v>
          </cell>
          <cell r="AX368">
            <v>3</v>
          </cell>
          <cell r="AY368">
            <v>3</v>
          </cell>
          <cell r="AZ368">
            <v>3</v>
          </cell>
          <cell r="BA368" t="str">
            <v>Alcaldìa Municipal de Coveñas</v>
          </cell>
          <cell r="BB368" t="str">
            <v>Alcalde</v>
          </cell>
          <cell r="BC368" t="str">
            <v>2016-2019</v>
          </cell>
          <cell r="BD368">
            <v>2016</v>
          </cell>
          <cell r="BE368">
            <v>2019</v>
          </cell>
          <cell r="BF368" t="str">
            <v>Rama Ejecutiva</v>
          </cell>
          <cell r="BG368" t="str">
            <v>Si</v>
          </cell>
          <cell r="BH368" t="str">
            <v>Opción Ciudadana</v>
          </cell>
        </row>
        <row r="369">
          <cell r="A369">
            <v>488</v>
          </cell>
          <cell r="B369">
            <v>1</v>
          </cell>
          <cell r="C369">
            <v>1</v>
          </cell>
          <cell r="D369">
            <v>440</v>
          </cell>
          <cell r="E369">
            <v>2676</v>
          </cell>
          <cell r="F369">
            <v>1</v>
          </cell>
          <cell r="G369" t="str">
            <v>2014, Ibagué, Tolima, Corrupción Administrativa, Director Aeropuerto Ibagué</v>
          </cell>
          <cell r="H369" t="str">
            <v>! Ahí les dejo la Pista libre !</v>
          </cell>
          <cell r="I369" t="str">
            <v>A la cárcel director del Aeropuerto Perales de Ibagué por autorizar piques ilegales en la pista</v>
          </cell>
          <cell r="J369" t="str">
            <v>En abril de 2014 en el Aeropuerto Nacional Perales de Ibagué- Tolima, se celebró una carrera clandestina de velocidad, conocidas popularmente como “piques”. Dos meses después de realizado el evento, se revelaron investigaciones que involucraban al director del Aeropuerto Andrés Fabián Hurtado Barrera pues fue el encargado de autorizar la realización del evento en un bien público de uso exclusivo para la operación aérea. Esta actuación alertó a las autoridades por lo cual se dio inicio a una serie de investigaciones que demostraron que durante el evento se prohibió hacer registro de ingreso en las minutas, se alteraron las cámaras de seguridad para no tener registros de las carreras y se presionó a funcionarios del aeropuerto para que cambiaran sus testimonios y no involucraran al director Hurtado. En Junio de 2017, la Fiscalía General de la Nación imputó cargos al director por los delitos de peculado y ocultamiento de material probatorio. También le fue dictada medida de aseguramiento domiciliaria por los hechos.</v>
          </cell>
          <cell r="K369" t="str">
            <v>No</v>
          </cell>
          <cell r="L369" t="str">
            <v>TOLIMA</v>
          </cell>
          <cell r="M369" t="str">
            <v>IBAGUE</v>
          </cell>
          <cell r="N369" t="str">
            <v>orden municipal</v>
          </cell>
          <cell r="O369" t="str">
            <v xml:space="preserve">Seguridad y Defensa </v>
          </cell>
          <cell r="P369">
            <v>1</v>
          </cell>
          <cell r="Q369">
            <v>2014</v>
          </cell>
          <cell r="R369">
            <v>2017</v>
          </cell>
          <cell r="S369" t="str">
            <v xml:space="preserve">No Disponible </v>
          </cell>
          <cell r="T369" t="str">
            <v xml:space="preserve">No Disponible </v>
          </cell>
          <cell r="U369" t="str">
            <v xml:space="preserve">No Disponible </v>
          </cell>
          <cell r="V369" t="str">
            <v>No aplica</v>
          </cell>
          <cell r="W369" t="str">
            <v>Derechos sociales, económicos y culturales</v>
          </cell>
          <cell r="X369" t="str">
            <v>Corrupción Administrativa</v>
          </cell>
          <cell r="Y369" t="str">
            <v>Pequeña corrupción</v>
          </cell>
          <cell r="Z369" t="str">
            <v>Seguridad y Convivencia</v>
          </cell>
          <cell r="AA369" t="str">
            <v>informe II 2016-2018</v>
          </cell>
          <cell r="AB369" t="str">
            <v>Imputado</v>
          </cell>
          <cell r="AC369" t="str">
            <v>Detención domiciliaria</v>
          </cell>
          <cell r="AD369" t="str">
            <v>Penal</v>
          </cell>
          <cell r="AE369" t="str">
            <v>Formulación de imputación</v>
          </cell>
          <cell r="AF369" t="str">
            <v>Fiscalía General de la Nación</v>
          </cell>
          <cell r="AG369">
            <v>2017</v>
          </cell>
          <cell r="AH369">
            <v>3</v>
          </cell>
          <cell r="AI369">
            <v>488</v>
          </cell>
          <cell r="AJ369" t="str">
            <v>Andrés Fabián Hurtado Barrera</v>
          </cell>
          <cell r="AK369" t="str">
            <v>M</v>
          </cell>
          <cell r="AL369" t="str">
            <v>Actor involucrado</v>
          </cell>
          <cell r="AM369">
            <v>3</v>
          </cell>
          <cell r="AN369" t="str">
            <v>Altos Dignatarios</v>
          </cell>
          <cell r="AO369" t="str">
            <v>Gerente público</v>
          </cell>
          <cell r="AP369" t="str">
            <v>No disponible</v>
          </cell>
          <cell r="AQ369" t="str">
            <v>No Aplica</v>
          </cell>
          <cell r="AR369" t="str">
            <v>No Aplica</v>
          </cell>
          <cell r="AS369" t="str">
            <v>No Aplica</v>
          </cell>
          <cell r="AT369" t="str">
            <v>Otros</v>
          </cell>
          <cell r="AU369" t="str">
            <v>Peculado</v>
          </cell>
          <cell r="AV369">
            <v>3</v>
          </cell>
          <cell r="AW369">
            <v>3</v>
          </cell>
          <cell r="AX369">
            <v>3</v>
          </cell>
          <cell r="AY369">
            <v>3</v>
          </cell>
          <cell r="AZ369">
            <v>3</v>
          </cell>
          <cell r="BA369" t="str">
            <v>Aeropuerto Nacional Perales de Ibagué- Tolima</v>
          </cell>
          <cell r="BB369" t="str">
            <v>Cargo Directivo</v>
          </cell>
          <cell r="BC369" t="str">
            <v>No disponible</v>
          </cell>
          <cell r="BD369" t="str">
            <v>No disponible</v>
          </cell>
          <cell r="BE369" t="str">
            <v>No disponible</v>
          </cell>
          <cell r="BF369" t="str">
            <v>Otras instituciones del Estado</v>
          </cell>
          <cell r="BG369" t="str">
            <v>No</v>
          </cell>
          <cell r="BH369" t="str">
            <v>No Aplica</v>
          </cell>
        </row>
        <row r="370">
          <cell r="A370">
            <v>331</v>
          </cell>
          <cell r="B370">
            <v>1</v>
          </cell>
          <cell r="C370">
            <v>1</v>
          </cell>
          <cell r="D370">
            <v>441</v>
          </cell>
          <cell r="E370">
            <v>2020</v>
          </cell>
          <cell r="F370">
            <v>1</v>
          </cell>
          <cell r="G370" t="str">
            <v>2012-2015, Bogotá. Corrupción Administrativa, Inhabilitada Directora de Patrimonio del Gobierno Petro</v>
          </cell>
          <cell r="H370" t="str">
            <v>Falta de revisión</v>
          </cell>
          <cell r="I370" t="str">
            <v>Inhabilitada Directora de Patrimonio de Bogotá (2012-2015) por no revisar requisitos en contrato de un vídeo institucional</v>
          </cell>
          <cell r="J370" t="str">
            <v>Entre 2012 y 2015, la Directora del Instituto Distrital de Patrimonio del gobierno de Gustavo Petro María Eugenia Martínez firmó un contrato con la Sociedad Ziggurat Records para la realización de un video institucional. Las investigaciones adelantadas por los órganos de control demostraron que la entidad contratante no tenía los años de experiencia que exigían los pliegos. La funcionaria cuestionó la decisión y apeló la determinación de imponerle una sanción disciplinaria. No obstante, en septiembre de 2017 le fue confirmada sanción e inhabilidad en segunda instancia por 10 años para ejercer cargos públicos.</v>
          </cell>
          <cell r="K370" t="str">
            <v>No</v>
          </cell>
          <cell r="L370" t="str">
            <v>BOGOTÁ, DISTRITO CAPITAL</v>
          </cell>
          <cell r="M370" t="str">
            <v>BOGOTÁ, DISTRITO CAPITAL</v>
          </cell>
          <cell r="N370" t="str">
            <v>orden municipal</v>
          </cell>
          <cell r="O370" t="str">
            <v xml:space="preserve">Deporte y Cultura </v>
          </cell>
          <cell r="P370">
            <v>1</v>
          </cell>
          <cell r="Q370">
            <v>2012</v>
          </cell>
          <cell r="R370">
            <v>2015</v>
          </cell>
          <cell r="S370" t="str">
            <v xml:space="preserve">No Disponible </v>
          </cell>
          <cell r="T370" t="str">
            <v xml:space="preserve">No Disponible </v>
          </cell>
          <cell r="U370" t="str">
            <v xml:space="preserve">No Disponible </v>
          </cell>
          <cell r="V370" t="str">
            <v>No aplica</v>
          </cell>
          <cell r="W370" t="str">
            <v>Derechos sociales, económicos y culturales</v>
          </cell>
          <cell r="X370" t="str">
            <v>Corrupción Administrativa</v>
          </cell>
          <cell r="Y370" t="str">
            <v>Pequeña corrupción</v>
          </cell>
          <cell r="Z370" t="str">
            <v>Contratación pública</v>
          </cell>
          <cell r="AA370" t="str">
            <v>informe II 2016-2018</v>
          </cell>
          <cell r="AB370" t="str">
            <v>Sancionado disciplinariamente</v>
          </cell>
          <cell r="AC370" t="str">
            <v>Sancionada e Inhabilitada por 10 años</v>
          </cell>
          <cell r="AD370" t="str">
            <v>Disciplinaria</v>
          </cell>
          <cell r="AE370" t="str">
            <v>Fallo de segunda instancia</v>
          </cell>
          <cell r="AF370" t="str">
            <v>Procuraduría General de la Nación</v>
          </cell>
          <cell r="AG370">
            <v>2017</v>
          </cell>
          <cell r="AH370">
            <v>5</v>
          </cell>
          <cell r="AI370">
            <v>331</v>
          </cell>
          <cell r="AJ370" t="str">
            <v>Maria Eugenia Martínez</v>
          </cell>
          <cell r="AK370" t="str">
            <v>F</v>
          </cell>
          <cell r="AL370" t="str">
            <v>Actor involucrado</v>
          </cell>
          <cell r="AM370">
            <v>3</v>
          </cell>
          <cell r="AN370" t="str">
            <v>Altos Dignatarios</v>
          </cell>
          <cell r="AO370" t="str">
            <v>Director de departamento/Agencia</v>
          </cell>
          <cell r="AP370" t="str">
            <v>No disponible</v>
          </cell>
          <cell r="AQ370" t="str">
            <v>No Aplica</v>
          </cell>
          <cell r="AR370" t="str">
            <v>No Aplica</v>
          </cell>
          <cell r="AS370" t="str">
            <v>No Aplica</v>
          </cell>
          <cell r="AT370" t="str">
            <v>No Disponible</v>
          </cell>
          <cell r="AU370">
            <v>3</v>
          </cell>
          <cell r="AV370">
            <v>3</v>
          </cell>
          <cell r="AW370">
            <v>3</v>
          </cell>
          <cell r="AX370">
            <v>3</v>
          </cell>
          <cell r="AY370">
            <v>3</v>
          </cell>
          <cell r="AZ370">
            <v>3</v>
          </cell>
          <cell r="BA370" t="str">
            <v>Instituto Distrital de Patrimonio</v>
          </cell>
          <cell r="BB370" t="str">
            <v>Cargo Directivo</v>
          </cell>
          <cell r="BC370" t="str">
            <v>No disponible</v>
          </cell>
          <cell r="BD370" t="str">
            <v>No disponible</v>
          </cell>
          <cell r="BE370" t="str">
            <v>No disponible</v>
          </cell>
          <cell r="BF370" t="str">
            <v>Rama Ejecutiva</v>
          </cell>
          <cell r="BG370" t="str">
            <v>No</v>
          </cell>
          <cell r="BH370" t="str">
            <v>No Aplica</v>
          </cell>
        </row>
        <row r="371">
          <cell r="A371">
            <v>465</v>
          </cell>
          <cell r="C371">
            <v>3</v>
          </cell>
          <cell r="D371">
            <v>442</v>
          </cell>
          <cell r="E371">
            <v>2132</v>
          </cell>
          <cell r="F371">
            <v>1</v>
          </cell>
          <cell r="G371">
            <v>1</v>
          </cell>
          <cell r="H371">
            <v>1</v>
          </cell>
          <cell r="I371">
            <v>1</v>
          </cell>
          <cell r="J371">
            <v>1</v>
          </cell>
          <cell r="K371">
            <v>1</v>
          </cell>
          <cell r="L371">
            <v>1</v>
          </cell>
          <cell r="M371">
            <v>1</v>
          </cell>
          <cell r="N371">
            <v>1</v>
          </cell>
          <cell r="O371">
            <v>1</v>
          </cell>
          <cell r="P371">
            <v>1</v>
          </cell>
          <cell r="Q371">
            <v>2014</v>
          </cell>
          <cell r="R371">
            <v>2014</v>
          </cell>
          <cell r="S371">
            <v>2014</v>
          </cell>
          <cell r="T371">
            <v>2014</v>
          </cell>
          <cell r="U371">
            <v>2014</v>
          </cell>
          <cell r="V371">
            <v>2014</v>
          </cell>
          <cell r="W371">
            <v>2014</v>
          </cell>
          <cell r="X371">
            <v>2014</v>
          </cell>
          <cell r="Y371">
            <v>2014</v>
          </cell>
          <cell r="Z371">
            <v>2014</v>
          </cell>
          <cell r="AA371">
            <v>2014</v>
          </cell>
          <cell r="AB371" t="str">
            <v>Imputado</v>
          </cell>
          <cell r="AC371" t="str">
            <v>No Disponible</v>
          </cell>
          <cell r="AD371" t="str">
            <v>Penal</v>
          </cell>
          <cell r="AE371" t="str">
            <v>Formulación de imputación</v>
          </cell>
          <cell r="AF371" t="str">
            <v>Fiscalía General de la Nación</v>
          </cell>
          <cell r="AG371">
            <v>2016</v>
          </cell>
          <cell r="AH371">
            <v>2</v>
          </cell>
          <cell r="AI371">
            <v>465</v>
          </cell>
          <cell r="AJ371" t="str">
            <v>Julio César Altamar Rodríguez</v>
          </cell>
          <cell r="AK371" t="str">
            <v>M</v>
          </cell>
          <cell r="AL371" t="str">
            <v>Actor involucrado</v>
          </cell>
          <cell r="AM371">
            <v>3</v>
          </cell>
          <cell r="AN371" t="str">
            <v>Miembro del tercer sector</v>
          </cell>
          <cell r="AO371" t="str">
            <v>Miembro de una Fundación</v>
          </cell>
          <cell r="AP371">
            <v>3</v>
          </cell>
          <cell r="AQ371" t="str">
            <v>No Aplica</v>
          </cell>
          <cell r="AR371" t="str">
            <v>No Aplica</v>
          </cell>
          <cell r="AS371" t="str">
            <v>No Aplica</v>
          </cell>
          <cell r="AT371" t="str">
            <v xml:space="preserve">Celebración indebida de contratos </v>
          </cell>
          <cell r="AU371" t="str">
            <v>Falsedad en documento público</v>
          </cell>
          <cell r="AV371" t="str">
            <v>Peculado</v>
          </cell>
          <cell r="AW371">
            <v>3</v>
          </cell>
          <cell r="AX371">
            <v>3</v>
          </cell>
          <cell r="AY371">
            <v>3</v>
          </cell>
          <cell r="AZ371">
            <v>3</v>
          </cell>
          <cell r="BA371" t="str">
            <v>Fundación para el desarrollo sostenible en el Caribe -FUDESCA</v>
          </cell>
          <cell r="BB371" t="str">
            <v>Representante legal</v>
          </cell>
          <cell r="BC371" t="str">
            <v>No disponible</v>
          </cell>
          <cell r="BD371" t="str">
            <v>No disponible</v>
          </cell>
          <cell r="BE371" t="str">
            <v>No disponible</v>
          </cell>
          <cell r="BF371" t="str">
            <v>No Aplica</v>
          </cell>
          <cell r="BG371" t="str">
            <v>No</v>
          </cell>
          <cell r="BH371" t="str">
            <v>No Aplica</v>
          </cell>
        </row>
        <row r="372">
          <cell r="A372">
            <v>466</v>
          </cell>
          <cell r="C372">
            <v>2</v>
          </cell>
          <cell r="D372">
            <v>442</v>
          </cell>
          <cell r="E372">
            <v>2133</v>
          </cell>
          <cell r="F372">
            <v>1</v>
          </cell>
          <cell r="G372">
            <v>1</v>
          </cell>
          <cell r="H372">
            <v>1</v>
          </cell>
          <cell r="I372">
            <v>1</v>
          </cell>
          <cell r="J372">
            <v>1</v>
          </cell>
          <cell r="K372">
            <v>1</v>
          </cell>
          <cell r="L372">
            <v>1</v>
          </cell>
          <cell r="M372">
            <v>1</v>
          </cell>
          <cell r="N372">
            <v>1</v>
          </cell>
          <cell r="O372">
            <v>1</v>
          </cell>
          <cell r="P372">
            <v>1</v>
          </cell>
          <cell r="Q372">
            <v>2014</v>
          </cell>
          <cell r="R372">
            <v>2014</v>
          </cell>
          <cell r="S372">
            <v>2014</v>
          </cell>
          <cell r="T372">
            <v>2014</v>
          </cell>
          <cell r="U372">
            <v>2014</v>
          </cell>
          <cell r="V372">
            <v>2014</v>
          </cell>
          <cell r="W372">
            <v>2014</v>
          </cell>
          <cell r="X372">
            <v>2014</v>
          </cell>
          <cell r="Y372">
            <v>2014</v>
          </cell>
          <cell r="Z372">
            <v>2014</v>
          </cell>
          <cell r="AA372">
            <v>2014</v>
          </cell>
          <cell r="AB372" t="str">
            <v>Imputado</v>
          </cell>
          <cell r="AC372" t="str">
            <v>No Disponible</v>
          </cell>
          <cell r="AD372" t="str">
            <v>Penal</v>
          </cell>
          <cell r="AE372" t="str">
            <v>Formulación de imputación</v>
          </cell>
          <cell r="AF372" t="str">
            <v>Fiscalía General de la Nación</v>
          </cell>
          <cell r="AG372">
            <v>2016</v>
          </cell>
          <cell r="AH372">
            <v>2</v>
          </cell>
          <cell r="AI372">
            <v>466</v>
          </cell>
          <cell r="AJ372" t="str">
            <v>Milagros Del Carmen Sarmiento Ortíz</v>
          </cell>
          <cell r="AK372" t="str">
            <v>F</v>
          </cell>
          <cell r="AL372" t="str">
            <v>Actor involucrado</v>
          </cell>
          <cell r="AM372">
            <v>3</v>
          </cell>
          <cell r="AN372" t="str">
            <v>Servidores públicos</v>
          </cell>
          <cell r="AO372" t="str">
            <v>No disponible</v>
          </cell>
          <cell r="AP372">
            <v>3</v>
          </cell>
          <cell r="AQ372" t="str">
            <v>No Aplica</v>
          </cell>
          <cell r="AR372" t="str">
            <v>No Aplica</v>
          </cell>
          <cell r="AS372" t="str">
            <v>No Aplica</v>
          </cell>
          <cell r="AT372" t="str">
            <v xml:space="preserve">Celebración indebida de contratos </v>
          </cell>
          <cell r="AU372" t="str">
            <v>Falsedad en documento público</v>
          </cell>
          <cell r="AV372" t="str">
            <v>Peculado</v>
          </cell>
          <cell r="AW372">
            <v>3</v>
          </cell>
          <cell r="AX372">
            <v>3</v>
          </cell>
          <cell r="AY372">
            <v>3</v>
          </cell>
          <cell r="AZ372">
            <v>3</v>
          </cell>
          <cell r="BA372" t="str">
            <v>Gobernación del Atlántico</v>
          </cell>
          <cell r="BB372" t="str">
            <v xml:space="preserve">Secretario distrital, municipal Y/o departamental </v>
          </cell>
          <cell r="BC372" t="str">
            <v>No disponible</v>
          </cell>
          <cell r="BD372" t="str">
            <v>No disponible</v>
          </cell>
          <cell r="BE372" t="str">
            <v>No disponible</v>
          </cell>
          <cell r="BF372" t="str">
            <v>Rama Ejecutiva</v>
          </cell>
          <cell r="BG372" t="str">
            <v>No</v>
          </cell>
          <cell r="BH372" t="str">
            <v>No Aplica</v>
          </cell>
        </row>
        <row r="373">
          <cell r="A373">
            <v>467</v>
          </cell>
          <cell r="B373">
            <v>3</v>
          </cell>
          <cell r="C373">
            <v>1</v>
          </cell>
          <cell r="D373">
            <v>442</v>
          </cell>
          <cell r="E373">
            <v>2134</v>
          </cell>
          <cell r="F373">
            <v>1</v>
          </cell>
          <cell r="G373" t="str">
            <v>2014, Atlantico. Corrupción administrativa. Captura de funcionarios de la gobernación</v>
          </cell>
          <cell r="H373" t="str">
            <v>Canoas para mi gente</v>
          </cell>
          <cell r="I373" t="str">
            <v>Capturados por entrega de canoas en mala calidad a pescadores.</v>
          </cell>
          <cell r="J373" t="str">
            <v>En 2014, la Gobernación del Atlántico y la fundación para el desarrollo sostenible en el Caribe -FUDESCA firmaron un contrato por más de $1000 millones de pesos para la entrega de 200 canoas a pesqueros artesanales del departamento. Dichas canoas iban a mejorar la calidad de trabajo de los pesqueros y aseguraban tener una duración de 15 años; sin embargo las canoas no fueron entregadas en su totalidad a pesar de haber presentado las actas de entrega, de igual forma estas no tuvieron una durabilidad mayor a los tres meses. En investigaciones realizadas por la Fiscalía General de la Nación se determinó que la fundación no cumplía con los requisitos necesarios para llevar a cabo el objeto del contrato por lo cual presentaron diferentes razones para suspenderlo . Finalmente en abril de 2016 la Fiscalía imputó cargos contra Julio César Altamar, representante de la fundación; Milagros Sarmiento Ortíz, Exsecretaria de Desarrollo Económico del Atlántico y Martin Atencio Garcia subsecretario de Gestión Agropecuaria.</v>
          </cell>
          <cell r="K373" t="str">
            <v>No</v>
          </cell>
          <cell r="L373" t="str">
            <v>ATLANTICO</v>
          </cell>
          <cell r="M373">
            <v>1</v>
          </cell>
          <cell r="N373" t="str">
            <v>orden departamental</v>
          </cell>
          <cell r="O373" t="str">
            <v>Trabajo</v>
          </cell>
          <cell r="P373">
            <v>1</v>
          </cell>
          <cell r="Q373">
            <v>2014</v>
          </cell>
          <cell r="R373">
            <v>2016</v>
          </cell>
          <cell r="S373">
            <v>1000000</v>
          </cell>
          <cell r="T373" t="str">
            <v xml:space="preserve">No Disponible </v>
          </cell>
          <cell r="U373" t="str">
            <v xml:space="preserve">No Disponible </v>
          </cell>
          <cell r="V373" t="str">
            <v>De 1001 a 5000 millones de pesos</v>
          </cell>
          <cell r="W373" t="str">
            <v>Derechos sociales, económicos y culturales</v>
          </cell>
          <cell r="X373" t="str">
            <v>Corrupción Administrativa</v>
          </cell>
          <cell r="Y373" t="str">
            <v>Pequeña corrupción</v>
          </cell>
          <cell r="Z373" t="str">
            <v>Provisión de bienes y servicios</v>
          </cell>
          <cell r="AA373" t="str">
            <v>informe II 2016-2018</v>
          </cell>
          <cell r="AB373" t="str">
            <v>Imputado</v>
          </cell>
          <cell r="AC373" t="str">
            <v>No Disponible</v>
          </cell>
          <cell r="AD373" t="str">
            <v>Penal</v>
          </cell>
          <cell r="AE373" t="str">
            <v>Formulación de imputación</v>
          </cell>
          <cell r="AF373" t="str">
            <v>Fiscalía General de la Nación</v>
          </cell>
          <cell r="AG373">
            <v>2016</v>
          </cell>
          <cell r="AH373">
            <v>2</v>
          </cell>
          <cell r="AI373">
            <v>467</v>
          </cell>
          <cell r="AJ373" t="str">
            <v>Martin Rafael Atencio Garcia</v>
          </cell>
          <cell r="AK373" t="str">
            <v>M</v>
          </cell>
          <cell r="AL373" t="str">
            <v>Actor involucrado</v>
          </cell>
          <cell r="AM373">
            <v>3</v>
          </cell>
          <cell r="AN373" t="str">
            <v>Servidores públicos</v>
          </cell>
          <cell r="AO373" t="str">
            <v>Libre nombramiento y remoción</v>
          </cell>
          <cell r="AP373">
            <v>3</v>
          </cell>
          <cell r="AQ373" t="str">
            <v>No Aplica</v>
          </cell>
          <cell r="AR373" t="str">
            <v>No Aplica</v>
          </cell>
          <cell r="AS373" t="str">
            <v>No Aplica</v>
          </cell>
          <cell r="AT373" t="str">
            <v xml:space="preserve">Celebración indebida de contratos </v>
          </cell>
          <cell r="AU373" t="str">
            <v>Falsedad en documento público</v>
          </cell>
          <cell r="AV373" t="str">
            <v>Peculado</v>
          </cell>
          <cell r="AW373">
            <v>3</v>
          </cell>
          <cell r="AX373">
            <v>3</v>
          </cell>
          <cell r="AY373">
            <v>3</v>
          </cell>
          <cell r="AZ373">
            <v>3</v>
          </cell>
          <cell r="BA373" t="str">
            <v>Gobernación Departamental del Atlántico</v>
          </cell>
          <cell r="BB373" t="str">
            <v xml:space="preserve">Funcionario Público </v>
          </cell>
          <cell r="BC373" t="str">
            <v>No disponible</v>
          </cell>
          <cell r="BD373" t="str">
            <v>No disponible</v>
          </cell>
          <cell r="BE373" t="str">
            <v>No disponible</v>
          </cell>
          <cell r="BF373" t="str">
            <v>Rama Ejecutiva</v>
          </cell>
          <cell r="BG373" t="str">
            <v>No</v>
          </cell>
          <cell r="BH373" t="str">
            <v>No Aplica</v>
          </cell>
        </row>
        <row r="374">
          <cell r="A374">
            <v>653</v>
          </cell>
          <cell r="C374">
            <v>3</v>
          </cell>
          <cell r="D374">
            <v>443</v>
          </cell>
          <cell r="E374">
            <v>2630</v>
          </cell>
          <cell r="F374">
            <v>1</v>
          </cell>
          <cell r="G374">
            <v>1</v>
          </cell>
          <cell r="H374">
            <v>1</v>
          </cell>
          <cell r="I374">
            <v>1</v>
          </cell>
          <cell r="J374">
            <v>1</v>
          </cell>
          <cell r="K374">
            <v>1</v>
          </cell>
          <cell r="L374">
            <v>1</v>
          </cell>
          <cell r="M374">
            <v>1</v>
          </cell>
          <cell r="N374">
            <v>1</v>
          </cell>
          <cell r="O374">
            <v>1</v>
          </cell>
          <cell r="P374">
            <v>1</v>
          </cell>
          <cell r="Q374">
            <v>2015</v>
          </cell>
          <cell r="R374">
            <v>2015</v>
          </cell>
          <cell r="S374">
            <v>2015</v>
          </cell>
          <cell r="T374">
            <v>2015</v>
          </cell>
          <cell r="U374">
            <v>2015</v>
          </cell>
          <cell r="V374">
            <v>2015</v>
          </cell>
          <cell r="W374">
            <v>2015</v>
          </cell>
          <cell r="X374">
            <v>2015</v>
          </cell>
          <cell r="Y374">
            <v>2015</v>
          </cell>
          <cell r="Z374">
            <v>2015</v>
          </cell>
          <cell r="AA374">
            <v>2015</v>
          </cell>
          <cell r="AB374" t="str">
            <v>Absuelto</v>
          </cell>
          <cell r="AC374" t="str">
            <v>Detención Domiciliaria</v>
          </cell>
          <cell r="AD374" t="str">
            <v>Penal</v>
          </cell>
          <cell r="AE374" t="str">
            <v>Formulación de imputación</v>
          </cell>
          <cell r="AF374" t="str">
            <v>Fiscalía General de la Nación</v>
          </cell>
          <cell r="AG374">
            <v>2017</v>
          </cell>
          <cell r="AH374">
            <v>2</v>
          </cell>
          <cell r="AI374">
            <v>653</v>
          </cell>
          <cell r="AJ374" t="str">
            <v>Yasmid Lorena Monsalve</v>
          </cell>
          <cell r="AK374" t="str">
            <v>F</v>
          </cell>
          <cell r="AL374" t="str">
            <v>Actor involucrado</v>
          </cell>
          <cell r="AM374">
            <v>3</v>
          </cell>
          <cell r="AN374" t="str">
            <v>Miembro del tercer sector</v>
          </cell>
          <cell r="AO374" t="str">
            <v>Otros</v>
          </cell>
          <cell r="AP374" t="str">
            <v>Miembro de Medio de comunicación/Periodista</v>
          </cell>
          <cell r="AQ374" t="str">
            <v>No Aplica</v>
          </cell>
          <cell r="AR374" t="str">
            <v>No Aplica</v>
          </cell>
          <cell r="AS374" t="str">
            <v>No Aplica</v>
          </cell>
          <cell r="AT374" t="str">
            <v xml:space="preserve">Celebración indebida de contratos </v>
          </cell>
          <cell r="AU374" t="str">
            <v>Falsedad en documento privado</v>
          </cell>
          <cell r="AV374" t="str">
            <v>Falsedad en documento público</v>
          </cell>
          <cell r="AW374" t="str">
            <v>Otros</v>
          </cell>
          <cell r="AX374" t="str">
            <v>Peculado</v>
          </cell>
          <cell r="AY374">
            <v>3</v>
          </cell>
          <cell r="AZ374">
            <v>3</v>
          </cell>
          <cell r="BA374" t="str">
            <v>No disponible</v>
          </cell>
          <cell r="BB374" t="str">
            <v xml:space="preserve">Otras Profesiones </v>
          </cell>
          <cell r="BC374" t="str">
            <v>No disponible</v>
          </cell>
          <cell r="BD374" t="str">
            <v>No disponible</v>
          </cell>
          <cell r="BE374" t="str">
            <v>No disponible</v>
          </cell>
          <cell r="BF374" t="str">
            <v>No Aplica</v>
          </cell>
          <cell r="BG374" t="str">
            <v>No</v>
          </cell>
          <cell r="BH374" t="str">
            <v>No Aplica</v>
          </cell>
        </row>
        <row r="375">
          <cell r="A375">
            <v>654</v>
          </cell>
          <cell r="C375">
            <v>4</v>
          </cell>
          <cell r="D375">
            <v>443</v>
          </cell>
          <cell r="E375">
            <v>2632</v>
          </cell>
          <cell r="F375">
            <v>1</v>
          </cell>
          <cell r="G375">
            <v>1</v>
          </cell>
          <cell r="H375">
            <v>1</v>
          </cell>
          <cell r="I375">
            <v>1</v>
          </cell>
          <cell r="J375">
            <v>1</v>
          </cell>
          <cell r="K375">
            <v>1</v>
          </cell>
          <cell r="L375">
            <v>1</v>
          </cell>
          <cell r="M375">
            <v>1</v>
          </cell>
          <cell r="N375">
            <v>1</v>
          </cell>
          <cell r="O375">
            <v>1</v>
          </cell>
          <cell r="P375">
            <v>1</v>
          </cell>
          <cell r="Q375">
            <v>2015</v>
          </cell>
          <cell r="R375">
            <v>2015</v>
          </cell>
          <cell r="S375">
            <v>2015</v>
          </cell>
          <cell r="T375">
            <v>2015</v>
          </cell>
          <cell r="U375">
            <v>2015</v>
          </cell>
          <cell r="V375">
            <v>2015</v>
          </cell>
          <cell r="W375">
            <v>2015</v>
          </cell>
          <cell r="X375">
            <v>2015</v>
          </cell>
          <cell r="Y375">
            <v>2015</v>
          </cell>
          <cell r="Z375">
            <v>2015</v>
          </cell>
          <cell r="AA375">
            <v>2015</v>
          </cell>
          <cell r="AB375" t="str">
            <v>Capturado</v>
          </cell>
          <cell r="AC375" t="str">
            <v>Detención Domiciliaria</v>
          </cell>
          <cell r="AD375" t="str">
            <v>Penal</v>
          </cell>
          <cell r="AE375" t="str">
            <v>Formulación de imputación</v>
          </cell>
          <cell r="AF375" t="str">
            <v>Fiscalía General de la Nación</v>
          </cell>
          <cell r="AG375">
            <v>2017</v>
          </cell>
          <cell r="AH375">
            <v>2</v>
          </cell>
          <cell r="AI375">
            <v>654</v>
          </cell>
          <cell r="AJ375" t="str">
            <v>María Luisa Hernández</v>
          </cell>
          <cell r="AK375" t="str">
            <v>F</v>
          </cell>
          <cell r="AL375" t="str">
            <v>Actor involucrado</v>
          </cell>
          <cell r="AM375">
            <v>3</v>
          </cell>
          <cell r="AN375" t="str">
            <v>Miembro del tercer sector</v>
          </cell>
          <cell r="AO375" t="str">
            <v>Otros</v>
          </cell>
          <cell r="AP375" t="str">
            <v>Miembro de Medio de comunicación/Periodista</v>
          </cell>
          <cell r="AQ375" t="str">
            <v>No Aplica</v>
          </cell>
          <cell r="AR375" t="str">
            <v>No Aplica</v>
          </cell>
          <cell r="AS375" t="str">
            <v>No Aplica</v>
          </cell>
          <cell r="AT375" t="str">
            <v xml:space="preserve">Celebración indebida de contratos </v>
          </cell>
          <cell r="AU375" t="str">
            <v>Falsedad en documento privado</v>
          </cell>
          <cell r="AV375" t="str">
            <v>Falsedad en documento público</v>
          </cell>
          <cell r="AW375" t="str">
            <v>Otros</v>
          </cell>
          <cell r="AX375" t="str">
            <v>Peculado</v>
          </cell>
          <cell r="AY375">
            <v>3</v>
          </cell>
          <cell r="AZ375">
            <v>3</v>
          </cell>
          <cell r="BA375" t="str">
            <v>No disponible</v>
          </cell>
          <cell r="BB375" t="str">
            <v xml:space="preserve">Otras Profesiones </v>
          </cell>
          <cell r="BC375" t="str">
            <v>No disponible</v>
          </cell>
          <cell r="BD375" t="str">
            <v>No disponible</v>
          </cell>
          <cell r="BE375" t="str">
            <v>No disponible</v>
          </cell>
          <cell r="BF375" t="str">
            <v>No Aplica</v>
          </cell>
          <cell r="BG375" t="str">
            <v>No</v>
          </cell>
          <cell r="BH375" t="str">
            <v>No Aplica</v>
          </cell>
        </row>
        <row r="376">
          <cell r="A376">
            <v>655</v>
          </cell>
          <cell r="C376">
            <v>2</v>
          </cell>
          <cell r="D376">
            <v>443</v>
          </cell>
          <cell r="E376">
            <v>2629</v>
          </cell>
          <cell r="F376">
            <v>1</v>
          </cell>
          <cell r="G376">
            <v>1</v>
          </cell>
          <cell r="H376">
            <v>1</v>
          </cell>
          <cell r="I376">
            <v>1</v>
          </cell>
          <cell r="J376">
            <v>1</v>
          </cell>
          <cell r="K376">
            <v>1</v>
          </cell>
          <cell r="L376">
            <v>1</v>
          </cell>
          <cell r="M376">
            <v>1</v>
          </cell>
          <cell r="N376">
            <v>1</v>
          </cell>
          <cell r="O376">
            <v>1</v>
          </cell>
          <cell r="P376">
            <v>1</v>
          </cell>
          <cell r="Q376">
            <v>2015</v>
          </cell>
          <cell r="R376">
            <v>2015</v>
          </cell>
          <cell r="S376">
            <v>2015</v>
          </cell>
          <cell r="T376">
            <v>2015</v>
          </cell>
          <cell r="U376">
            <v>2015</v>
          </cell>
          <cell r="V376">
            <v>2015</v>
          </cell>
          <cell r="W376">
            <v>2015</v>
          </cell>
          <cell r="X376">
            <v>2015</v>
          </cell>
          <cell r="Y376">
            <v>2015</v>
          </cell>
          <cell r="Z376">
            <v>2015</v>
          </cell>
          <cell r="AA376">
            <v>2015</v>
          </cell>
          <cell r="AB376" t="str">
            <v>Absuelto</v>
          </cell>
          <cell r="AC376" t="str">
            <v>Detención Domiciliaria</v>
          </cell>
          <cell r="AD376" t="str">
            <v>Penal</v>
          </cell>
          <cell r="AE376" t="str">
            <v>Formulación de imputación</v>
          </cell>
          <cell r="AF376" t="str">
            <v>Fiscalía General de la Nación</v>
          </cell>
          <cell r="AG376">
            <v>2017</v>
          </cell>
          <cell r="AH376">
            <v>2</v>
          </cell>
          <cell r="AI376">
            <v>655</v>
          </cell>
          <cell r="AJ376" t="str">
            <v>Miguel Orrego</v>
          </cell>
          <cell r="AK376" t="str">
            <v>M</v>
          </cell>
          <cell r="AL376" t="str">
            <v>Actor involucrado</v>
          </cell>
          <cell r="AM376">
            <v>3</v>
          </cell>
          <cell r="AN376" t="str">
            <v>Miembro del tercer sector</v>
          </cell>
          <cell r="AO376" t="str">
            <v>Otros</v>
          </cell>
          <cell r="AP376" t="str">
            <v>Miembro de Medio de comunicación/Periodista</v>
          </cell>
          <cell r="AQ376" t="str">
            <v>No Aplica</v>
          </cell>
          <cell r="AR376" t="str">
            <v>No Aplica</v>
          </cell>
          <cell r="AS376" t="str">
            <v>No Aplica</v>
          </cell>
          <cell r="AT376" t="str">
            <v xml:space="preserve">Celebración indebida de contratos </v>
          </cell>
          <cell r="AU376" t="str">
            <v>Falsedad en documento privado</v>
          </cell>
          <cell r="AV376" t="str">
            <v>Falsedad en documento público</v>
          </cell>
          <cell r="AW376" t="str">
            <v>Otros</v>
          </cell>
          <cell r="AX376" t="str">
            <v>Peculado</v>
          </cell>
          <cell r="AY376">
            <v>3</v>
          </cell>
          <cell r="AZ376">
            <v>3</v>
          </cell>
          <cell r="BA376" t="str">
            <v>No disponible</v>
          </cell>
          <cell r="BB376" t="str">
            <v xml:space="preserve">Otras Profesiones </v>
          </cell>
          <cell r="BC376" t="str">
            <v>No disponible</v>
          </cell>
          <cell r="BD376" t="str">
            <v>No disponible</v>
          </cell>
          <cell r="BE376" t="str">
            <v>No disponible</v>
          </cell>
          <cell r="BF376" t="str">
            <v>No Aplica</v>
          </cell>
          <cell r="BG376" t="str">
            <v>No</v>
          </cell>
          <cell r="BH376" t="str">
            <v>No Aplica</v>
          </cell>
        </row>
        <row r="377">
          <cell r="A377">
            <v>656</v>
          </cell>
          <cell r="B377">
            <v>4</v>
          </cell>
          <cell r="C377">
            <v>1</v>
          </cell>
          <cell r="D377">
            <v>443</v>
          </cell>
          <cell r="E377">
            <v>2631</v>
          </cell>
          <cell r="F377">
            <v>1</v>
          </cell>
          <cell r="G377" t="str">
            <v>2015, Pereira - Risaralda, Corrupción Administrativa, Periodistas en Pereira no ejecutaron contratos</v>
          </cell>
          <cell r="H377" t="str">
            <v>Comunicaciones dudosas</v>
          </cell>
          <cell r="I377" t="str">
            <v>6 Periodistas capturados por irregularidades en contratación.</v>
          </cell>
          <cell r="J377" t="str">
            <v>En 2015, en la alcaldía de Enrique Vásquez (2012-2015) en Pereira, la oficina de comunicaciones accedió a 16 contratos por más de $ 500 millones de pesos relacionados con temas de promoción y divulgación de las actividades de dicha administración a través de diferentes medios de comunicación. Los contratos se adjudicaron a 6 periodistas: Fermín Torreglosa Picón, Luis Miguel Orrego, Alejandro Cardona Londoño, Yasmid Lorena Monsalve, Miriam Alexandra Blandón y Myriam Luisa Hernández. Estas personas habrían obtenido hasta tres contratos pero cometieron irregularidades en los mismos . En agosto de 2017, fueron capturados los periodistas por los delitos de contrato sin cumplimiento de requisitos legales, peculado por apropiación, falsedad ideológica y/o material en documento público y privado y asociación para cometer delitos contra la administración pública. En agosto de 2017, un Juez penal ordenó la prisión domiciliaria para los comunicadores Miguel Orrego, Yasmid Lorena Monsalve, Miriam Alexandra Blandón y María Luisa Hernández. posteriormente en agosto del mismo año, cuatro de los seis periodistas fueron dejados en libertad.</v>
          </cell>
          <cell r="K377" t="str">
            <v>No</v>
          </cell>
          <cell r="L377" t="str">
            <v>RISARALDA</v>
          </cell>
          <cell r="M377" t="str">
            <v>PEREIRA</v>
          </cell>
          <cell r="N377" t="str">
            <v>orden municipal</v>
          </cell>
          <cell r="O377" t="str">
            <v xml:space="preserve">TICS, Ciencia y Tecnología </v>
          </cell>
          <cell r="P377">
            <v>1</v>
          </cell>
          <cell r="Q377">
            <v>2015</v>
          </cell>
          <cell r="R377">
            <v>2017</v>
          </cell>
          <cell r="S377">
            <v>521000000</v>
          </cell>
          <cell r="T377">
            <v>307000000</v>
          </cell>
          <cell r="U377" t="str">
            <v xml:space="preserve">No Disponible </v>
          </cell>
          <cell r="V377" t="str">
            <v>De 101 a 500 millones de pesos</v>
          </cell>
          <cell r="W377" t="str">
            <v>Derechos fundamentales, civiles y políticos</v>
          </cell>
          <cell r="X377" t="str">
            <v>Corrupción Administrativa</v>
          </cell>
          <cell r="Y377" t="str">
            <v>Pequeña corrupción</v>
          </cell>
          <cell r="Z377" t="str">
            <v>Contratación pública</v>
          </cell>
          <cell r="AA377" t="str">
            <v>informe II 2016-2018</v>
          </cell>
          <cell r="AB377" t="str">
            <v>Absuelto</v>
          </cell>
          <cell r="AC377" t="str">
            <v>Detención Domiciliaria</v>
          </cell>
          <cell r="AD377" t="str">
            <v>Penal</v>
          </cell>
          <cell r="AE377" t="str">
            <v>Formulación de imputación</v>
          </cell>
          <cell r="AF377" t="str">
            <v>Fiscalía General de la Nación</v>
          </cell>
          <cell r="AG377">
            <v>2017</v>
          </cell>
          <cell r="AH377">
            <v>2</v>
          </cell>
          <cell r="AI377">
            <v>656</v>
          </cell>
          <cell r="AJ377" t="str">
            <v>Miriam Alexandra Blandón</v>
          </cell>
          <cell r="AK377" t="str">
            <v>F</v>
          </cell>
          <cell r="AL377" t="str">
            <v>Actor involucrado</v>
          </cell>
          <cell r="AM377">
            <v>3</v>
          </cell>
          <cell r="AN377" t="str">
            <v>Miembro del tercer sector</v>
          </cell>
          <cell r="AO377" t="str">
            <v>Otros</v>
          </cell>
          <cell r="AP377" t="str">
            <v>Miembro de Medio de comunicación/Periodista</v>
          </cell>
          <cell r="AQ377" t="str">
            <v>No Aplica</v>
          </cell>
          <cell r="AR377" t="str">
            <v>No Aplica</v>
          </cell>
          <cell r="AS377" t="str">
            <v>No Aplica</v>
          </cell>
          <cell r="AT377" t="str">
            <v xml:space="preserve">Celebración indebida de contratos </v>
          </cell>
          <cell r="AU377" t="str">
            <v>Falsedad en documento privado</v>
          </cell>
          <cell r="AV377" t="str">
            <v>Falsedad en documento público</v>
          </cell>
          <cell r="AW377" t="str">
            <v>Otros</v>
          </cell>
          <cell r="AX377" t="str">
            <v>Peculado</v>
          </cell>
          <cell r="AY377">
            <v>3</v>
          </cell>
          <cell r="AZ377">
            <v>3</v>
          </cell>
          <cell r="BA377" t="str">
            <v>No disponible</v>
          </cell>
          <cell r="BB377" t="str">
            <v xml:space="preserve">Otras Profesiones </v>
          </cell>
          <cell r="BC377" t="str">
            <v>No disponible</v>
          </cell>
          <cell r="BD377" t="str">
            <v>No disponible</v>
          </cell>
          <cell r="BE377" t="str">
            <v>No disponible</v>
          </cell>
          <cell r="BF377" t="str">
            <v>No Aplica</v>
          </cell>
          <cell r="BG377" t="str">
            <v>No</v>
          </cell>
          <cell r="BH377" t="str">
            <v>No Aplica</v>
          </cell>
        </row>
        <row r="378">
          <cell r="A378">
            <v>818</v>
          </cell>
          <cell r="B378">
            <v>1</v>
          </cell>
          <cell r="C378">
            <v>1</v>
          </cell>
          <cell r="D378">
            <v>444</v>
          </cell>
          <cell r="E378">
            <v>2135</v>
          </cell>
          <cell r="F378">
            <v>1</v>
          </cell>
          <cell r="G378" t="str">
            <v>2016, San Antero -Córdoba. Corrupción administrativa. Hallazgos administrativos en convenio firmado para jugar yo-yo.</v>
          </cell>
          <cell r="H378" t="str">
            <v>Primero el Yo-yo lo demás no importa.</v>
          </cell>
          <cell r="I378" t="str">
            <v>Irregularidades administrativas en convenio para recuperar juegos tradicionales.</v>
          </cell>
          <cell r="J378" t="str">
            <v>En 2016, el alcalde de San Antero- Córdoba (2016-2019), firmó un convenio por un valor superior a los $60 millones de pesos con la Fundación integral Nueva Vida -Funavid- para que en las escuelas del municipio se recuperaran los juegos tradicionales como el "trompo" y el "yoyo" y la realización de una jornada de "Cine al parque". El contrato que tenia una duración de dos meses y que beneficiaría a mas de tres mil niños fue cuestionado por miembros del Concejo Municipal , asegurando que la población estudiantil requería otro tipo de necesidades, como el transporte y la alimentación; de igual forma indagaron en diferentes escuelas y el resultado fue un desconocimiento total de dicho convenio. La Contraloría Departamental de Córdoba realizó una indagación en la cual se evidenciaron una serie de irregularidades y cuatro hallazgos administrativos; finalmente el ente de control aseguró que se recuperaron más de $2 millones de pesos del valor total del convenio.</v>
          </cell>
          <cell r="K378" t="str">
            <v>No</v>
          </cell>
          <cell r="L378" t="str">
            <v>CORDOBA</v>
          </cell>
          <cell r="M378" t="str">
            <v>SAN ANTERO</v>
          </cell>
          <cell r="N378" t="str">
            <v>orden municipal</v>
          </cell>
          <cell r="O378" t="str">
            <v>Educación</v>
          </cell>
          <cell r="P378">
            <v>1</v>
          </cell>
          <cell r="Q378">
            <v>2016</v>
          </cell>
          <cell r="R378" t="str">
            <v xml:space="preserve">No Disponible </v>
          </cell>
          <cell r="S378">
            <v>65582000</v>
          </cell>
          <cell r="T378" t="str">
            <v xml:space="preserve">No Disponible </v>
          </cell>
          <cell r="U378">
            <v>2000000</v>
          </cell>
          <cell r="V378" t="str">
            <v>De 0 a 100 millones de pesos</v>
          </cell>
          <cell r="W378" t="str">
            <v>Derechos sociales, económicos y culturales</v>
          </cell>
          <cell r="X378" t="str">
            <v>Corrupción Administrativa</v>
          </cell>
          <cell r="Y378" t="str">
            <v>Pequeña corrupción</v>
          </cell>
          <cell r="Z378" t="str">
            <v>Provisión de bienes y servicios</v>
          </cell>
          <cell r="AA378" t="str">
            <v>informe II 2016-2018</v>
          </cell>
          <cell r="AB378" t="str">
            <v>Investigado</v>
          </cell>
          <cell r="AC378" t="str">
            <v>No Disponible</v>
          </cell>
          <cell r="AD378" t="str">
            <v>Fiscal</v>
          </cell>
          <cell r="AE378" t="str">
            <v>Investigación</v>
          </cell>
          <cell r="AF378" t="str">
            <v>Contraloría General de la República</v>
          </cell>
          <cell r="AG378">
            <v>2017</v>
          </cell>
          <cell r="AH378">
            <v>1</v>
          </cell>
          <cell r="AI378">
            <v>818</v>
          </cell>
          <cell r="AJ378" t="str">
            <v>Dennis Chica Fuentes</v>
          </cell>
          <cell r="AK378" t="str">
            <v>M</v>
          </cell>
          <cell r="AL378" t="str">
            <v>Actor involucrado</v>
          </cell>
          <cell r="AM378">
            <v>3</v>
          </cell>
          <cell r="AN378" t="str">
            <v>Autoridad electa por votación popular</v>
          </cell>
          <cell r="AO378" t="str">
            <v>Alcalde</v>
          </cell>
          <cell r="AP378">
            <v>3</v>
          </cell>
          <cell r="AQ378" t="str">
            <v>No Aplica</v>
          </cell>
          <cell r="AR378" t="str">
            <v>No Aplica</v>
          </cell>
          <cell r="AS378" t="str">
            <v>No Aplica</v>
          </cell>
          <cell r="AT378" t="str">
            <v>No Disponible</v>
          </cell>
          <cell r="AU378">
            <v>3</v>
          </cell>
          <cell r="AV378">
            <v>3</v>
          </cell>
          <cell r="AW378">
            <v>3</v>
          </cell>
          <cell r="AX378">
            <v>3</v>
          </cell>
          <cell r="AY378">
            <v>3</v>
          </cell>
          <cell r="AZ378">
            <v>3</v>
          </cell>
          <cell r="BA378" t="str">
            <v>Alcaldía Municipal de San Antero</v>
          </cell>
          <cell r="BB378" t="str">
            <v xml:space="preserve">Alcalde </v>
          </cell>
          <cell r="BC378" t="str">
            <v>2016-2019</v>
          </cell>
          <cell r="BD378">
            <v>2016</v>
          </cell>
          <cell r="BE378">
            <v>2019</v>
          </cell>
          <cell r="BF378" t="str">
            <v>Rama Ejecutiva</v>
          </cell>
          <cell r="BG378" t="str">
            <v>Si</v>
          </cell>
          <cell r="BH378" t="str">
            <v>Partido de la U</v>
          </cell>
        </row>
        <row r="379">
          <cell r="A379">
            <v>173</v>
          </cell>
          <cell r="B379">
            <v>1</v>
          </cell>
          <cell r="C379">
            <v>1</v>
          </cell>
          <cell r="D379">
            <v>445</v>
          </cell>
          <cell r="E379">
            <v>2737</v>
          </cell>
          <cell r="F379">
            <v>1</v>
          </cell>
          <cell r="G379" t="str">
            <v>2010, Medellin- Antioquia, Otros, Irregularidades Reforestadora Integral de Antioquia</v>
          </cell>
          <cell r="H379" t="str">
            <v>En cuidados intensivos a RIA</v>
          </cell>
          <cell r="I379" t="str">
            <v>Los cuestionados negocios de la Reforestadora Integral de Antioquia.</v>
          </cell>
          <cell r="J379" t="str">
            <v>En 2010 la Reforestadora Integral de Antioquia (RIA) invirtió $3.900 millones de pesos en siembras de madera en predios de los municipios de Salgar y Caucasia. En 2015, fueron taladas las plantaciones por el gobierno departamental con el argumento de que no se podía continuar con el mantenimiento de las mismas, generando la pérdida de recursos públicos correspondientes a la inversión inicial por la siembra de los árboles. Otra de las irregularidades fue el cambio de las condiciones de los contratos en favor de los dueños de las tierras donde se realizaban las siembras. Según el contralor General de Antioquia a 2017, Sergio Zuluaga Peña, los árboles que figuraban talados no lo estaban, razón por la cual el hallazgo quedó en firme y se dio inicio a un proceso de responsabilidad fiscal, pues en concepto de la Contraloría, si la tala no se hizo, los recursos que supuestamente se pagaron a unas personas para que hicieran las talas debían aparecer. En marzo de 2017 se contemplaba la posibilidad de liquidar la empresa debido a las graves irregularidades que se venían presentando en la siembra de árboles.</v>
          </cell>
          <cell r="K379" t="str">
            <v>No</v>
          </cell>
          <cell r="L379" t="str">
            <v>ANTIOQUIA</v>
          </cell>
          <cell r="M379">
            <v>1</v>
          </cell>
          <cell r="N379" t="str">
            <v>orden departamental</v>
          </cell>
          <cell r="O379" t="str">
            <v>Agricultura y desarrollo rural</v>
          </cell>
          <cell r="P379">
            <v>1</v>
          </cell>
          <cell r="Q379">
            <v>2010</v>
          </cell>
          <cell r="R379" t="str">
            <v xml:space="preserve">No Disponible </v>
          </cell>
          <cell r="S379" t="str">
            <v xml:space="preserve">No Disponible </v>
          </cell>
          <cell r="T379" t="str">
            <v xml:space="preserve">No Disponible </v>
          </cell>
          <cell r="U379" t="str">
            <v xml:space="preserve">No Disponible </v>
          </cell>
          <cell r="V379" t="str">
            <v>No aplica</v>
          </cell>
          <cell r="W379" t="str">
            <v>Derechos colectivos y del medio ambiente</v>
          </cell>
          <cell r="X379" t="str">
            <v>Corrupción Privada</v>
          </cell>
          <cell r="Y379" t="str">
            <v>Pequeña corrupción</v>
          </cell>
          <cell r="Z379" t="str">
            <v>Regulación y Licenciamiento</v>
          </cell>
          <cell r="AA379" t="str">
            <v>informe II 2016-2018</v>
          </cell>
          <cell r="AB379" t="str">
            <v>Investigado</v>
          </cell>
          <cell r="AC379" t="str">
            <v>No Disponible</v>
          </cell>
          <cell r="AD379" t="str">
            <v>Fiscal</v>
          </cell>
          <cell r="AE379" t="str">
            <v>Investigación</v>
          </cell>
          <cell r="AF379" t="str">
            <v>Contraloría General de la República</v>
          </cell>
          <cell r="AG379">
            <v>2016</v>
          </cell>
          <cell r="AH379">
            <v>6</v>
          </cell>
          <cell r="AI379">
            <v>173</v>
          </cell>
          <cell r="AJ379" t="str">
            <v>Reforestadora Integral de Antioquia (RIA)</v>
          </cell>
          <cell r="AK379" t="str">
            <v>No Aplica</v>
          </cell>
          <cell r="AL379" t="str">
            <v>Actor involucrado</v>
          </cell>
          <cell r="AM379">
            <v>3</v>
          </cell>
          <cell r="AN379" t="str">
            <v>No Aplica</v>
          </cell>
          <cell r="AO379" t="str">
            <v>No Aplica</v>
          </cell>
          <cell r="AP379" t="str">
            <v>No Aplica</v>
          </cell>
          <cell r="AQ379" t="str">
            <v>Tercer sector</v>
          </cell>
          <cell r="AR379" t="str">
            <v>Corporación privada</v>
          </cell>
          <cell r="AS379">
            <v>3</v>
          </cell>
          <cell r="AT379" t="str">
            <v>Detrimento patrimonial</v>
          </cell>
          <cell r="AU379">
            <v>3</v>
          </cell>
          <cell r="AV379">
            <v>3</v>
          </cell>
          <cell r="AW379">
            <v>3</v>
          </cell>
          <cell r="AX379">
            <v>3</v>
          </cell>
          <cell r="AY379">
            <v>3</v>
          </cell>
          <cell r="AZ379">
            <v>3</v>
          </cell>
          <cell r="BA379" t="str">
            <v>Reforestadora Integral de Antioquia (RIA)</v>
          </cell>
          <cell r="BB379" t="str">
            <v>No Aplica</v>
          </cell>
          <cell r="BC379" t="str">
            <v>No aplica</v>
          </cell>
          <cell r="BD379" t="str">
            <v>No aplica</v>
          </cell>
          <cell r="BE379" t="str">
            <v>No aplica</v>
          </cell>
          <cell r="BF379" t="str">
            <v>No Aplica</v>
          </cell>
          <cell r="BG379" t="str">
            <v>No</v>
          </cell>
          <cell r="BH379" t="str">
            <v>No Aplica</v>
          </cell>
        </row>
        <row r="380">
          <cell r="A380">
            <v>167</v>
          </cell>
          <cell r="C380">
            <v>3</v>
          </cell>
          <cell r="D380">
            <v>446</v>
          </cell>
          <cell r="E380">
            <v>2253</v>
          </cell>
          <cell r="F380">
            <v>1</v>
          </cell>
          <cell r="G380">
            <v>1</v>
          </cell>
          <cell r="H380">
            <v>1</v>
          </cell>
          <cell r="I380">
            <v>1</v>
          </cell>
          <cell r="J380">
            <v>1</v>
          </cell>
          <cell r="K380">
            <v>1</v>
          </cell>
          <cell r="L380">
            <v>1</v>
          </cell>
          <cell r="M380">
            <v>1</v>
          </cell>
          <cell r="N380">
            <v>1</v>
          </cell>
          <cell r="O380">
            <v>1</v>
          </cell>
          <cell r="P380">
            <v>1</v>
          </cell>
          <cell r="Q380">
            <v>2010</v>
          </cell>
          <cell r="R380">
            <v>2010</v>
          </cell>
          <cell r="S380">
            <v>2010</v>
          </cell>
          <cell r="T380">
            <v>2010</v>
          </cell>
          <cell r="U380">
            <v>2010</v>
          </cell>
          <cell r="V380">
            <v>2010</v>
          </cell>
          <cell r="W380">
            <v>2010</v>
          </cell>
          <cell r="X380">
            <v>2010</v>
          </cell>
          <cell r="Y380">
            <v>2010</v>
          </cell>
          <cell r="Z380">
            <v>2010</v>
          </cell>
          <cell r="AA380">
            <v>2010</v>
          </cell>
          <cell r="AB380" t="str">
            <v>Imputado</v>
          </cell>
          <cell r="AC380" t="str">
            <v>No Disponible</v>
          </cell>
          <cell r="AD380" t="str">
            <v>Penal</v>
          </cell>
          <cell r="AE380" t="str">
            <v>Formulación de imputación</v>
          </cell>
          <cell r="AF380" t="str">
            <v>Fiscalía General de la Nación</v>
          </cell>
          <cell r="AG380">
            <v>2017</v>
          </cell>
          <cell r="AH380">
            <v>7</v>
          </cell>
          <cell r="AI380">
            <v>167</v>
          </cell>
          <cell r="AJ380" t="str">
            <v>Víctor Manuel Orozco Almanza</v>
          </cell>
          <cell r="AK380" t="str">
            <v>M</v>
          </cell>
          <cell r="AL380" t="str">
            <v>Actor involucrado</v>
          </cell>
          <cell r="AM380">
            <v>3</v>
          </cell>
          <cell r="AN380" t="str">
            <v>Miembro de las Fuerza Pública</v>
          </cell>
          <cell r="AO380" t="str">
            <v>Fuerza Armada</v>
          </cell>
          <cell r="AP380" t="str">
            <v>Raso</v>
          </cell>
          <cell r="AQ380" t="str">
            <v>No Aplica</v>
          </cell>
          <cell r="AR380">
            <v>3</v>
          </cell>
          <cell r="AS380">
            <v>3</v>
          </cell>
          <cell r="AT380" t="str">
            <v>Peculado</v>
          </cell>
          <cell r="AU380">
            <v>3</v>
          </cell>
          <cell r="AV380">
            <v>3</v>
          </cell>
          <cell r="AW380">
            <v>3</v>
          </cell>
          <cell r="AX380">
            <v>3</v>
          </cell>
          <cell r="AY380">
            <v>3</v>
          </cell>
          <cell r="AZ380">
            <v>3</v>
          </cell>
          <cell r="BA380" t="str">
            <v>Agencia Logística de las Fuerzas Militares</v>
          </cell>
          <cell r="BB380" t="str">
            <v xml:space="preserve">Funcionario público </v>
          </cell>
          <cell r="BC380" t="str">
            <v>No disponible</v>
          </cell>
          <cell r="BD380" t="str">
            <v>No disponible</v>
          </cell>
          <cell r="BE380" t="str">
            <v>No disponible</v>
          </cell>
          <cell r="BF380" t="str">
            <v>No Aplica</v>
          </cell>
          <cell r="BG380" t="str">
            <v>No</v>
          </cell>
          <cell r="BH380" t="str">
            <v>No Aplica</v>
          </cell>
        </row>
        <row r="381">
          <cell r="A381">
            <v>168</v>
          </cell>
          <cell r="B381">
            <v>6</v>
          </cell>
          <cell r="C381">
            <v>1</v>
          </cell>
          <cell r="D381">
            <v>446</v>
          </cell>
          <cell r="E381">
            <v>2255</v>
          </cell>
          <cell r="F381">
            <v>1</v>
          </cell>
          <cell r="G381" t="str">
            <v>2010, Cartagena- Bolívar. Corrupción administrativa. Cuatro Capitanes capturados por desfalco a la Agencia Logística de las Fuerzas Militares</v>
          </cell>
          <cell r="H381" t="str">
            <v>Por la plata baila el Capitan</v>
          </cell>
          <cell r="I381" t="str">
            <v>Por desfalco millonario a las Fuerzas Militares fueron capturados cuatro capitanes.</v>
          </cell>
          <cell r="J381" t="str">
            <v>Entre los años 2010 y 2016, en la regional del Atlántico de la Agencia Logística de las Fuerzas Militares, ubicada en Cartagena- Bolívar, se realizaron varios giros electrónicos, consignaciones a terceros y pagos de cheques por parte de funcionarios que se dedicaron a desfalcar la institución. El valor total de todas las consignaciones realizadas fue de $6.000 millones de pesos. Si bien desde las oficinas de control interno se presentaron a la dirección en Bogotá mas de 50 informes evidenciando irregularidades en tesorería, no se tomaron medidas hasta el 2017. Ante la Fiscalía regional se realizó una denuncia por parte del Director general de la Agencia, el Coronel Óscar Jaramillo Carrillo, y el ente de control junto con la Contraloría General y la oficina de control interno de la Fuerzas Militares realizaron una serie de investigaciones que destaparon la red interna que vinculaba a funcionarios, contratistas y hasta directores de la entidad. Por este hecho, desde el 2017 están siendo investigados 22 personas y le fueron imputados cargos a Víctor Manuel Orozco Almanza, Auxiliar contable; Jorge Luis Martínez Reyes, contratista; José Catalino Martínez Rodríguez, Coordinador financiero; Lida Caballero Rossini, auxiliar de tesorería; y Luisa Hortensia Palafor, tesorera; todos acusados por el delito de peculado por apropiación.</v>
          </cell>
          <cell r="K381" t="str">
            <v>No</v>
          </cell>
          <cell r="L381" t="str">
            <v>BOLIVAR</v>
          </cell>
          <cell r="M381" t="str">
            <v>CARTAGENA</v>
          </cell>
          <cell r="N381" t="str">
            <v>orden municipal</v>
          </cell>
          <cell r="O381" t="str">
            <v xml:space="preserve">Seguridad y Defensa </v>
          </cell>
          <cell r="P381">
            <v>1</v>
          </cell>
          <cell r="Q381">
            <v>2010</v>
          </cell>
          <cell r="R381">
            <v>2017</v>
          </cell>
          <cell r="S381">
            <v>6000000000</v>
          </cell>
          <cell r="T381">
            <v>6000000000</v>
          </cell>
          <cell r="U381" t="str">
            <v xml:space="preserve">No Disponible </v>
          </cell>
          <cell r="V381" t="str">
            <v>De 5001 a 10.000 millones de pesos</v>
          </cell>
          <cell r="W381" t="str">
            <v>Derechos fundamentales, civiles y políticos</v>
          </cell>
          <cell r="X381" t="str">
            <v>Corrupción Administrativa</v>
          </cell>
          <cell r="Y381" t="str">
            <v>Pequeña corrupción</v>
          </cell>
          <cell r="Z381" t="str">
            <v>Presupuesto y gasto público</v>
          </cell>
          <cell r="AA381" t="str">
            <v>informe II 2016-2018</v>
          </cell>
          <cell r="AB381" t="str">
            <v>Imputado</v>
          </cell>
          <cell r="AC381" t="str">
            <v>No Disponible</v>
          </cell>
          <cell r="AD381" t="str">
            <v>Penal</v>
          </cell>
          <cell r="AE381" t="str">
            <v>Formulación de imputación</v>
          </cell>
          <cell r="AF381" t="str">
            <v>Fiscalía General de la Nación</v>
          </cell>
          <cell r="AG381">
            <v>2017</v>
          </cell>
          <cell r="AH381">
            <v>7</v>
          </cell>
          <cell r="AI381">
            <v>168</v>
          </cell>
          <cell r="AJ381" t="str">
            <v>Jorge Luis Martínez Reyes</v>
          </cell>
          <cell r="AK381" t="str">
            <v>M</v>
          </cell>
          <cell r="AL381" t="str">
            <v>Actor involucrado</v>
          </cell>
          <cell r="AM381">
            <v>3</v>
          </cell>
          <cell r="AN381" t="str">
            <v>Miembro del tercer sector</v>
          </cell>
          <cell r="AO381" t="str">
            <v>Miembro de Corporación Privada</v>
          </cell>
          <cell r="AP381">
            <v>3</v>
          </cell>
          <cell r="AQ381" t="str">
            <v>No Aplica</v>
          </cell>
          <cell r="AR381">
            <v>3</v>
          </cell>
          <cell r="AS381">
            <v>3</v>
          </cell>
          <cell r="AT381" t="str">
            <v>Peculado</v>
          </cell>
          <cell r="AU381">
            <v>3</v>
          </cell>
          <cell r="AV381">
            <v>3</v>
          </cell>
          <cell r="AW381">
            <v>3</v>
          </cell>
          <cell r="AX381">
            <v>3</v>
          </cell>
          <cell r="AY381">
            <v>3</v>
          </cell>
          <cell r="AZ381">
            <v>3</v>
          </cell>
          <cell r="BA381" t="str">
            <v>No disponible</v>
          </cell>
          <cell r="BB381" t="str">
            <v>Contratista</v>
          </cell>
          <cell r="BC381" t="str">
            <v>No disponible</v>
          </cell>
          <cell r="BD381" t="str">
            <v>No disponible</v>
          </cell>
          <cell r="BE381" t="str">
            <v>No disponible</v>
          </cell>
          <cell r="BF381" t="str">
            <v>No Aplica</v>
          </cell>
          <cell r="BG381" t="str">
            <v>No</v>
          </cell>
          <cell r="BH381" t="str">
            <v>No Aplica</v>
          </cell>
        </row>
        <row r="382">
          <cell r="A382">
            <v>169</v>
          </cell>
          <cell r="C382">
            <v>5</v>
          </cell>
          <cell r="D382">
            <v>446</v>
          </cell>
          <cell r="E382">
            <v>2254</v>
          </cell>
          <cell r="F382">
            <v>1</v>
          </cell>
          <cell r="G382">
            <v>1</v>
          </cell>
          <cell r="H382">
            <v>1</v>
          </cell>
          <cell r="I382">
            <v>1</v>
          </cell>
          <cell r="J382">
            <v>1</v>
          </cell>
          <cell r="K382">
            <v>1</v>
          </cell>
          <cell r="L382">
            <v>1</v>
          </cell>
          <cell r="M382">
            <v>1</v>
          </cell>
          <cell r="N382">
            <v>1</v>
          </cell>
          <cell r="O382">
            <v>1</v>
          </cell>
          <cell r="P382">
            <v>1</v>
          </cell>
          <cell r="Q382">
            <v>2010</v>
          </cell>
          <cell r="R382">
            <v>2010</v>
          </cell>
          <cell r="S382">
            <v>2010</v>
          </cell>
          <cell r="T382">
            <v>2010</v>
          </cell>
          <cell r="U382">
            <v>2010</v>
          </cell>
          <cell r="V382">
            <v>2010</v>
          </cell>
          <cell r="W382">
            <v>2010</v>
          </cell>
          <cell r="X382">
            <v>2010</v>
          </cell>
          <cell r="Y382">
            <v>2010</v>
          </cell>
          <cell r="Z382">
            <v>2010</v>
          </cell>
          <cell r="AA382">
            <v>2010</v>
          </cell>
          <cell r="AB382" t="str">
            <v>Imputado</v>
          </cell>
          <cell r="AC382" t="str">
            <v>No Disponible</v>
          </cell>
          <cell r="AD382" t="str">
            <v>Penal</v>
          </cell>
          <cell r="AE382" t="str">
            <v>Formulación de imputación</v>
          </cell>
          <cell r="AF382" t="str">
            <v>Fiscalía General de la Nación</v>
          </cell>
          <cell r="AG382">
            <v>2017</v>
          </cell>
          <cell r="AH382">
            <v>7</v>
          </cell>
          <cell r="AI382">
            <v>169</v>
          </cell>
          <cell r="AJ382" t="str">
            <v>José Catalino Martínez Rodríguez</v>
          </cell>
          <cell r="AK382" t="str">
            <v>M</v>
          </cell>
          <cell r="AL382" t="str">
            <v>Actor involucrado</v>
          </cell>
          <cell r="AM382">
            <v>3</v>
          </cell>
          <cell r="AN382" t="str">
            <v>Miembro de las Fuerza Pública</v>
          </cell>
          <cell r="AO382" t="str">
            <v>Fuerza Armada</v>
          </cell>
          <cell r="AP382" t="str">
            <v>Raso</v>
          </cell>
          <cell r="AQ382" t="str">
            <v>No Aplica</v>
          </cell>
          <cell r="AR382">
            <v>3</v>
          </cell>
          <cell r="AS382">
            <v>3</v>
          </cell>
          <cell r="AT382" t="str">
            <v>Peculado</v>
          </cell>
          <cell r="AU382">
            <v>3</v>
          </cell>
          <cell r="AV382">
            <v>3</v>
          </cell>
          <cell r="AW382">
            <v>3</v>
          </cell>
          <cell r="AX382">
            <v>3</v>
          </cell>
          <cell r="AY382">
            <v>3</v>
          </cell>
          <cell r="AZ382">
            <v>3</v>
          </cell>
          <cell r="BA382" t="str">
            <v>Agencia Logística de las Fuerzas Militares</v>
          </cell>
          <cell r="BB382" t="str">
            <v xml:space="preserve">Cargo de Coordinación </v>
          </cell>
          <cell r="BC382" t="str">
            <v>No disponible</v>
          </cell>
          <cell r="BD382" t="str">
            <v>No disponible</v>
          </cell>
          <cell r="BE382" t="str">
            <v>No disponible</v>
          </cell>
          <cell r="BF382" t="str">
            <v>No Aplica</v>
          </cell>
          <cell r="BG382" t="str">
            <v>No</v>
          </cell>
          <cell r="BH382" t="str">
            <v>No Aplica</v>
          </cell>
        </row>
        <row r="383">
          <cell r="A383">
            <v>170</v>
          </cell>
          <cell r="C383">
            <v>4</v>
          </cell>
          <cell r="D383">
            <v>446</v>
          </cell>
          <cell r="E383">
            <v>2839</v>
          </cell>
          <cell r="F383">
            <v>1</v>
          </cell>
          <cell r="G383">
            <v>1</v>
          </cell>
          <cell r="H383">
            <v>1</v>
          </cell>
          <cell r="I383">
            <v>1</v>
          </cell>
          <cell r="J383">
            <v>1</v>
          </cell>
          <cell r="K383">
            <v>1</v>
          </cell>
          <cell r="L383">
            <v>1</v>
          </cell>
          <cell r="M383">
            <v>1</v>
          </cell>
          <cell r="N383">
            <v>1</v>
          </cell>
          <cell r="O383">
            <v>1</v>
          </cell>
          <cell r="P383">
            <v>1</v>
          </cell>
          <cell r="Q383">
            <v>2010</v>
          </cell>
          <cell r="R383">
            <v>2010</v>
          </cell>
          <cell r="S383">
            <v>2010</v>
          </cell>
          <cell r="T383">
            <v>2010</v>
          </cell>
          <cell r="U383">
            <v>2010</v>
          </cell>
          <cell r="V383">
            <v>2010</v>
          </cell>
          <cell r="W383">
            <v>2010</v>
          </cell>
          <cell r="X383">
            <v>2010</v>
          </cell>
          <cell r="Y383">
            <v>2010</v>
          </cell>
          <cell r="Z383">
            <v>2010</v>
          </cell>
          <cell r="AA383">
            <v>2010</v>
          </cell>
          <cell r="AB383" t="str">
            <v>Imputado</v>
          </cell>
          <cell r="AC383" t="str">
            <v>No Disponible</v>
          </cell>
          <cell r="AD383" t="str">
            <v>Penal</v>
          </cell>
          <cell r="AE383" t="str">
            <v>Formulación de imputación</v>
          </cell>
          <cell r="AF383" t="str">
            <v>Fiscalía General de la Nación</v>
          </cell>
          <cell r="AG383">
            <v>2017</v>
          </cell>
          <cell r="AH383">
            <v>7</v>
          </cell>
          <cell r="AI383">
            <v>170</v>
          </cell>
          <cell r="AJ383" t="str">
            <v>Lida Caballero Rossini</v>
          </cell>
          <cell r="AK383" t="str">
            <v>F</v>
          </cell>
          <cell r="AL383" t="str">
            <v>Actor involucrado</v>
          </cell>
          <cell r="AM383">
            <v>3</v>
          </cell>
          <cell r="AN383" t="str">
            <v>Servidores públicos</v>
          </cell>
          <cell r="AO383" t="str">
            <v>Libre nombramiento y remoción</v>
          </cell>
          <cell r="AP383">
            <v>3</v>
          </cell>
          <cell r="AQ383" t="str">
            <v>No Aplica</v>
          </cell>
          <cell r="AR383">
            <v>3</v>
          </cell>
          <cell r="AS383">
            <v>3</v>
          </cell>
          <cell r="AT383" t="str">
            <v>Peculado</v>
          </cell>
          <cell r="AU383">
            <v>3</v>
          </cell>
          <cell r="AV383">
            <v>3</v>
          </cell>
          <cell r="AW383">
            <v>3</v>
          </cell>
          <cell r="AX383">
            <v>3</v>
          </cell>
          <cell r="AY383">
            <v>3</v>
          </cell>
          <cell r="AZ383">
            <v>3</v>
          </cell>
          <cell r="BA383" t="str">
            <v>Agencia Logística de las Fuerzas Militares</v>
          </cell>
          <cell r="BB383" t="str">
            <v xml:space="preserve">Funcionario público </v>
          </cell>
          <cell r="BC383" t="str">
            <v>No disponible</v>
          </cell>
          <cell r="BD383" t="str">
            <v>No disponible</v>
          </cell>
          <cell r="BE383" t="str">
            <v>No disponible</v>
          </cell>
          <cell r="BF383" t="str">
            <v>No Aplica</v>
          </cell>
          <cell r="BG383" t="str">
            <v>No</v>
          </cell>
          <cell r="BH383" t="str">
            <v>No Aplica</v>
          </cell>
        </row>
        <row r="384">
          <cell r="A384">
            <v>171</v>
          </cell>
          <cell r="C384">
            <v>6</v>
          </cell>
          <cell r="D384">
            <v>446</v>
          </cell>
          <cell r="E384">
            <v>2256</v>
          </cell>
          <cell r="F384">
            <v>1</v>
          </cell>
          <cell r="G384">
            <v>1</v>
          </cell>
          <cell r="H384">
            <v>1</v>
          </cell>
          <cell r="I384">
            <v>1</v>
          </cell>
          <cell r="J384">
            <v>1</v>
          </cell>
          <cell r="K384">
            <v>1</v>
          </cell>
          <cell r="L384">
            <v>1</v>
          </cell>
          <cell r="M384">
            <v>1</v>
          </cell>
          <cell r="N384">
            <v>1</v>
          </cell>
          <cell r="O384">
            <v>1</v>
          </cell>
          <cell r="P384">
            <v>1</v>
          </cell>
          <cell r="Q384">
            <v>2010</v>
          </cell>
          <cell r="R384">
            <v>2010</v>
          </cell>
          <cell r="S384">
            <v>2010</v>
          </cell>
          <cell r="T384">
            <v>2010</v>
          </cell>
          <cell r="U384">
            <v>2010</v>
          </cell>
          <cell r="V384">
            <v>2010</v>
          </cell>
          <cell r="W384">
            <v>2010</v>
          </cell>
          <cell r="X384">
            <v>2010</v>
          </cell>
          <cell r="Y384">
            <v>2010</v>
          </cell>
          <cell r="Z384">
            <v>2010</v>
          </cell>
          <cell r="AA384">
            <v>2010</v>
          </cell>
          <cell r="AB384" t="str">
            <v>Imputado</v>
          </cell>
          <cell r="AC384" t="str">
            <v>No Disponible</v>
          </cell>
          <cell r="AD384" t="str">
            <v>Penal</v>
          </cell>
          <cell r="AE384" t="str">
            <v>Formulación de imputación</v>
          </cell>
          <cell r="AF384" t="str">
            <v>Fiscalía General de la Nación</v>
          </cell>
          <cell r="AG384">
            <v>2017</v>
          </cell>
          <cell r="AH384">
            <v>7</v>
          </cell>
          <cell r="AI384">
            <v>171</v>
          </cell>
          <cell r="AJ384" t="str">
            <v>Luisa Hortensia Palafor Palafor</v>
          </cell>
          <cell r="AK384" t="str">
            <v>F</v>
          </cell>
          <cell r="AL384" t="str">
            <v>Actor involucrado</v>
          </cell>
          <cell r="AM384">
            <v>3</v>
          </cell>
          <cell r="AN384" t="str">
            <v>Miembro de las Fuerza Pública</v>
          </cell>
          <cell r="AO384" t="str">
            <v>Fuerza Armada</v>
          </cell>
          <cell r="AP384" t="str">
            <v>Raso</v>
          </cell>
          <cell r="AQ384" t="str">
            <v>No Aplica</v>
          </cell>
          <cell r="AR384">
            <v>3</v>
          </cell>
          <cell r="AS384">
            <v>3</v>
          </cell>
          <cell r="AT384" t="str">
            <v>Peculado</v>
          </cell>
          <cell r="AU384">
            <v>3</v>
          </cell>
          <cell r="AV384">
            <v>3</v>
          </cell>
          <cell r="AW384">
            <v>3</v>
          </cell>
          <cell r="AX384">
            <v>3</v>
          </cell>
          <cell r="AY384">
            <v>3</v>
          </cell>
          <cell r="AZ384">
            <v>3</v>
          </cell>
          <cell r="BA384" t="str">
            <v>Agencia Logística de las Fuerzas Militares</v>
          </cell>
          <cell r="BB384" t="str">
            <v xml:space="preserve">Funcionario público </v>
          </cell>
          <cell r="BC384" t="str">
            <v>No disponible</v>
          </cell>
          <cell r="BD384" t="str">
            <v>No disponible</v>
          </cell>
          <cell r="BE384" t="str">
            <v>No disponible</v>
          </cell>
          <cell r="BF384" t="str">
            <v>No Aplica</v>
          </cell>
          <cell r="BG384" t="str">
            <v>No</v>
          </cell>
          <cell r="BH384" t="str">
            <v>No Aplica</v>
          </cell>
        </row>
        <row r="385">
          <cell r="A385">
            <v>172</v>
          </cell>
          <cell r="C385">
            <v>2</v>
          </cell>
          <cell r="D385">
            <v>446</v>
          </cell>
          <cell r="E385">
            <v>2136</v>
          </cell>
          <cell r="F385">
            <v>2136</v>
          </cell>
          <cell r="G385">
            <v>2136</v>
          </cell>
          <cell r="H385">
            <v>2136</v>
          </cell>
          <cell r="I385">
            <v>2136</v>
          </cell>
          <cell r="J385">
            <v>2136</v>
          </cell>
          <cell r="K385">
            <v>2136</v>
          </cell>
          <cell r="L385">
            <v>2136</v>
          </cell>
          <cell r="M385">
            <v>2136</v>
          </cell>
          <cell r="N385">
            <v>2136</v>
          </cell>
          <cell r="O385">
            <v>2136</v>
          </cell>
          <cell r="P385">
            <v>2136</v>
          </cell>
          <cell r="Q385">
            <v>2010</v>
          </cell>
          <cell r="R385">
            <v>2010</v>
          </cell>
          <cell r="S385">
            <v>2010</v>
          </cell>
          <cell r="T385">
            <v>2010</v>
          </cell>
          <cell r="U385">
            <v>2010</v>
          </cell>
          <cell r="V385">
            <v>2010</v>
          </cell>
          <cell r="W385">
            <v>2010</v>
          </cell>
          <cell r="X385">
            <v>2010</v>
          </cell>
          <cell r="Y385">
            <v>2010</v>
          </cell>
          <cell r="Z385">
            <v>2010</v>
          </cell>
          <cell r="AA385">
            <v>2010</v>
          </cell>
          <cell r="AB385" t="str">
            <v xml:space="preserve">No Aplica </v>
          </cell>
          <cell r="AC385" t="str">
            <v xml:space="preserve">No Aplica </v>
          </cell>
          <cell r="AD385" t="str">
            <v>No Aplica</v>
          </cell>
          <cell r="AE385" t="str">
            <v>No Disponible</v>
          </cell>
          <cell r="AF385" t="str">
            <v>No Aplica</v>
          </cell>
          <cell r="AG385" t="str">
            <v>No Aplica</v>
          </cell>
          <cell r="AH385">
            <v>2010</v>
          </cell>
          <cell r="AI385">
            <v>172</v>
          </cell>
          <cell r="AJ385" t="str">
            <v>Óscar Jaramillo Carrillo</v>
          </cell>
          <cell r="AK385" t="str">
            <v>M</v>
          </cell>
          <cell r="AL385" t="str">
            <v>Actor que realiza la denuncia</v>
          </cell>
          <cell r="AM385">
            <v>4</v>
          </cell>
          <cell r="AN385" t="str">
            <v>Miembro de las Fuerza Pública</v>
          </cell>
          <cell r="AO385" t="str">
            <v>Fuerza Armada</v>
          </cell>
          <cell r="AP385" t="str">
            <v>Alto rango</v>
          </cell>
          <cell r="AQ385" t="str">
            <v>No Aplica</v>
          </cell>
          <cell r="AR385" t="str">
            <v>No Aplica</v>
          </cell>
          <cell r="AS385" t="str">
            <v>No Aplica</v>
          </cell>
          <cell r="AT385" t="str">
            <v>Peculado</v>
          </cell>
          <cell r="AU385">
            <v>4</v>
          </cell>
          <cell r="AV385">
            <v>4</v>
          </cell>
          <cell r="AW385">
            <v>4</v>
          </cell>
          <cell r="AX385">
            <v>4</v>
          </cell>
          <cell r="AY385">
            <v>4</v>
          </cell>
          <cell r="AZ385">
            <v>4</v>
          </cell>
          <cell r="BA385" t="str">
            <v>Agencia Logística de las Fuerzas Militares</v>
          </cell>
          <cell r="BB385" t="str">
            <v>Cargo Directivo</v>
          </cell>
          <cell r="BC385" t="str">
            <v>No disponible</v>
          </cell>
          <cell r="BD385" t="str">
            <v>No disponible</v>
          </cell>
          <cell r="BE385" t="str">
            <v>No disponible</v>
          </cell>
          <cell r="BF385" t="str">
            <v>Fuerza pública</v>
          </cell>
          <cell r="BG385" t="str">
            <v>No</v>
          </cell>
          <cell r="BH385" t="str">
            <v>No Aplica</v>
          </cell>
        </row>
        <row r="386">
          <cell r="A386">
            <v>110</v>
          </cell>
          <cell r="C386">
            <v>2</v>
          </cell>
          <cell r="D386">
            <v>447</v>
          </cell>
          <cell r="E386">
            <v>2204</v>
          </cell>
          <cell r="F386">
            <v>1</v>
          </cell>
          <cell r="G386">
            <v>1</v>
          </cell>
          <cell r="H386">
            <v>1</v>
          </cell>
          <cell r="I386">
            <v>1</v>
          </cell>
          <cell r="J386">
            <v>1</v>
          </cell>
          <cell r="K386">
            <v>1</v>
          </cell>
          <cell r="L386">
            <v>1</v>
          </cell>
          <cell r="M386">
            <v>1</v>
          </cell>
          <cell r="N386">
            <v>1</v>
          </cell>
          <cell r="O386">
            <v>1</v>
          </cell>
          <cell r="P386">
            <v>1</v>
          </cell>
          <cell r="Q386">
            <v>2009</v>
          </cell>
          <cell r="R386">
            <v>2009</v>
          </cell>
          <cell r="S386">
            <v>2009</v>
          </cell>
          <cell r="T386">
            <v>2009</v>
          </cell>
          <cell r="U386">
            <v>2009</v>
          </cell>
          <cell r="V386">
            <v>2009</v>
          </cell>
          <cell r="W386">
            <v>2009</v>
          </cell>
          <cell r="X386">
            <v>2009</v>
          </cell>
          <cell r="Y386">
            <v>2009</v>
          </cell>
          <cell r="Z386">
            <v>2009</v>
          </cell>
          <cell r="AA386">
            <v>2009</v>
          </cell>
          <cell r="AB386" t="str">
            <v>Imputado</v>
          </cell>
          <cell r="AC386" t="str">
            <v>No Disponible</v>
          </cell>
          <cell r="AD386" t="str">
            <v>Penal</v>
          </cell>
          <cell r="AE386" t="str">
            <v>Formulación de imputación</v>
          </cell>
          <cell r="AF386" t="str">
            <v>Fiscalía General de la Nación</v>
          </cell>
          <cell r="AG386">
            <v>2018</v>
          </cell>
          <cell r="AH386">
            <v>9</v>
          </cell>
          <cell r="AI386">
            <v>110</v>
          </cell>
          <cell r="AJ386" t="str">
            <v>Javier Solís Gordon Martínez</v>
          </cell>
          <cell r="AK386" t="str">
            <v>M</v>
          </cell>
          <cell r="AL386" t="str">
            <v>Actor involucrado</v>
          </cell>
          <cell r="AM386">
            <v>3</v>
          </cell>
          <cell r="AN386" t="str">
            <v>Miembro del tercer sector</v>
          </cell>
          <cell r="AO386" t="str">
            <v>Miembro de sociedad civil organizada</v>
          </cell>
          <cell r="AP386">
            <v>3</v>
          </cell>
          <cell r="AQ386" t="str">
            <v>No Aplica</v>
          </cell>
          <cell r="AR386" t="str">
            <v>No Aplica</v>
          </cell>
          <cell r="AS386" t="str">
            <v>No Aplica</v>
          </cell>
          <cell r="AT386" t="str">
            <v>Falsedad en documento privado</v>
          </cell>
          <cell r="AU386" t="str">
            <v>Peculado</v>
          </cell>
          <cell r="AV386">
            <v>3</v>
          </cell>
          <cell r="AW386">
            <v>3</v>
          </cell>
          <cell r="AX386">
            <v>3</v>
          </cell>
          <cell r="AY386">
            <v>3</v>
          </cell>
          <cell r="AZ386">
            <v>3</v>
          </cell>
          <cell r="BA386" t="str">
            <v>Confederación Nacional de Juntas de Acción Comunal</v>
          </cell>
          <cell r="BB386" t="str">
            <v>Contratista</v>
          </cell>
          <cell r="BC386" t="str">
            <v xml:space="preserve">No Disponible </v>
          </cell>
          <cell r="BD386" t="str">
            <v xml:space="preserve">No Disponible </v>
          </cell>
          <cell r="BE386" t="str">
            <v xml:space="preserve">No Disponible </v>
          </cell>
          <cell r="BF386" t="str">
            <v>No Aplica</v>
          </cell>
          <cell r="BG386" t="str">
            <v>No</v>
          </cell>
          <cell r="BH386" t="str">
            <v>No Aplica</v>
          </cell>
        </row>
        <row r="387">
          <cell r="A387">
            <v>111</v>
          </cell>
          <cell r="C387">
            <v>4</v>
          </cell>
          <cell r="D387">
            <v>447</v>
          </cell>
          <cell r="E387">
            <v>2202</v>
          </cell>
          <cell r="F387">
            <v>1</v>
          </cell>
          <cell r="G387">
            <v>1</v>
          </cell>
          <cell r="H387">
            <v>1</v>
          </cell>
          <cell r="I387">
            <v>1</v>
          </cell>
          <cell r="J387">
            <v>1</v>
          </cell>
          <cell r="K387">
            <v>1</v>
          </cell>
          <cell r="L387">
            <v>1</v>
          </cell>
          <cell r="M387">
            <v>1</v>
          </cell>
          <cell r="N387">
            <v>1</v>
          </cell>
          <cell r="O387">
            <v>1</v>
          </cell>
          <cell r="P387">
            <v>1</v>
          </cell>
          <cell r="Q387">
            <v>2009</v>
          </cell>
          <cell r="R387">
            <v>2009</v>
          </cell>
          <cell r="S387">
            <v>2009</v>
          </cell>
          <cell r="T387">
            <v>2009</v>
          </cell>
          <cell r="U387">
            <v>2009</v>
          </cell>
          <cell r="V387">
            <v>2009</v>
          </cell>
          <cell r="W387">
            <v>2009</v>
          </cell>
          <cell r="X387">
            <v>2009</v>
          </cell>
          <cell r="Y387">
            <v>2009</v>
          </cell>
          <cell r="Z387">
            <v>2009</v>
          </cell>
          <cell r="AA387">
            <v>2009</v>
          </cell>
          <cell r="AB387" t="str">
            <v>Imputado</v>
          </cell>
          <cell r="AC387" t="str">
            <v>No Disponible</v>
          </cell>
          <cell r="AD387" t="str">
            <v>Penal</v>
          </cell>
          <cell r="AE387" t="str">
            <v>Formulación de imputación</v>
          </cell>
          <cell r="AF387" t="str">
            <v>Fiscalía General de la Nación</v>
          </cell>
          <cell r="AG387">
            <v>2016</v>
          </cell>
          <cell r="AH387">
            <v>7</v>
          </cell>
          <cell r="AI387">
            <v>111</v>
          </cell>
          <cell r="AJ387" t="str">
            <v>Laura Cristina Gómez Ocampo</v>
          </cell>
          <cell r="AK387" t="str">
            <v>F</v>
          </cell>
          <cell r="AL387" t="str">
            <v>Actor involucrado</v>
          </cell>
          <cell r="AM387">
            <v>3</v>
          </cell>
          <cell r="AN387" t="str">
            <v>Servidores públicos</v>
          </cell>
          <cell r="AO387" t="str">
            <v>Libre nombramiento y remoción</v>
          </cell>
          <cell r="AP387">
            <v>3</v>
          </cell>
          <cell r="AQ387" t="str">
            <v>No Aplica</v>
          </cell>
          <cell r="AR387" t="str">
            <v>No Aplica</v>
          </cell>
          <cell r="AS387" t="str">
            <v>No Aplica</v>
          </cell>
          <cell r="AT387" t="str">
            <v>Falsedad en documento privado</v>
          </cell>
          <cell r="AU387" t="str">
            <v>Peculado</v>
          </cell>
          <cell r="AV387">
            <v>3</v>
          </cell>
          <cell r="AW387">
            <v>3</v>
          </cell>
          <cell r="AX387">
            <v>3</v>
          </cell>
          <cell r="AY387">
            <v>3</v>
          </cell>
          <cell r="AZ387">
            <v>3</v>
          </cell>
          <cell r="BA387" t="str">
            <v>Secretaría de Educación de Santander</v>
          </cell>
          <cell r="BB387" t="str">
            <v xml:space="preserve">Secretario distrital, municipal Y/o departamental </v>
          </cell>
          <cell r="BC387" t="str">
            <v xml:space="preserve">No Disponible </v>
          </cell>
          <cell r="BD387" t="str">
            <v xml:space="preserve">No Disponible </v>
          </cell>
          <cell r="BE387" t="str">
            <v xml:space="preserve">No Disponible </v>
          </cell>
          <cell r="BF387" t="str">
            <v>Rama Ejecutiva</v>
          </cell>
          <cell r="BG387" t="str">
            <v>No</v>
          </cell>
          <cell r="BH387" t="str">
            <v>No Aplica</v>
          </cell>
        </row>
        <row r="388">
          <cell r="A388">
            <v>112</v>
          </cell>
          <cell r="B388">
            <v>4</v>
          </cell>
          <cell r="C388">
            <v>1</v>
          </cell>
          <cell r="D388">
            <v>447</v>
          </cell>
          <cell r="E388">
            <v>2203</v>
          </cell>
          <cell r="F388">
            <v>1</v>
          </cell>
          <cell r="G388" t="str">
            <v>2009, Bucaramanga, Santander, Corrupción Administrativa, Corrupción con Juegos Comunales</v>
          </cell>
          <cell r="H388" t="str">
            <v>Robo comunal en Juegos Comunales</v>
          </cell>
          <cell r="I388" t="str">
            <v>Se revelan irregularidades con contratos para los Juegos Comunales de Bucaramanga del 2009</v>
          </cell>
          <cell r="J388" t="str">
            <v>En 2009, la Secretaría de Educación de Santander celebró un contrato con la Confederación Nacional de Juntas de Acción Comunal cuyo objeto era la realización de los primeros juegos recreativos y deportivos comunales de ese año en Bucaramanga por un valor de $250 millones de pesos pero al parecer miembros de la Confederación se habrían apropiado de $55 millones relacionados al alojamiento, la hidratación y la alimentación de los deportistas. En marzo de 2018, la Fiscalía General de la Nación le imputó cargos a Javier Solís Gordon Martínez y Hernando Vásquez Pimienta, por los delitos de peculado por apropiación y falsedad ideológica en documento privado. Por estos hechos la Fiscalía imputó también cargos a la exsecretaria de Educación Departamental, Laura Cristina Gómez Ocampo; y al exdirector del Indersantander, Diego Hernando Mendoza, quien fungía como interventor del contrato. Sólo dos personas se encuentran en prisión desde 2016 por este caso.</v>
          </cell>
          <cell r="K388" t="str">
            <v>No</v>
          </cell>
          <cell r="L388" t="str">
            <v>SANTANDER</v>
          </cell>
          <cell r="M388" t="str">
            <v>BUCARAMANGA</v>
          </cell>
          <cell r="N388" t="str">
            <v>orden municipal</v>
          </cell>
          <cell r="O388" t="str">
            <v xml:space="preserve">Deporte y Cultura </v>
          </cell>
          <cell r="P388">
            <v>1</v>
          </cell>
          <cell r="Q388">
            <v>2009</v>
          </cell>
          <cell r="R388">
            <v>2018</v>
          </cell>
          <cell r="S388">
            <v>250000000</v>
          </cell>
          <cell r="T388">
            <v>55000000</v>
          </cell>
          <cell r="U388" t="str">
            <v xml:space="preserve">No Disponible </v>
          </cell>
          <cell r="V388" t="str">
            <v>De 101 a 500 millones de pesos</v>
          </cell>
          <cell r="W388" t="str">
            <v>Derechos fundamentales, civiles y políticos</v>
          </cell>
          <cell r="X388" t="str">
            <v>Corrupción Administrativa</v>
          </cell>
          <cell r="Y388" t="str">
            <v>Pequeña corrupción</v>
          </cell>
          <cell r="Z388" t="str">
            <v>Contratación pública</v>
          </cell>
          <cell r="AA388" t="str">
            <v>informe II 2016-2018</v>
          </cell>
          <cell r="AB388" t="str">
            <v>Imputado</v>
          </cell>
          <cell r="AC388" t="str">
            <v>No Disponible</v>
          </cell>
          <cell r="AD388" t="str">
            <v>Penal</v>
          </cell>
          <cell r="AE388" t="str">
            <v>Formulación de imputación</v>
          </cell>
          <cell r="AF388" t="str">
            <v>Fiscalía General de la Nación</v>
          </cell>
          <cell r="AG388">
            <v>2016</v>
          </cell>
          <cell r="AH388">
            <v>7</v>
          </cell>
          <cell r="AI388">
            <v>112</v>
          </cell>
          <cell r="AJ388" t="str">
            <v>Diego Hernando Mendoza</v>
          </cell>
          <cell r="AK388" t="str">
            <v>M</v>
          </cell>
          <cell r="AL388" t="str">
            <v>Actor involucrado</v>
          </cell>
          <cell r="AM388">
            <v>3</v>
          </cell>
          <cell r="AN388" t="str">
            <v>Altos Dignatarios</v>
          </cell>
          <cell r="AO388" t="str">
            <v>Director de departamento/Agencia</v>
          </cell>
          <cell r="AP388" t="str">
            <v>No disponible</v>
          </cell>
          <cell r="AQ388" t="str">
            <v>No Aplica</v>
          </cell>
          <cell r="AR388" t="str">
            <v>No Aplica</v>
          </cell>
          <cell r="AS388" t="str">
            <v>No Aplica</v>
          </cell>
          <cell r="AT388" t="str">
            <v>Falsedad en documento privado</v>
          </cell>
          <cell r="AU388" t="str">
            <v>Peculado</v>
          </cell>
          <cell r="AV388">
            <v>3</v>
          </cell>
          <cell r="AW388">
            <v>3</v>
          </cell>
          <cell r="AX388">
            <v>3</v>
          </cell>
          <cell r="AY388">
            <v>3</v>
          </cell>
          <cell r="AZ388">
            <v>3</v>
          </cell>
          <cell r="BA388" t="str">
            <v>Instituto Departamental de Recreación y Deportes de Santander-INDERSANTANDER</v>
          </cell>
          <cell r="BB388" t="str">
            <v>Cargo Directivo</v>
          </cell>
          <cell r="BC388" t="str">
            <v xml:space="preserve">No Disponible </v>
          </cell>
          <cell r="BD388" t="str">
            <v xml:space="preserve">No Disponible </v>
          </cell>
          <cell r="BE388" t="str">
            <v xml:space="preserve">No Disponible </v>
          </cell>
          <cell r="BF388" t="str">
            <v>Otras instituciones del Estado</v>
          </cell>
          <cell r="BG388" t="str">
            <v>No</v>
          </cell>
          <cell r="BH388" t="str">
            <v>No Aplica</v>
          </cell>
        </row>
        <row r="389">
          <cell r="A389">
            <v>113</v>
          </cell>
          <cell r="C389">
            <v>3</v>
          </cell>
          <cell r="D389">
            <v>447</v>
          </cell>
          <cell r="E389">
            <v>2205</v>
          </cell>
          <cell r="F389">
            <v>1</v>
          </cell>
          <cell r="G389">
            <v>1</v>
          </cell>
          <cell r="H389">
            <v>1</v>
          </cell>
          <cell r="I389">
            <v>1</v>
          </cell>
          <cell r="J389">
            <v>1</v>
          </cell>
          <cell r="K389">
            <v>1</v>
          </cell>
          <cell r="L389">
            <v>1</v>
          </cell>
          <cell r="M389">
            <v>1</v>
          </cell>
          <cell r="N389">
            <v>1</v>
          </cell>
          <cell r="O389">
            <v>1</v>
          </cell>
          <cell r="P389">
            <v>1</v>
          </cell>
          <cell r="Q389">
            <v>2009</v>
          </cell>
          <cell r="R389">
            <v>2009</v>
          </cell>
          <cell r="S389">
            <v>2009</v>
          </cell>
          <cell r="T389">
            <v>2009</v>
          </cell>
          <cell r="U389">
            <v>2009</v>
          </cell>
          <cell r="V389">
            <v>2009</v>
          </cell>
          <cell r="W389">
            <v>2009</v>
          </cell>
          <cell r="X389">
            <v>2009</v>
          </cell>
          <cell r="Y389">
            <v>2009</v>
          </cell>
          <cell r="Z389">
            <v>2009</v>
          </cell>
          <cell r="AA389">
            <v>2009</v>
          </cell>
          <cell r="AB389" t="str">
            <v>Imputado</v>
          </cell>
          <cell r="AC389" t="str">
            <v>No Disponible</v>
          </cell>
          <cell r="AD389" t="str">
            <v>Penal</v>
          </cell>
          <cell r="AE389" t="str">
            <v>Formulación de imputación</v>
          </cell>
          <cell r="AF389" t="str">
            <v>Fiscalía General de la Nación</v>
          </cell>
          <cell r="AG389">
            <v>2018</v>
          </cell>
          <cell r="AH389">
            <v>9</v>
          </cell>
          <cell r="AI389">
            <v>113</v>
          </cell>
          <cell r="AJ389" t="str">
            <v>Hernando Vásquez Pimienta</v>
          </cell>
          <cell r="AK389" t="str">
            <v>M</v>
          </cell>
          <cell r="AL389" t="str">
            <v>Actor involucrado</v>
          </cell>
          <cell r="AM389">
            <v>3</v>
          </cell>
          <cell r="AN389" t="str">
            <v>Miembro del tercer sector</v>
          </cell>
          <cell r="AO389" t="str">
            <v>Miembro de sociedad civil organizada</v>
          </cell>
          <cell r="AP389">
            <v>3</v>
          </cell>
          <cell r="AQ389" t="str">
            <v>No Aplica</v>
          </cell>
          <cell r="AR389" t="str">
            <v>No Aplica</v>
          </cell>
          <cell r="AS389" t="str">
            <v>No Aplica</v>
          </cell>
          <cell r="AT389" t="str">
            <v>Falsedad en documento privado</v>
          </cell>
          <cell r="AU389" t="str">
            <v>Peculado</v>
          </cell>
          <cell r="AV389">
            <v>3</v>
          </cell>
          <cell r="AW389">
            <v>3</v>
          </cell>
          <cell r="AX389">
            <v>3</v>
          </cell>
          <cell r="AY389">
            <v>3</v>
          </cell>
          <cell r="AZ389">
            <v>3</v>
          </cell>
          <cell r="BA389" t="str">
            <v>Confederación Nacional de Juntas de Acción Comunal</v>
          </cell>
          <cell r="BB389" t="str">
            <v>Contratista</v>
          </cell>
          <cell r="BC389" t="str">
            <v xml:space="preserve">No Disponible </v>
          </cell>
          <cell r="BD389" t="str">
            <v xml:space="preserve">No Disponible </v>
          </cell>
          <cell r="BE389" t="str">
            <v xml:space="preserve">No Disponible </v>
          </cell>
          <cell r="BF389" t="str">
            <v>No Aplica</v>
          </cell>
          <cell r="BG389" t="str">
            <v>No</v>
          </cell>
          <cell r="BH389" t="str">
            <v>No Aplica</v>
          </cell>
        </row>
        <row r="390">
          <cell r="A390">
            <v>456</v>
          </cell>
          <cell r="C390">
            <v>3</v>
          </cell>
          <cell r="D390">
            <v>448</v>
          </cell>
          <cell r="E390">
            <v>2299</v>
          </cell>
          <cell r="F390">
            <v>1</v>
          </cell>
          <cell r="G390">
            <v>1</v>
          </cell>
          <cell r="H390">
            <v>1</v>
          </cell>
          <cell r="I390">
            <v>1</v>
          </cell>
          <cell r="J390">
            <v>1</v>
          </cell>
          <cell r="K390">
            <v>1</v>
          </cell>
          <cell r="L390">
            <v>1</v>
          </cell>
          <cell r="M390">
            <v>1</v>
          </cell>
          <cell r="N390">
            <v>1</v>
          </cell>
          <cell r="O390">
            <v>1</v>
          </cell>
          <cell r="P390">
            <v>1</v>
          </cell>
          <cell r="Q390">
            <v>2013</v>
          </cell>
          <cell r="R390">
            <v>2013</v>
          </cell>
          <cell r="S390">
            <v>2013</v>
          </cell>
          <cell r="T390">
            <v>2013</v>
          </cell>
          <cell r="U390">
            <v>2013</v>
          </cell>
          <cell r="V390">
            <v>2013</v>
          </cell>
          <cell r="W390">
            <v>2013</v>
          </cell>
          <cell r="X390">
            <v>2013</v>
          </cell>
          <cell r="Y390">
            <v>2013</v>
          </cell>
          <cell r="Z390">
            <v>2013</v>
          </cell>
          <cell r="AA390">
            <v>2013</v>
          </cell>
          <cell r="AB390" t="str">
            <v>Capturado</v>
          </cell>
          <cell r="AC390" t="str">
            <v>En la cárcel</v>
          </cell>
          <cell r="AD390" t="str">
            <v>Fiscal</v>
          </cell>
          <cell r="AE390" t="str">
            <v>Indagación Preliminar</v>
          </cell>
          <cell r="AF390" t="str">
            <v>Contraloría General de la República</v>
          </cell>
          <cell r="AG390">
            <v>2018</v>
          </cell>
          <cell r="AH390">
            <v>5</v>
          </cell>
          <cell r="AI390">
            <v>456</v>
          </cell>
          <cell r="AJ390" t="str">
            <v>Claudia Toledo</v>
          </cell>
          <cell r="AK390" t="str">
            <v>F</v>
          </cell>
          <cell r="AL390" t="str">
            <v>Actor involucrado</v>
          </cell>
          <cell r="AM390">
            <v>3</v>
          </cell>
          <cell r="AN390" t="str">
            <v>Servidores públicos</v>
          </cell>
          <cell r="AO390" t="str">
            <v>Libre nombramiento y remoción</v>
          </cell>
          <cell r="AP390">
            <v>3</v>
          </cell>
          <cell r="AQ390" t="str">
            <v>No Aplica</v>
          </cell>
          <cell r="AR390" t="str">
            <v>No Aplica</v>
          </cell>
          <cell r="AS390" t="str">
            <v>No Aplica</v>
          </cell>
          <cell r="AT390" t="str">
            <v>Detrimento patrimonial</v>
          </cell>
          <cell r="AU390">
            <v>3</v>
          </cell>
          <cell r="AV390">
            <v>3</v>
          </cell>
          <cell r="AW390">
            <v>3</v>
          </cell>
          <cell r="AX390">
            <v>3</v>
          </cell>
          <cell r="AY390">
            <v>3</v>
          </cell>
          <cell r="AZ390">
            <v>3</v>
          </cell>
          <cell r="BA390" t="str">
            <v>Gobernación de Santander</v>
          </cell>
          <cell r="BB390" t="str">
            <v xml:space="preserve">Secretario distrital, municipal Y/o departamental </v>
          </cell>
          <cell r="BC390" t="str">
            <v>No disponible</v>
          </cell>
          <cell r="BD390" t="str">
            <v>No disponible</v>
          </cell>
          <cell r="BE390" t="str">
            <v>No disponible</v>
          </cell>
          <cell r="BF390" t="str">
            <v>Rama Ejecutiva</v>
          </cell>
          <cell r="BG390" t="str">
            <v>No</v>
          </cell>
          <cell r="BH390" t="str">
            <v>No Aplica</v>
          </cell>
        </row>
        <row r="391">
          <cell r="A391">
            <v>457</v>
          </cell>
          <cell r="B391">
            <v>4</v>
          </cell>
          <cell r="C391">
            <v>1</v>
          </cell>
          <cell r="D391">
            <v>448</v>
          </cell>
          <cell r="E391">
            <v>2301</v>
          </cell>
          <cell r="F391">
            <v>1</v>
          </cell>
          <cell r="G391" t="str">
            <v>2013-2015, Santander, Corrupción Administrativa, Irregularidades en compra de Maquinaria</v>
          </cell>
          <cell r="H391" t="str">
            <v>Made in China</v>
          </cell>
          <cell r="I391" t="str">
            <v>Contraloría reveló hallazgos fiscales por compra de maquinaria en Santander</v>
          </cell>
          <cell r="J391" t="str">
            <v>Entre 2013 y 2015, durante la administración de Richard Aguilar como gobernador de Santander (2012-2015) se celebraron dos contratos para compra de maquinaria de calidad para las obras del departamento. No obstante, denuncias realizadas por el Secretario de Infraestructura de la época, Mauricio Mejía, demostraron que se estaban adquiriendo máquinas chinas de menor calidad y con mayor costo de mantenimiento. Aunque los contratos firmados alcanzaban un costo de alrededor de $37.400 millones de pesos, terminaron costando $56.000 millones de pesos. Diputados de Santander también manifestaron que existían irregularidades en el mantenimiento de las máquinas y que las cifras no coincidían por ninguna parte. La Contraloría General de la República decidió realizar una auditoría de tipo especial por estos hechos, revelando en 2016 irregularidades hallazgos disciplinarios, fiscales, penales y administrativos por un monto que rodea los 5 mil millones de pesos. Ante estos hallazgos estaban llamados a responder en ese mismo año la exsecretaria de Infraestructura departamental, Claudia Toledo; el exgobernador Richard Aguilar; el consorcio Equipos y Mantenimiento Vial de Santander, el Consorcio Vial 1501, entre otros contratistas e interventores de los contratos de Banco de Maquinarias auditados.</v>
          </cell>
          <cell r="K391" t="str">
            <v>No</v>
          </cell>
          <cell r="L391" t="str">
            <v>SANTANDER</v>
          </cell>
          <cell r="M391">
            <v>1</v>
          </cell>
          <cell r="N391" t="str">
            <v>orden departamental</v>
          </cell>
          <cell r="O391" t="str">
            <v xml:space="preserve">Infraestructura y Transporte </v>
          </cell>
          <cell r="P391">
            <v>1</v>
          </cell>
          <cell r="Q391">
            <v>2013</v>
          </cell>
          <cell r="R391">
            <v>2015</v>
          </cell>
          <cell r="S391">
            <v>56000000000</v>
          </cell>
          <cell r="T391" t="str">
            <v xml:space="preserve">No Disponible </v>
          </cell>
          <cell r="U391" t="str">
            <v xml:space="preserve">No Disponible </v>
          </cell>
          <cell r="V391" t="str">
            <v>Más de 10.000</v>
          </cell>
          <cell r="W391" t="str">
            <v>Derechos fundamentales, civiles y políticos</v>
          </cell>
          <cell r="X391" t="str">
            <v>Corrupción Administrativa</v>
          </cell>
          <cell r="Y391" t="str">
            <v>Pequeña corrupción</v>
          </cell>
          <cell r="Z391" t="str">
            <v>Contratación pública</v>
          </cell>
          <cell r="AA391" t="str">
            <v>informe II 2016-2018</v>
          </cell>
          <cell r="AB391" t="str">
            <v>Investigado</v>
          </cell>
          <cell r="AC391" t="str">
            <v>No Disponible</v>
          </cell>
          <cell r="AD391" t="str">
            <v>Fiscal</v>
          </cell>
          <cell r="AE391" t="str">
            <v>Indagación Preliminar</v>
          </cell>
          <cell r="AF391" t="str">
            <v>Contraloría General de la República</v>
          </cell>
          <cell r="AG391">
            <v>2016</v>
          </cell>
          <cell r="AH391">
            <v>3</v>
          </cell>
          <cell r="AI391">
            <v>457</v>
          </cell>
          <cell r="AJ391" t="str">
            <v>Consorcio Vial 1501</v>
          </cell>
          <cell r="AK391" t="str">
            <v>No Aplica</v>
          </cell>
          <cell r="AL391" t="str">
            <v>Actor involucrado</v>
          </cell>
          <cell r="AM391">
            <v>3</v>
          </cell>
          <cell r="AN391" t="str">
            <v>No Aplica</v>
          </cell>
          <cell r="AO391" t="str">
            <v>No Aplica</v>
          </cell>
          <cell r="AP391" t="str">
            <v>No Aplica</v>
          </cell>
          <cell r="AQ391" t="str">
            <v>Tercer sector</v>
          </cell>
          <cell r="AR391" t="str">
            <v>Consorcio</v>
          </cell>
          <cell r="AS391" t="str">
            <v>No disponible</v>
          </cell>
          <cell r="AT391" t="str">
            <v>Detrimento patrimonial</v>
          </cell>
          <cell r="AU391">
            <v>3</v>
          </cell>
          <cell r="AV391">
            <v>3</v>
          </cell>
          <cell r="AW391">
            <v>3</v>
          </cell>
          <cell r="AX391">
            <v>3</v>
          </cell>
          <cell r="AY391">
            <v>3</v>
          </cell>
          <cell r="AZ391">
            <v>3</v>
          </cell>
          <cell r="BA391" t="str">
            <v>Consorcio Vial 1501</v>
          </cell>
          <cell r="BB391" t="str">
            <v>No Aplica</v>
          </cell>
          <cell r="BC391" t="str">
            <v>No Aplica</v>
          </cell>
          <cell r="BD391" t="str">
            <v>No Aplica</v>
          </cell>
          <cell r="BE391" t="str">
            <v>No Aplica</v>
          </cell>
          <cell r="BF391" t="str">
            <v>No Aplica</v>
          </cell>
          <cell r="BG391" t="str">
            <v>No</v>
          </cell>
          <cell r="BH391" t="str">
            <v>No Aplica</v>
          </cell>
        </row>
        <row r="392">
          <cell r="A392">
            <v>458</v>
          </cell>
          <cell r="C392">
            <v>2</v>
          </cell>
          <cell r="D392">
            <v>448</v>
          </cell>
          <cell r="E392">
            <v>2300</v>
          </cell>
          <cell r="F392">
            <v>1</v>
          </cell>
          <cell r="G392">
            <v>1</v>
          </cell>
          <cell r="H392">
            <v>1</v>
          </cell>
          <cell r="I392">
            <v>1</v>
          </cell>
          <cell r="J392">
            <v>1</v>
          </cell>
          <cell r="K392">
            <v>1</v>
          </cell>
          <cell r="L392">
            <v>1</v>
          </cell>
          <cell r="M392">
            <v>1</v>
          </cell>
          <cell r="N392">
            <v>1</v>
          </cell>
          <cell r="O392">
            <v>1</v>
          </cell>
          <cell r="P392">
            <v>1</v>
          </cell>
          <cell r="Q392">
            <v>2013</v>
          </cell>
          <cell r="R392">
            <v>2013</v>
          </cell>
          <cell r="S392">
            <v>2013</v>
          </cell>
          <cell r="T392">
            <v>2013</v>
          </cell>
          <cell r="U392">
            <v>2013</v>
          </cell>
          <cell r="V392">
            <v>2013</v>
          </cell>
          <cell r="W392">
            <v>2013</v>
          </cell>
          <cell r="X392">
            <v>2013</v>
          </cell>
          <cell r="Y392">
            <v>2013</v>
          </cell>
          <cell r="Z392">
            <v>2013</v>
          </cell>
          <cell r="AA392">
            <v>2013</v>
          </cell>
          <cell r="AB392" t="str">
            <v>Investigado</v>
          </cell>
          <cell r="AC392" t="str">
            <v>No Disponible</v>
          </cell>
          <cell r="AD392" t="str">
            <v>Fiscal</v>
          </cell>
          <cell r="AE392" t="str">
            <v>Indagación Preliminar</v>
          </cell>
          <cell r="AF392" t="str">
            <v>Contraloría General de la República</v>
          </cell>
          <cell r="AG392">
            <v>2016</v>
          </cell>
          <cell r="AH392">
            <v>3</v>
          </cell>
          <cell r="AI392">
            <v>458</v>
          </cell>
          <cell r="AJ392" t="str">
            <v>Consorcio Equipos y Mantenimiento Vial de Santander</v>
          </cell>
          <cell r="AK392" t="str">
            <v>No Aplica</v>
          </cell>
          <cell r="AL392" t="str">
            <v>Actor involucrado</v>
          </cell>
          <cell r="AM392">
            <v>3</v>
          </cell>
          <cell r="AN392" t="str">
            <v>No Aplica</v>
          </cell>
          <cell r="AO392" t="str">
            <v>No Aplica</v>
          </cell>
          <cell r="AP392" t="str">
            <v>No Aplica</v>
          </cell>
          <cell r="AQ392" t="str">
            <v>Tercer sector</v>
          </cell>
          <cell r="AR392" t="str">
            <v>Consorcio</v>
          </cell>
          <cell r="AS392" t="str">
            <v>No disponible</v>
          </cell>
          <cell r="AT392" t="str">
            <v>Detrimento patrimonial</v>
          </cell>
          <cell r="AU392">
            <v>3</v>
          </cell>
          <cell r="AV392">
            <v>3</v>
          </cell>
          <cell r="AW392">
            <v>3</v>
          </cell>
          <cell r="AX392">
            <v>3</v>
          </cell>
          <cell r="AY392">
            <v>3</v>
          </cell>
          <cell r="AZ392">
            <v>3</v>
          </cell>
          <cell r="BA392" t="str">
            <v>Consorcio Equipos y Mantenimiento Vial de Santander</v>
          </cell>
          <cell r="BB392" t="str">
            <v>No Aplica</v>
          </cell>
          <cell r="BC392" t="str">
            <v>No Aplica</v>
          </cell>
          <cell r="BD392" t="str">
            <v>No Aplica</v>
          </cell>
          <cell r="BE392" t="str">
            <v>No Aplica</v>
          </cell>
          <cell r="BF392" t="str">
            <v>No Aplica</v>
          </cell>
          <cell r="BG392" t="str">
            <v>No</v>
          </cell>
          <cell r="BH392" t="str">
            <v>No Aplica</v>
          </cell>
        </row>
        <row r="393">
          <cell r="A393">
            <v>459</v>
          </cell>
          <cell r="C393">
            <v>4</v>
          </cell>
          <cell r="D393">
            <v>448</v>
          </cell>
          <cell r="E393">
            <v>2298</v>
          </cell>
          <cell r="F393">
            <v>1</v>
          </cell>
          <cell r="G393">
            <v>1</v>
          </cell>
          <cell r="H393">
            <v>1</v>
          </cell>
          <cell r="I393">
            <v>1</v>
          </cell>
          <cell r="J393">
            <v>1</v>
          </cell>
          <cell r="K393">
            <v>1</v>
          </cell>
          <cell r="L393">
            <v>1</v>
          </cell>
          <cell r="M393">
            <v>1</v>
          </cell>
          <cell r="N393">
            <v>1</v>
          </cell>
          <cell r="O393">
            <v>1</v>
          </cell>
          <cell r="P393">
            <v>1</v>
          </cell>
          <cell r="Q393">
            <v>2013</v>
          </cell>
          <cell r="R393">
            <v>2013</v>
          </cell>
          <cell r="S393">
            <v>2013</v>
          </cell>
          <cell r="T393">
            <v>2013</v>
          </cell>
          <cell r="U393">
            <v>2013</v>
          </cell>
          <cell r="V393">
            <v>2013</v>
          </cell>
          <cell r="W393">
            <v>2013</v>
          </cell>
          <cell r="X393">
            <v>2013</v>
          </cell>
          <cell r="Y393">
            <v>2013</v>
          </cell>
          <cell r="Z393">
            <v>2013</v>
          </cell>
          <cell r="AA393">
            <v>2013</v>
          </cell>
          <cell r="AB393" t="str">
            <v>Investigado</v>
          </cell>
          <cell r="AC393" t="str">
            <v>No Disponible</v>
          </cell>
          <cell r="AD393" t="str">
            <v>Fiscal</v>
          </cell>
          <cell r="AE393" t="str">
            <v>Indagación Preliminar</v>
          </cell>
          <cell r="AF393" t="str">
            <v>Contraloría General de la República</v>
          </cell>
          <cell r="AG393">
            <v>2016</v>
          </cell>
          <cell r="AH393">
            <v>3</v>
          </cell>
          <cell r="AI393">
            <v>459</v>
          </cell>
          <cell r="AJ393" t="str">
            <v>Richard Aguilar</v>
          </cell>
          <cell r="AK393" t="str">
            <v>M</v>
          </cell>
          <cell r="AL393" t="str">
            <v>Actor involucrado</v>
          </cell>
          <cell r="AM393">
            <v>3</v>
          </cell>
          <cell r="AN393" t="str">
            <v>Autoridad electa por votación popular</v>
          </cell>
          <cell r="AO393" t="str">
            <v>Gobernador</v>
          </cell>
          <cell r="AP393">
            <v>3</v>
          </cell>
          <cell r="AQ393" t="str">
            <v>No Aplica</v>
          </cell>
          <cell r="AR393" t="str">
            <v>No Aplica</v>
          </cell>
          <cell r="AS393" t="str">
            <v>No Aplica</v>
          </cell>
          <cell r="AT393" t="str">
            <v>Detrimento patrimonial</v>
          </cell>
          <cell r="AU393">
            <v>3</v>
          </cell>
          <cell r="AV393">
            <v>3</v>
          </cell>
          <cell r="AW393">
            <v>3</v>
          </cell>
          <cell r="AX393">
            <v>3</v>
          </cell>
          <cell r="AY393">
            <v>3</v>
          </cell>
          <cell r="AZ393">
            <v>3</v>
          </cell>
          <cell r="BA393" t="str">
            <v>Gobernación de Santander</v>
          </cell>
          <cell r="BB393" t="str">
            <v xml:space="preserve">Gobernador </v>
          </cell>
          <cell r="BC393" t="str">
            <v>2012-2015</v>
          </cell>
          <cell r="BD393">
            <v>2012</v>
          </cell>
          <cell r="BE393">
            <v>2015</v>
          </cell>
          <cell r="BF393" t="str">
            <v>Rama Ejecutiva</v>
          </cell>
          <cell r="BG393" t="str">
            <v>Si</v>
          </cell>
          <cell r="BH393" t="str">
            <v>Partido Cambio Radical</v>
          </cell>
        </row>
        <row r="394">
          <cell r="A394">
            <v>229</v>
          </cell>
          <cell r="C394">
            <v>4</v>
          </cell>
          <cell r="D394">
            <v>449</v>
          </cell>
          <cell r="E394">
            <v>2257</v>
          </cell>
          <cell r="F394">
            <v>1</v>
          </cell>
          <cell r="G394">
            <v>1</v>
          </cell>
          <cell r="H394">
            <v>1</v>
          </cell>
          <cell r="I394">
            <v>1</v>
          </cell>
          <cell r="J394">
            <v>1</v>
          </cell>
          <cell r="K394">
            <v>1</v>
          </cell>
          <cell r="L394">
            <v>1</v>
          </cell>
          <cell r="M394">
            <v>1</v>
          </cell>
          <cell r="N394">
            <v>1</v>
          </cell>
          <cell r="O394">
            <v>1</v>
          </cell>
          <cell r="P394">
            <v>1</v>
          </cell>
          <cell r="Q394">
            <v>2011</v>
          </cell>
          <cell r="R394">
            <v>2011</v>
          </cell>
          <cell r="S394">
            <v>2011</v>
          </cell>
          <cell r="T394">
            <v>2011</v>
          </cell>
          <cell r="U394">
            <v>2011</v>
          </cell>
          <cell r="V394">
            <v>2011</v>
          </cell>
          <cell r="W394">
            <v>2011</v>
          </cell>
          <cell r="X394">
            <v>2011</v>
          </cell>
          <cell r="Y394">
            <v>2011</v>
          </cell>
          <cell r="Z394">
            <v>2011</v>
          </cell>
          <cell r="AA394">
            <v>2011</v>
          </cell>
          <cell r="AB394" t="str">
            <v>Capturado</v>
          </cell>
          <cell r="AC394" t="str">
            <v>No Disponible</v>
          </cell>
          <cell r="AD394" t="str">
            <v>Penal</v>
          </cell>
          <cell r="AE394" t="str">
            <v>Formulación de imputación</v>
          </cell>
          <cell r="AF394" t="str">
            <v>Fiscalía General de la Nación</v>
          </cell>
          <cell r="AG394">
            <v>2017</v>
          </cell>
          <cell r="AH394">
            <v>6</v>
          </cell>
          <cell r="AI394">
            <v>229</v>
          </cell>
          <cell r="AJ394" t="str">
            <v>Luis Enrique Perea Vásquez</v>
          </cell>
          <cell r="AK394" t="str">
            <v>M</v>
          </cell>
          <cell r="AL394" t="str">
            <v>Actor involucrado</v>
          </cell>
          <cell r="AM394">
            <v>3</v>
          </cell>
          <cell r="AN394" t="str">
            <v>Servidores públicos</v>
          </cell>
          <cell r="AO394" t="str">
            <v>En provisionalidad</v>
          </cell>
          <cell r="AP394">
            <v>3</v>
          </cell>
          <cell r="AQ394" t="str">
            <v>No Aplica</v>
          </cell>
          <cell r="AR394" t="str">
            <v>No Aplica</v>
          </cell>
          <cell r="AS394" t="str">
            <v>No Aplica</v>
          </cell>
          <cell r="AT394" t="str">
            <v xml:space="preserve">Celebración indebida de contratos </v>
          </cell>
          <cell r="AU394" t="str">
            <v>Peculado</v>
          </cell>
          <cell r="AV394">
            <v>3</v>
          </cell>
          <cell r="AW394">
            <v>3</v>
          </cell>
          <cell r="AX394">
            <v>3</v>
          </cell>
          <cell r="AY394">
            <v>3</v>
          </cell>
          <cell r="AZ394">
            <v>3</v>
          </cell>
          <cell r="BA394" t="str">
            <v>Hospital Universitario de Sincelejo</v>
          </cell>
          <cell r="BB394" t="str">
            <v>Cargo Directivo</v>
          </cell>
          <cell r="BC394" t="str">
            <v>No disponible</v>
          </cell>
          <cell r="BD394" t="str">
            <v>No disponible</v>
          </cell>
          <cell r="BE394" t="str">
            <v>No disponible</v>
          </cell>
          <cell r="BF394" t="str">
            <v>Otras instituciones del Estado</v>
          </cell>
          <cell r="BG394" t="str">
            <v>No</v>
          </cell>
          <cell r="BH394" t="str">
            <v xml:space="preserve">No Disponible </v>
          </cell>
        </row>
        <row r="395">
          <cell r="A395">
            <v>230</v>
          </cell>
          <cell r="C395">
            <v>3</v>
          </cell>
          <cell r="D395">
            <v>449</v>
          </cell>
          <cell r="E395">
            <v>2259</v>
          </cell>
          <cell r="F395">
            <v>1</v>
          </cell>
          <cell r="G395">
            <v>1</v>
          </cell>
          <cell r="H395">
            <v>1</v>
          </cell>
          <cell r="I395">
            <v>1</v>
          </cell>
          <cell r="J395">
            <v>1</v>
          </cell>
          <cell r="K395">
            <v>1</v>
          </cell>
          <cell r="L395">
            <v>1</v>
          </cell>
          <cell r="M395">
            <v>1</v>
          </cell>
          <cell r="N395">
            <v>1</v>
          </cell>
          <cell r="O395">
            <v>1</v>
          </cell>
          <cell r="P395">
            <v>1</v>
          </cell>
          <cell r="Q395">
            <v>2011</v>
          </cell>
          <cell r="R395">
            <v>2011</v>
          </cell>
          <cell r="S395">
            <v>2011</v>
          </cell>
          <cell r="T395">
            <v>2011</v>
          </cell>
          <cell r="U395">
            <v>2011</v>
          </cell>
          <cell r="V395">
            <v>2011</v>
          </cell>
          <cell r="W395">
            <v>2011</v>
          </cell>
          <cell r="X395">
            <v>2011</v>
          </cell>
          <cell r="Y395">
            <v>2011</v>
          </cell>
          <cell r="Z395">
            <v>2011</v>
          </cell>
          <cell r="AA395">
            <v>2011</v>
          </cell>
          <cell r="AB395" t="str">
            <v>Capturado</v>
          </cell>
          <cell r="AC395" t="str">
            <v>No Disponible</v>
          </cell>
          <cell r="AD395" t="str">
            <v>Penal</v>
          </cell>
          <cell r="AE395" t="str">
            <v>Formulación de imputación</v>
          </cell>
          <cell r="AF395" t="str">
            <v>Fiscalía General de la Nación</v>
          </cell>
          <cell r="AG395">
            <v>2017</v>
          </cell>
          <cell r="AH395">
            <v>6</v>
          </cell>
          <cell r="AI395">
            <v>230</v>
          </cell>
          <cell r="AJ395" t="str">
            <v>Juana Perea Vásquez</v>
          </cell>
          <cell r="AK395" t="str">
            <v>F</v>
          </cell>
          <cell r="AL395" t="str">
            <v>Actor involucrado</v>
          </cell>
          <cell r="AM395">
            <v>3</v>
          </cell>
          <cell r="AN395" t="str">
            <v>No Disponible</v>
          </cell>
          <cell r="AO395">
            <v>3</v>
          </cell>
          <cell r="AP395">
            <v>3</v>
          </cell>
          <cell r="AQ395" t="str">
            <v>No Aplica</v>
          </cell>
          <cell r="AR395" t="str">
            <v>No Aplica</v>
          </cell>
          <cell r="AS395" t="str">
            <v>No Aplica</v>
          </cell>
          <cell r="AT395" t="str">
            <v xml:space="preserve">Celebración indebida de contratos </v>
          </cell>
          <cell r="AU395" t="str">
            <v>Peculado</v>
          </cell>
          <cell r="AV395">
            <v>3</v>
          </cell>
          <cell r="AW395">
            <v>3</v>
          </cell>
          <cell r="AX395">
            <v>3</v>
          </cell>
          <cell r="AY395">
            <v>3</v>
          </cell>
          <cell r="AZ395">
            <v>3</v>
          </cell>
          <cell r="BA395" t="str">
            <v>No disponible</v>
          </cell>
          <cell r="BB395" t="str">
            <v>No Disponible</v>
          </cell>
          <cell r="BC395" t="str">
            <v>No disponible</v>
          </cell>
          <cell r="BD395" t="str">
            <v>No disponible</v>
          </cell>
          <cell r="BE395" t="str">
            <v>No disponible</v>
          </cell>
          <cell r="BF395" t="str">
            <v>No Disponible</v>
          </cell>
          <cell r="BG395" t="str">
            <v>No</v>
          </cell>
          <cell r="BH395" t="str">
            <v xml:space="preserve">No Disponible </v>
          </cell>
        </row>
        <row r="396">
          <cell r="A396">
            <v>231</v>
          </cell>
          <cell r="C396">
            <v>2</v>
          </cell>
          <cell r="D396">
            <v>449</v>
          </cell>
          <cell r="E396">
            <v>2260</v>
          </cell>
          <cell r="F396">
            <v>1</v>
          </cell>
          <cell r="G396">
            <v>1</v>
          </cell>
          <cell r="H396">
            <v>1</v>
          </cell>
          <cell r="I396">
            <v>1</v>
          </cell>
          <cell r="J396">
            <v>1</v>
          </cell>
          <cell r="K396">
            <v>1</v>
          </cell>
          <cell r="L396">
            <v>1</v>
          </cell>
          <cell r="M396">
            <v>1</v>
          </cell>
          <cell r="N396">
            <v>1</v>
          </cell>
          <cell r="O396">
            <v>1</v>
          </cell>
          <cell r="P396">
            <v>1</v>
          </cell>
          <cell r="Q396">
            <v>2011</v>
          </cell>
          <cell r="R396">
            <v>2011</v>
          </cell>
          <cell r="S396">
            <v>2011</v>
          </cell>
          <cell r="T396">
            <v>2011</v>
          </cell>
          <cell r="U396">
            <v>2011</v>
          </cell>
          <cell r="V396">
            <v>2011</v>
          </cell>
          <cell r="W396">
            <v>2011</v>
          </cell>
          <cell r="X396">
            <v>2011</v>
          </cell>
          <cell r="Y396">
            <v>2011</v>
          </cell>
          <cell r="Z396">
            <v>2011</v>
          </cell>
          <cell r="AA396">
            <v>2011</v>
          </cell>
          <cell r="AB396" t="str">
            <v>Capturado</v>
          </cell>
          <cell r="AC396" t="str">
            <v>No Disponible</v>
          </cell>
          <cell r="AD396" t="str">
            <v>Penal</v>
          </cell>
          <cell r="AE396" t="str">
            <v>Formulación de imputación</v>
          </cell>
          <cell r="AF396" t="str">
            <v>Fiscalía General de la Nación</v>
          </cell>
          <cell r="AG396">
            <v>2017</v>
          </cell>
          <cell r="AH396">
            <v>6</v>
          </cell>
          <cell r="AI396">
            <v>231</v>
          </cell>
          <cell r="AJ396" t="str">
            <v>Luis Fernando Palacio Ibáñez</v>
          </cell>
          <cell r="AK396" t="str">
            <v>M</v>
          </cell>
          <cell r="AL396" t="str">
            <v>Actor involucrado</v>
          </cell>
          <cell r="AM396">
            <v>3</v>
          </cell>
          <cell r="AN396" t="str">
            <v>Miembro del tercer sector</v>
          </cell>
          <cell r="AO396" t="str">
            <v>Miembro de Corporación Privada</v>
          </cell>
          <cell r="AP396">
            <v>3</v>
          </cell>
          <cell r="AQ396" t="str">
            <v>No Aplica</v>
          </cell>
          <cell r="AR396" t="str">
            <v>No Aplica</v>
          </cell>
          <cell r="AS396" t="str">
            <v>No Aplica</v>
          </cell>
          <cell r="AT396" t="str">
            <v xml:space="preserve">Celebración indebida de contratos </v>
          </cell>
          <cell r="AU396" t="str">
            <v>Peculado</v>
          </cell>
          <cell r="AV396">
            <v>3</v>
          </cell>
          <cell r="AW396">
            <v>3</v>
          </cell>
          <cell r="AX396">
            <v>3</v>
          </cell>
          <cell r="AY396">
            <v>3</v>
          </cell>
          <cell r="AZ396">
            <v>3</v>
          </cell>
          <cell r="BA396" t="str">
            <v>Creaciones Y Manufactura La Esperanza</v>
          </cell>
          <cell r="BB396" t="str">
            <v>Representante legal</v>
          </cell>
          <cell r="BC396" t="str">
            <v>No disponible</v>
          </cell>
          <cell r="BD396" t="str">
            <v>No disponible</v>
          </cell>
          <cell r="BE396" t="str">
            <v>No disponible</v>
          </cell>
          <cell r="BF396" t="str">
            <v>No Aplica</v>
          </cell>
          <cell r="BG396" t="str">
            <v>No</v>
          </cell>
          <cell r="BH396" t="str">
            <v>No Aplica</v>
          </cell>
        </row>
        <row r="397">
          <cell r="A397">
            <v>232</v>
          </cell>
          <cell r="B397">
            <v>4</v>
          </cell>
          <cell r="C397">
            <v>1</v>
          </cell>
          <cell r="D397">
            <v>449</v>
          </cell>
          <cell r="E397">
            <v>2258</v>
          </cell>
          <cell r="F397">
            <v>1</v>
          </cell>
          <cell r="G397" t="str">
            <v>2011, Sincelejo- Sucre. Corrupción administrativa.Capturado exgerente del Hospital Universitario por favorecer a familiares con contratos.</v>
          </cell>
          <cell r="H397" t="str">
            <v>Suministremos ropa a mis hermanas</v>
          </cell>
          <cell r="I397" t="str">
            <v>Capturado exgerente del Hospital Universitario de Sincelejo junto con sus hermanas por apropiación de dineros de contratos.</v>
          </cell>
          <cell r="J397" t="str">
            <v>En el 2011, Luis Enrique Perea Vásquez, director del Hospital Universitario de Sincelejo, tramitó tres contratos con la empresa Creaciones y Manufactura La Esperanza para el suministro de ropa quirúrgica por un valor superior a los $200 millones de pesos. En investigaciones realizadas por la Fiscalía General de la Nación , se evidenció que el dinero del contrato terminó en manos de las hermanas del director, Rosmira y Juana Perea Vásquez, y el contratista Luis Fernando Palacio Ibáñez; sin que el objeto del contrato se cumpliera. Por estos hechos, los cuatro involucrados fueron capturados por el CTI en el 2017 señalados de cometer los delitos de interés indebido en la celebración de contratos, contrato sin cumplimiento de requisitos legales y peculado por apropiación.</v>
          </cell>
          <cell r="K397" t="str">
            <v>No</v>
          </cell>
          <cell r="L397" t="str">
            <v>SUCRE</v>
          </cell>
          <cell r="M397" t="str">
            <v>SINCELEJO</v>
          </cell>
          <cell r="N397" t="str">
            <v>orden municipal</v>
          </cell>
          <cell r="O397" t="str">
            <v>Salud</v>
          </cell>
          <cell r="P397">
            <v>1</v>
          </cell>
          <cell r="Q397">
            <v>2011</v>
          </cell>
          <cell r="R397">
            <v>2017</v>
          </cell>
          <cell r="S397">
            <v>204676000</v>
          </cell>
          <cell r="T397" t="str">
            <v xml:space="preserve">No Disponible </v>
          </cell>
          <cell r="U397" t="str">
            <v xml:space="preserve">No Disponible </v>
          </cell>
          <cell r="V397" t="str">
            <v>De 101 a 500 millones de pesos</v>
          </cell>
          <cell r="W397" t="str">
            <v>Derechos sociales, económicos y culturales</v>
          </cell>
          <cell r="X397" t="str">
            <v>Corrupción Administrativa</v>
          </cell>
          <cell r="Y397" t="str">
            <v>Pequeña corrupción</v>
          </cell>
          <cell r="Z397" t="str">
            <v>Contratación pública</v>
          </cell>
          <cell r="AA397" t="str">
            <v>informe II 2016-2018</v>
          </cell>
          <cell r="AB397" t="str">
            <v>Capturado</v>
          </cell>
          <cell r="AC397" t="str">
            <v>No Disponible</v>
          </cell>
          <cell r="AD397" t="str">
            <v>Penal</v>
          </cell>
          <cell r="AE397" t="str">
            <v>Formulación de imputación</v>
          </cell>
          <cell r="AF397" t="str">
            <v>Fiscalía General de la Nación</v>
          </cell>
          <cell r="AG397">
            <v>2017</v>
          </cell>
          <cell r="AH397">
            <v>6</v>
          </cell>
          <cell r="AI397">
            <v>232</v>
          </cell>
          <cell r="AJ397" t="str">
            <v>Rosmira Perea Vásquez</v>
          </cell>
          <cell r="AK397" t="str">
            <v>F</v>
          </cell>
          <cell r="AL397" t="str">
            <v>Actor involucrado</v>
          </cell>
          <cell r="AM397">
            <v>3</v>
          </cell>
          <cell r="AN397" t="str">
            <v>No Disponible</v>
          </cell>
          <cell r="AO397">
            <v>3</v>
          </cell>
          <cell r="AP397">
            <v>3</v>
          </cell>
          <cell r="AQ397" t="str">
            <v>No Aplica</v>
          </cell>
          <cell r="AR397" t="str">
            <v>No Aplica</v>
          </cell>
          <cell r="AS397" t="str">
            <v>No Aplica</v>
          </cell>
          <cell r="AT397" t="str">
            <v xml:space="preserve">Celebración indebida de contratos </v>
          </cell>
          <cell r="AU397" t="str">
            <v>Peculado</v>
          </cell>
          <cell r="AV397">
            <v>3</v>
          </cell>
          <cell r="AW397">
            <v>3</v>
          </cell>
          <cell r="AX397">
            <v>3</v>
          </cell>
          <cell r="AY397">
            <v>3</v>
          </cell>
          <cell r="AZ397">
            <v>3</v>
          </cell>
          <cell r="BA397" t="str">
            <v>No disponible</v>
          </cell>
          <cell r="BB397" t="str">
            <v>No disponible</v>
          </cell>
          <cell r="BC397" t="str">
            <v>No disponible</v>
          </cell>
          <cell r="BD397" t="str">
            <v>No disponible</v>
          </cell>
          <cell r="BE397" t="str">
            <v>No disponible</v>
          </cell>
          <cell r="BF397" t="str">
            <v>No Disponible</v>
          </cell>
          <cell r="BG397" t="str">
            <v>No</v>
          </cell>
          <cell r="BH397" t="str">
            <v xml:space="preserve">No Disponible </v>
          </cell>
        </row>
        <row r="398">
          <cell r="A398">
            <v>383</v>
          </cell>
          <cell r="C398">
            <v>3</v>
          </cell>
          <cell r="D398">
            <v>450</v>
          </cell>
          <cell r="E398">
            <v>2024</v>
          </cell>
          <cell r="F398">
            <v>1</v>
          </cell>
          <cell r="G398">
            <v>1</v>
          </cell>
          <cell r="H398">
            <v>1</v>
          </cell>
          <cell r="I398">
            <v>1</v>
          </cell>
          <cell r="J398">
            <v>1</v>
          </cell>
          <cell r="K398">
            <v>1</v>
          </cell>
          <cell r="L398">
            <v>1</v>
          </cell>
          <cell r="M398">
            <v>1</v>
          </cell>
          <cell r="N398">
            <v>1</v>
          </cell>
          <cell r="O398">
            <v>1</v>
          </cell>
          <cell r="P398">
            <v>1</v>
          </cell>
          <cell r="Q398">
            <v>2013</v>
          </cell>
          <cell r="R398">
            <v>2013</v>
          </cell>
          <cell r="S398">
            <v>2013</v>
          </cell>
          <cell r="T398">
            <v>2013</v>
          </cell>
          <cell r="U398">
            <v>2013</v>
          </cell>
          <cell r="V398">
            <v>2013</v>
          </cell>
          <cell r="W398">
            <v>2013</v>
          </cell>
          <cell r="X398">
            <v>2013</v>
          </cell>
          <cell r="Y398">
            <v>2013</v>
          </cell>
          <cell r="Z398">
            <v>2013</v>
          </cell>
          <cell r="AA398">
            <v>2013</v>
          </cell>
          <cell r="AB398" t="str">
            <v>Capturado</v>
          </cell>
          <cell r="AC398" t="str">
            <v>No Disponible</v>
          </cell>
          <cell r="AD398" t="str">
            <v>Penal</v>
          </cell>
          <cell r="AE398" t="str">
            <v>Formulación de imputación</v>
          </cell>
          <cell r="AF398" t="str">
            <v>Fiscalía General de la Nación</v>
          </cell>
          <cell r="AG398">
            <v>2017</v>
          </cell>
          <cell r="AH398">
            <v>4</v>
          </cell>
          <cell r="AI398">
            <v>383</v>
          </cell>
          <cell r="AJ398" t="str">
            <v>Gustavo De León Bonolis</v>
          </cell>
          <cell r="AK398" t="str">
            <v>M</v>
          </cell>
          <cell r="AL398" t="str">
            <v>Actor involucrado</v>
          </cell>
          <cell r="AM398">
            <v>3</v>
          </cell>
          <cell r="AN398" t="str">
            <v>Miembro del tercer sector</v>
          </cell>
          <cell r="AO398" t="str">
            <v>Miembro de Corporación Privada</v>
          </cell>
          <cell r="AP398">
            <v>3</v>
          </cell>
          <cell r="AQ398" t="str">
            <v>No Aplica</v>
          </cell>
          <cell r="AR398" t="str">
            <v>No Aplica</v>
          </cell>
          <cell r="AS398" t="str">
            <v>No Aplica</v>
          </cell>
          <cell r="AT398" t="str">
            <v xml:space="preserve">Celebración indebida de contratos </v>
          </cell>
          <cell r="AU398" t="str">
            <v>Prevaricato</v>
          </cell>
          <cell r="AV398">
            <v>3</v>
          </cell>
          <cell r="AW398">
            <v>3</v>
          </cell>
          <cell r="AX398">
            <v>3</v>
          </cell>
          <cell r="AY398">
            <v>3</v>
          </cell>
          <cell r="AZ398">
            <v>3</v>
          </cell>
          <cell r="BA398" t="str">
            <v>AMR Construcciones S.A.S</v>
          </cell>
          <cell r="BB398" t="str">
            <v>Cargo Administrativo</v>
          </cell>
          <cell r="BC398" t="str">
            <v>No disponible</v>
          </cell>
          <cell r="BD398" t="str">
            <v>No disponible</v>
          </cell>
          <cell r="BE398" t="str">
            <v>No disponible</v>
          </cell>
          <cell r="BF398" t="str">
            <v>No Aplica</v>
          </cell>
          <cell r="BG398" t="str">
            <v>No</v>
          </cell>
          <cell r="BH398" t="str">
            <v>No Aplica</v>
          </cell>
        </row>
        <row r="399">
          <cell r="A399">
            <v>384</v>
          </cell>
          <cell r="C399">
            <v>2</v>
          </cell>
          <cell r="D399">
            <v>450</v>
          </cell>
          <cell r="E399">
            <v>2022</v>
          </cell>
          <cell r="F399">
            <v>1</v>
          </cell>
          <cell r="G399">
            <v>1</v>
          </cell>
          <cell r="H399">
            <v>1</v>
          </cell>
          <cell r="I399">
            <v>1</v>
          </cell>
          <cell r="J399">
            <v>1</v>
          </cell>
          <cell r="K399">
            <v>1</v>
          </cell>
          <cell r="L399">
            <v>1</v>
          </cell>
          <cell r="M399">
            <v>1</v>
          </cell>
          <cell r="N399">
            <v>1</v>
          </cell>
          <cell r="O399">
            <v>1</v>
          </cell>
          <cell r="P399">
            <v>1</v>
          </cell>
          <cell r="Q399">
            <v>2013</v>
          </cell>
          <cell r="R399">
            <v>2013</v>
          </cell>
          <cell r="S399">
            <v>2013</v>
          </cell>
          <cell r="T399">
            <v>2013</v>
          </cell>
          <cell r="U399">
            <v>2013</v>
          </cell>
          <cell r="V399">
            <v>2013</v>
          </cell>
          <cell r="W399">
            <v>2013</v>
          </cell>
          <cell r="X399">
            <v>2013</v>
          </cell>
          <cell r="Y399">
            <v>2013</v>
          </cell>
          <cell r="Z399">
            <v>2013</v>
          </cell>
          <cell r="AA399">
            <v>2013</v>
          </cell>
          <cell r="AB399" t="str">
            <v>Capturado</v>
          </cell>
          <cell r="AC399" t="str">
            <v>No Disponible</v>
          </cell>
          <cell r="AD399" t="str">
            <v>Penal</v>
          </cell>
          <cell r="AE399" t="str">
            <v>Formulación de imputación</v>
          </cell>
          <cell r="AF399" t="str">
            <v>Fiscalía General de la Nación</v>
          </cell>
          <cell r="AG399">
            <v>2017</v>
          </cell>
          <cell r="AH399">
            <v>4</v>
          </cell>
          <cell r="AI399">
            <v>384</v>
          </cell>
          <cell r="AJ399" t="str">
            <v>Mauricio Fernando Solano Sánchez</v>
          </cell>
          <cell r="AK399" t="str">
            <v>M</v>
          </cell>
          <cell r="AL399" t="str">
            <v>Actor involucrado</v>
          </cell>
          <cell r="AM399">
            <v>3</v>
          </cell>
          <cell r="AN399" t="str">
            <v>Miembro del tercer sector</v>
          </cell>
          <cell r="AO399" t="str">
            <v>Miembro de Corporación Privada</v>
          </cell>
          <cell r="AP399">
            <v>3</v>
          </cell>
          <cell r="AQ399" t="str">
            <v>No Aplica</v>
          </cell>
          <cell r="AR399" t="str">
            <v>No Aplica</v>
          </cell>
          <cell r="AS399" t="str">
            <v>No Aplica</v>
          </cell>
          <cell r="AT399" t="str">
            <v xml:space="preserve">Celebración indebida de contratos </v>
          </cell>
          <cell r="AU399" t="str">
            <v>Prevaricato</v>
          </cell>
          <cell r="AV399">
            <v>3</v>
          </cell>
          <cell r="AW399">
            <v>3</v>
          </cell>
          <cell r="AX399">
            <v>3</v>
          </cell>
          <cell r="AY399">
            <v>3</v>
          </cell>
          <cell r="AZ399">
            <v>3</v>
          </cell>
          <cell r="BA399" t="str">
            <v>AMR Contrucciones S.A.S</v>
          </cell>
          <cell r="BB399" t="str">
            <v xml:space="preserve">Cargo Gerencial </v>
          </cell>
          <cell r="BC399" t="str">
            <v>No disponible</v>
          </cell>
          <cell r="BD399" t="str">
            <v>No disponible</v>
          </cell>
          <cell r="BE399" t="str">
            <v>No disponible</v>
          </cell>
          <cell r="BF399" t="str">
            <v>No Aplica</v>
          </cell>
          <cell r="BG399" t="str">
            <v>No</v>
          </cell>
          <cell r="BH399" t="str">
            <v>No Aplica</v>
          </cell>
        </row>
        <row r="400">
          <cell r="A400">
            <v>385</v>
          </cell>
          <cell r="B400">
            <v>3</v>
          </cell>
          <cell r="C400">
            <v>1</v>
          </cell>
          <cell r="D400">
            <v>450</v>
          </cell>
          <cell r="E400">
            <v>2023</v>
          </cell>
          <cell r="F400">
            <v>1</v>
          </cell>
          <cell r="G400" t="str">
            <v>2013, Bogotá, Cundinamarca, Corrupción Administrativa, Construcción Comando de Policía de Bogotá</v>
          </cell>
          <cell r="H400" t="str">
            <v>Un Mamut Blanco en Bogotá</v>
          </cell>
          <cell r="I400" t="str">
            <v>Capturados funcionarios del Fondo de Seguridad y Vigilancia por construcción del Comando de Policía de Bogotá</v>
          </cell>
          <cell r="J400" t="str">
            <v>En 2013, el Fondo de Vigilancia y Seguridad (FVS) de Bogotá abrió pliegos para una licitación cuyo objeto era la reparación del edificio del comando de Policía de Bogotá, obra que fue adjudicada a la empresa AMR Construcciones S. A. S. La adjudicación se dio de manera irregular porque pese a que no cumplía los requisitos exigidos en la licitación, fue la seleccionada para ejecutar la obra, cuyo valor alcanzaba los $3. 000 millones de pesos. Pese a que se presentaron cuatro propuestas, se escogió a la empresa AMR como la mejor, violando los requisitos legales de la contratación estatal. En 2017 fueron capturados por estos hechos el exgerente de esa entidad Mauricio Fernando Solano Sánchez, nombrado por el exalcalde Samuel Moreno, Ricardo Roberto Ramírez Moreno, exsubgerente técnico, y Gustavo de León Bonolis, exsubgerente administrativo del Fondo. A los capturados le fueron imputados los delitos de contrato sin cumplimiento de requisitos legales, interés indebido en celebración de contratos y prevaricato por acción. La Fiscalía General de la Nación catalogó esta obra como uno de los tantos elefantes blancos de Colombia. Sobre esta investigación pesan más irregularidades relacionadas con sobrecostos en la compra de 32 cámaras, la dotación de sistemas de vigilancia computarizada a 37 patrullas y 50 bicicletas eléctricas para la Policía.</v>
          </cell>
          <cell r="K400" t="str">
            <v>No</v>
          </cell>
          <cell r="L400" t="str">
            <v>BOGOTÁ, DISTRITO CAPITAL</v>
          </cell>
          <cell r="M400" t="str">
            <v>BOGOTÁ, DISTRITO CAPITAL</v>
          </cell>
          <cell r="N400" t="str">
            <v>orden municipal</v>
          </cell>
          <cell r="O400" t="str">
            <v xml:space="preserve">Seguridad y Defensa </v>
          </cell>
          <cell r="P400">
            <v>1</v>
          </cell>
          <cell r="Q400">
            <v>2013</v>
          </cell>
          <cell r="R400">
            <v>2017</v>
          </cell>
          <cell r="S400">
            <v>3000000000</v>
          </cell>
          <cell r="T400" t="str">
            <v xml:space="preserve">No Disponible </v>
          </cell>
          <cell r="U400" t="str">
            <v xml:space="preserve">No Disponible </v>
          </cell>
          <cell r="V400" t="str">
            <v>De 1001 a 5000 millones de pesos</v>
          </cell>
          <cell r="W400" t="str">
            <v>Derechos sociales, económicos y culturales</v>
          </cell>
          <cell r="X400" t="str">
            <v>Corrupción Administrativa</v>
          </cell>
          <cell r="Y400" t="str">
            <v>Pequeña corrupción</v>
          </cell>
          <cell r="Z400" t="str">
            <v>Contratación pública</v>
          </cell>
          <cell r="AA400" t="str">
            <v>informe II 2016-2018</v>
          </cell>
          <cell r="AB400" t="str">
            <v>Capturado</v>
          </cell>
          <cell r="AC400" t="str">
            <v>No Disponible</v>
          </cell>
          <cell r="AD400" t="str">
            <v>Penal</v>
          </cell>
          <cell r="AE400" t="str">
            <v>Formulación de imputación</v>
          </cell>
          <cell r="AF400" t="str">
            <v>Fiscalía General de la Nación</v>
          </cell>
          <cell r="AG400">
            <v>2017</v>
          </cell>
          <cell r="AH400">
            <v>4</v>
          </cell>
          <cell r="AI400">
            <v>385</v>
          </cell>
          <cell r="AJ400" t="str">
            <v>Ricardo Roberto Ramírez Moreno</v>
          </cell>
          <cell r="AK400" t="str">
            <v>M</v>
          </cell>
          <cell r="AL400" t="str">
            <v>Actor involucrado</v>
          </cell>
          <cell r="AM400">
            <v>3</v>
          </cell>
          <cell r="AN400" t="str">
            <v>Miembro del tercer sector</v>
          </cell>
          <cell r="AO400" t="str">
            <v>Miembro de Corporación Privada</v>
          </cell>
          <cell r="AP400">
            <v>3</v>
          </cell>
          <cell r="AQ400" t="str">
            <v>No Aplica</v>
          </cell>
          <cell r="AR400" t="str">
            <v>No Aplica</v>
          </cell>
          <cell r="AS400" t="str">
            <v>No Aplica</v>
          </cell>
          <cell r="AT400" t="str">
            <v xml:space="preserve">Celebración indebida de contratos </v>
          </cell>
          <cell r="AU400" t="str">
            <v>Prevaricato</v>
          </cell>
          <cell r="AV400">
            <v>3</v>
          </cell>
          <cell r="AW400">
            <v>3</v>
          </cell>
          <cell r="AX400">
            <v>3</v>
          </cell>
          <cell r="AY400">
            <v>3</v>
          </cell>
          <cell r="AZ400">
            <v>3</v>
          </cell>
          <cell r="BA400" t="str">
            <v>AMR Construcciones S.A.S</v>
          </cell>
          <cell r="BB400" t="str">
            <v>Cargo Administrativo</v>
          </cell>
          <cell r="BC400" t="str">
            <v>No disponible</v>
          </cell>
          <cell r="BD400" t="str">
            <v>No disponible</v>
          </cell>
          <cell r="BE400" t="str">
            <v>No disponible</v>
          </cell>
          <cell r="BF400" t="str">
            <v>No Aplica</v>
          </cell>
          <cell r="BG400" t="str">
            <v>No</v>
          </cell>
          <cell r="BH400" t="str">
            <v>No Aplica</v>
          </cell>
        </row>
        <row r="401">
          <cell r="A401">
            <v>32</v>
          </cell>
          <cell r="B401">
            <v>6</v>
          </cell>
          <cell r="C401">
            <v>1</v>
          </cell>
          <cell r="D401">
            <v>451</v>
          </cell>
          <cell r="E401">
            <v>2265</v>
          </cell>
          <cell r="F401">
            <v>1</v>
          </cell>
          <cell r="G401" t="str">
            <v>2006, Carmen de Bolívar- Bolívar. Corrupción administrativa. Capturados funcionarios del ICBF</v>
          </cell>
          <cell r="H401" t="str">
            <v>Con el dinero de los niños no se juega</v>
          </cell>
          <cell r="I401" t="str">
            <v>Capturados funcionarios del ICBF y padres de familia por apropiación de los recursos de la alimentación de los niños del municipio.</v>
          </cell>
          <cell r="J401" t="str">
            <v>En 2006, funcionarios del Instituto Colombiano de Bienestar Familiar- ICBF en el Carmen de Bolívar junto con miembros de la asociación de padres contrataron a tenderos del municipio para que suministraran insumos y alimentos para los niños. Las entidades contratadas denuncian que a pesar de haber cumplido con el objeto del contrato no recibieron el pago acordado, pero en investigaciones realizadas por el CTI de la Fiscalía General de la Nación, se pudo esclarecer que el dinero fue retirado por Adolfo Meza Gonzalez, padre de familia quien era gerente de un banco. Por la apropiación de aproximadamente $100 millones de pesos fueron detenidos en 2017 por la Fiscalía General de la Nación siete personas, cuatro de ellos funcionarios del ICBF, y los otros tres miembros de la asociación de padres.No obstante, en diciembre del mismo año, la exsupervisora del ICBF, recuperó la libertad ya que el fiscal consideró que en su conducta no había vulneración de tipo penal.</v>
          </cell>
          <cell r="K401" t="str">
            <v>No</v>
          </cell>
          <cell r="L401" t="str">
            <v>BOLIVAR</v>
          </cell>
          <cell r="M401" t="str">
            <v>EL CARMEN DE BOLIVAR</v>
          </cell>
          <cell r="N401" t="str">
            <v>orden municipal</v>
          </cell>
          <cell r="O401" t="str">
            <v>Educación</v>
          </cell>
          <cell r="P401">
            <v>1</v>
          </cell>
          <cell r="Q401">
            <v>2006</v>
          </cell>
          <cell r="R401">
            <v>2017</v>
          </cell>
          <cell r="S401">
            <v>100000000</v>
          </cell>
          <cell r="T401" t="str">
            <v xml:space="preserve">No Disponible </v>
          </cell>
          <cell r="U401" t="str">
            <v xml:space="preserve">No Disponible </v>
          </cell>
          <cell r="V401" t="str">
            <v>De 0 a 100 millones de pesos</v>
          </cell>
          <cell r="W401" t="str">
            <v>Derechos sociales, económicos y culturales</v>
          </cell>
          <cell r="X401" t="str">
            <v>Corrupción Administrativa</v>
          </cell>
          <cell r="Y401" t="str">
            <v>Pequeña corrupción</v>
          </cell>
          <cell r="Z401" t="str">
            <v>Contratación pública</v>
          </cell>
          <cell r="AA401" t="str">
            <v>informe II 2016-2018</v>
          </cell>
          <cell r="AB401" t="str">
            <v>Capturado</v>
          </cell>
          <cell r="AC401" t="str">
            <v>En la cárcel</v>
          </cell>
          <cell r="AD401" t="str">
            <v>Penal</v>
          </cell>
          <cell r="AE401" t="str">
            <v>Orden de captura</v>
          </cell>
          <cell r="AF401" t="str">
            <v>Fiscalía General de la Nación</v>
          </cell>
          <cell r="AG401">
            <v>2017</v>
          </cell>
          <cell r="AH401">
            <v>11</v>
          </cell>
          <cell r="AI401">
            <v>32</v>
          </cell>
          <cell r="AJ401" t="str">
            <v>Adolfo Rafael Meza González</v>
          </cell>
          <cell r="AK401" t="str">
            <v>M</v>
          </cell>
          <cell r="AL401" t="str">
            <v>Actor involucrado</v>
          </cell>
          <cell r="AM401">
            <v>3</v>
          </cell>
          <cell r="AN401" t="str">
            <v>Miembro del tercer sector</v>
          </cell>
          <cell r="AO401" t="str">
            <v>Ciudadano (a)</v>
          </cell>
          <cell r="AP401">
            <v>3</v>
          </cell>
          <cell r="AQ401" t="str">
            <v>No Aplica</v>
          </cell>
          <cell r="AR401" t="str">
            <v>No Aplica</v>
          </cell>
          <cell r="AS401" t="str">
            <v>No Aplica</v>
          </cell>
          <cell r="AT401" t="str">
            <v>Peculado</v>
          </cell>
          <cell r="AU401">
            <v>3</v>
          </cell>
          <cell r="AV401">
            <v>3</v>
          </cell>
          <cell r="AW401">
            <v>3</v>
          </cell>
          <cell r="AX401">
            <v>3</v>
          </cell>
          <cell r="AY401">
            <v>3</v>
          </cell>
          <cell r="AZ401">
            <v>3</v>
          </cell>
          <cell r="BA401" t="str">
            <v>No disponible</v>
          </cell>
          <cell r="BB401" t="str">
            <v>No disponible</v>
          </cell>
          <cell r="BC401" t="str">
            <v xml:space="preserve">No Disponible </v>
          </cell>
          <cell r="BD401" t="str">
            <v xml:space="preserve">No Disponible </v>
          </cell>
          <cell r="BE401" t="str">
            <v xml:space="preserve">No Disponible </v>
          </cell>
          <cell r="BF401" t="str">
            <v xml:space="preserve">No Disponible </v>
          </cell>
          <cell r="BG401" t="str">
            <v>No</v>
          </cell>
          <cell r="BH401" t="str">
            <v xml:space="preserve">No Disponible </v>
          </cell>
        </row>
        <row r="402">
          <cell r="A402">
            <v>33</v>
          </cell>
          <cell r="C402">
            <v>4</v>
          </cell>
          <cell r="D402">
            <v>451</v>
          </cell>
          <cell r="E402">
            <v>2261</v>
          </cell>
          <cell r="F402">
            <v>1</v>
          </cell>
          <cell r="G402">
            <v>1</v>
          </cell>
          <cell r="H402">
            <v>1</v>
          </cell>
          <cell r="I402">
            <v>1</v>
          </cell>
          <cell r="J402">
            <v>1</v>
          </cell>
          <cell r="K402">
            <v>1</v>
          </cell>
          <cell r="L402">
            <v>1</v>
          </cell>
          <cell r="M402">
            <v>1</v>
          </cell>
          <cell r="N402">
            <v>1</v>
          </cell>
          <cell r="O402">
            <v>1</v>
          </cell>
          <cell r="P402">
            <v>1</v>
          </cell>
          <cell r="Q402">
            <v>2006</v>
          </cell>
          <cell r="R402">
            <v>2006</v>
          </cell>
          <cell r="S402">
            <v>2006</v>
          </cell>
          <cell r="T402">
            <v>2006</v>
          </cell>
          <cell r="U402">
            <v>2006</v>
          </cell>
          <cell r="V402">
            <v>2006</v>
          </cell>
          <cell r="W402">
            <v>2006</v>
          </cell>
          <cell r="X402">
            <v>2006</v>
          </cell>
          <cell r="Y402">
            <v>2006</v>
          </cell>
          <cell r="Z402">
            <v>2006</v>
          </cell>
          <cell r="AA402">
            <v>2006</v>
          </cell>
          <cell r="AB402" t="str">
            <v>Capturado</v>
          </cell>
          <cell r="AC402" t="str">
            <v>En la cárcel</v>
          </cell>
          <cell r="AD402" t="str">
            <v>Penal</v>
          </cell>
          <cell r="AE402" t="str">
            <v>Orden de captura</v>
          </cell>
          <cell r="AF402" t="str">
            <v>Fiscalía General de la Nación</v>
          </cell>
          <cell r="AG402">
            <v>2017</v>
          </cell>
          <cell r="AH402">
            <v>11</v>
          </cell>
          <cell r="AI402">
            <v>33</v>
          </cell>
          <cell r="AJ402" t="str">
            <v>Beatriz Elena Felizzola Gómez</v>
          </cell>
          <cell r="AK402" t="str">
            <v>F</v>
          </cell>
          <cell r="AL402" t="str">
            <v>Actor involucrado</v>
          </cell>
          <cell r="AM402">
            <v>3</v>
          </cell>
          <cell r="AN402" t="str">
            <v>Servidores públicos</v>
          </cell>
          <cell r="AO402" t="str">
            <v>Libre nombramiento y remoción</v>
          </cell>
          <cell r="AP402">
            <v>3</v>
          </cell>
          <cell r="AQ402" t="str">
            <v>No Aplica</v>
          </cell>
          <cell r="AR402" t="str">
            <v>No Aplica</v>
          </cell>
          <cell r="AS402" t="str">
            <v>No Aplica</v>
          </cell>
          <cell r="AT402" t="str">
            <v>Peculado</v>
          </cell>
          <cell r="AU402">
            <v>3</v>
          </cell>
          <cell r="AV402">
            <v>3</v>
          </cell>
          <cell r="AW402">
            <v>3</v>
          </cell>
          <cell r="AX402">
            <v>3</v>
          </cell>
          <cell r="AY402">
            <v>3</v>
          </cell>
          <cell r="AZ402">
            <v>3</v>
          </cell>
          <cell r="BA402" t="str">
            <v>Instituto Colombiano de Bienestar Familiar- ICBF de El Carmen de Bolívar</v>
          </cell>
          <cell r="BB402" t="str">
            <v xml:space="preserve">Cargo de Coordinación </v>
          </cell>
          <cell r="BC402" t="str">
            <v xml:space="preserve">No Disponible </v>
          </cell>
          <cell r="BD402" t="str">
            <v xml:space="preserve">No Disponible </v>
          </cell>
          <cell r="BE402" t="str">
            <v xml:space="preserve">No Disponible </v>
          </cell>
          <cell r="BF402" t="str">
            <v>No Aplica</v>
          </cell>
          <cell r="BG402" t="str">
            <v>No</v>
          </cell>
          <cell r="BH402" t="str">
            <v>No Aplica</v>
          </cell>
        </row>
        <row r="403">
          <cell r="A403">
            <v>34</v>
          </cell>
          <cell r="C403">
            <v>6</v>
          </cell>
          <cell r="D403">
            <v>451</v>
          </cell>
          <cell r="E403">
            <v>2263</v>
          </cell>
          <cell r="F403">
            <v>1</v>
          </cell>
          <cell r="G403">
            <v>1</v>
          </cell>
          <cell r="H403">
            <v>1</v>
          </cell>
          <cell r="I403">
            <v>1</v>
          </cell>
          <cell r="J403">
            <v>1</v>
          </cell>
          <cell r="K403">
            <v>1</v>
          </cell>
          <cell r="L403">
            <v>1</v>
          </cell>
          <cell r="M403">
            <v>1</v>
          </cell>
          <cell r="N403">
            <v>1</v>
          </cell>
          <cell r="O403">
            <v>1</v>
          </cell>
          <cell r="P403">
            <v>1</v>
          </cell>
          <cell r="Q403">
            <v>2006</v>
          </cell>
          <cell r="R403">
            <v>2006</v>
          </cell>
          <cell r="S403">
            <v>2006</v>
          </cell>
          <cell r="T403">
            <v>2006</v>
          </cell>
          <cell r="U403">
            <v>2006</v>
          </cell>
          <cell r="V403">
            <v>2006</v>
          </cell>
          <cell r="W403">
            <v>2006</v>
          </cell>
          <cell r="X403">
            <v>2006</v>
          </cell>
          <cell r="Y403">
            <v>2006</v>
          </cell>
          <cell r="Z403">
            <v>2006</v>
          </cell>
          <cell r="AA403">
            <v>2006</v>
          </cell>
          <cell r="AB403" t="str">
            <v>Absuelto</v>
          </cell>
          <cell r="AC403" t="str">
            <v>En libertad</v>
          </cell>
          <cell r="AD403" t="str">
            <v>Penal</v>
          </cell>
          <cell r="AE403" t="str">
            <v>Orden de captura</v>
          </cell>
          <cell r="AF403" t="str">
            <v>Fiscalía General de la Nación</v>
          </cell>
          <cell r="AG403">
            <v>2017</v>
          </cell>
          <cell r="AH403">
            <v>11</v>
          </cell>
          <cell r="AI403">
            <v>34</v>
          </cell>
          <cell r="AJ403" t="str">
            <v>Elena Beatriz Salcedo Donado</v>
          </cell>
          <cell r="AK403" t="str">
            <v>F</v>
          </cell>
          <cell r="AL403" t="str">
            <v>Actor involucrado</v>
          </cell>
          <cell r="AM403">
            <v>3</v>
          </cell>
          <cell r="AN403" t="str">
            <v>Servidores públicos</v>
          </cell>
          <cell r="AO403" t="str">
            <v>Libre nombramiento y remoción</v>
          </cell>
          <cell r="AP403">
            <v>3</v>
          </cell>
          <cell r="AQ403" t="str">
            <v>No Aplica</v>
          </cell>
          <cell r="AR403" t="str">
            <v>No Aplica</v>
          </cell>
          <cell r="AS403" t="str">
            <v>No Aplica</v>
          </cell>
          <cell r="AT403" t="str">
            <v>Peculado</v>
          </cell>
          <cell r="AU403">
            <v>3</v>
          </cell>
          <cell r="AV403">
            <v>3</v>
          </cell>
          <cell r="AW403">
            <v>3</v>
          </cell>
          <cell r="AX403">
            <v>3</v>
          </cell>
          <cell r="AY403">
            <v>3</v>
          </cell>
          <cell r="AZ403">
            <v>3</v>
          </cell>
          <cell r="BA403" t="str">
            <v>Instituto Colombiano de Bienestar Familiar- ICBF de El Carmen de Bolívar.</v>
          </cell>
          <cell r="BB403" t="str">
            <v xml:space="preserve">Funcionario público </v>
          </cell>
          <cell r="BC403" t="str">
            <v xml:space="preserve">No Disponible </v>
          </cell>
          <cell r="BD403" t="str">
            <v xml:space="preserve">No Disponible </v>
          </cell>
          <cell r="BE403" t="str">
            <v xml:space="preserve">No Disponible </v>
          </cell>
          <cell r="BF403" t="str">
            <v>No Aplica</v>
          </cell>
          <cell r="BG403" t="str">
            <v>No</v>
          </cell>
          <cell r="BH403" t="str">
            <v>No Aplica</v>
          </cell>
        </row>
        <row r="404">
          <cell r="A404">
            <v>35</v>
          </cell>
          <cell r="C404">
            <v>3</v>
          </cell>
          <cell r="D404">
            <v>451</v>
          </cell>
          <cell r="E404">
            <v>2267</v>
          </cell>
          <cell r="F404">
            <v>1</v>
          </cell>
          <cell r="G404">
            <v>1</v>
          </cell>
          <cell r="H404">
            <v>1</v>
          </cell>
          <cell r="I404">
            <v>1</v>
          </cell>
          <cell r="J404">
            <v>1</v>
          </cell>
          <cell r="K404">
            <v>1</v>
          </cell>
          <cell r="L404">
            <v>1</v>
          </cell>
          <cell r="M404">
            <v>1</v>
          </cell>
          <cell r="N404">
            <v>1</v>
          </cell>
          <cell r="O404">
            <v>1</v>
          </cell>
          <cell r="P404">
            <v>1</v>
          </cell>
          <cell r="Q404">
            <v>2006</v>
          </cell>
          <cell r="R404">
            <v>2006</v>
          </cell>
          <cell r="S404">
            <v>2006</v>
          </cell>
          <cell r="T404">
            <v>2006</v>
          </cell>
          <cell r="U404">
            <v>2006</v>
          </cell>
          <cell r="V404">
            <v>2006</v>
          </cell>
          <cell r="W404">
            <v>2006</v>
          </cell>
          <cell r="X404">
            <v>2006</v>
          </cell>
          <cell r="Y404">
            <v>2006</v>
          </cell>
          <cell r="Z404">
            <v>2006</v>
          </cell>
          <cell r="AA404">
            <v>2006</v>
          </cell>
          <cell r="AB404" t="str">
            <v>Capturado</v>
          </cell>
          <cell r="AC404" t="str">
            <v>En la cárcel</v>
          </cell>
          <cell r="AD404" t="str">
            <v>Penal</v>
          </cell>
          <cell r="AE404" t="str">
            <v>Orden de captura</v>
          </cell>
          <cell r="AF404" t="str">
            <v>Fiscalía General de la Nación</v>
          </cell>
          <cell r="AG404">
            <v>2017</v>
          </cell>
          <cell r="AH404">
            <v>11</v>
          </cell>
          <cell r="AI404">
            <v>35</v>
          </cell>
          <cell r="AJ404" t="str">
            <v>Maideline Isabel Gutiérrez Torres</v>
          </cell>
          <cell r="AK404" t="str">
            <v>F</v>
          </cell>
          <cell r="AL404" t="str">
            <v>Actor involucrado</v>
          </cell>
          <cell r="AM404">
            <v>3</v>
          </cell>
          <cell r="AN404" t="str">
            <v>Miembro del tercer sector</v>
          </cell>
          <cell r="AO404" t="str">
            <v>Otros</v>
          </cell>
          <cell r="AP404">
            <v>3</v>
          </cell>
          <cell r="AQ404" t="str">
            <v>No Aplica</v>
          </cell>
          <cell r="AR404" t="str">
            <v>No Aplica</v>
          </cell>
          <cell r="AS404" t="str">
            <v>No Aplica</v>
          </cell>
          <cell r="AT404" t="str">
            <v>Peculado</v>
          </cell>
          <cell r="AU404">
            <v>3</v>
          </cell>
          <cell r="AV404">
            <v>3</v>
          </cell>
          <cell r="AW404">
            <v>3</v>
          </cell>
          <cell r="AX404">
            <v>3</v>
          </cell>
          <cell r="AY404">
            <v>3</v>
          </cell>
          <cell r="AZ404">
            <v>3</v>
          </cell>
          <cell r="BA404" t="str">
            <v>Asociación de Madres Comunitarias de El Carmen de Bolívar</v>
          </cell>
          <cell r="BB404" t="str">
            <v xml:space="preserve">Tesorero </v>
          </cell>
          <cell r="BC404" t="str">
            <v xml:space="preserve">No Disponible </v>
          </cell>
          <cell r="BD404" t="str">
            <v xml:space="preserve">No Disponible </v>
          </cell>
          <cell r="BE404" t="str">
            <v xml:space="preserve">No Disponible </v>
          </cell>
          <cell r="BF404" t="str">
            <v>No Aplica</v>
          </cell>
          <cell r="BG404" t="str">
            <v>No</v>
          </cell>
          <cell r="BH404" t="str">
            <v>No Aplica</v>
          </cell>
        </row>
        <row r="405">
          <cell r="A405">
            <v>36</v>
          </cell>
          <cell r="C405">
            <v>2</v>
          </cell>
          <cell r="D405">
            <v>451</v>
          </cell>
          <cell r="E405">
            <v>2262</v>
          </cell>
          <cell r="F405">
            <v>1</v>
          </cell>
          <cell r="G405">
            <v>1</v>
          </cell>
          <cell r="H405">
            <v>1</v>
          </cell>
          <cell r="I405">
            <v>1</v>
          </cell>
          <cell r="J405">
            <v>1</v>
          </cell>
          <cell r="K405">
            <v>1</v>
          </cell>
          <cell r="L405">
            <v>1</v>
          </cell>
          <cell r="M405">
            <v>1</v>
          </cell>
          <cell r="N405">
            <v>1</v>
          </cell>
          <cell r="O405">
            <v>1</v>
          </cell>
          <cell r="P405">
            <v>1</v>
          </cell>
          <cell r="Q405">
            <v>2006</v>
          </cell>
          <cell r="R405">
            <v>2006</v>
          </cell>
          <cell r="S405">
            <v>2006</v>
          </cell>
          <cell r="T405">
            <v>2006</v>
          </cell>
          <cell r="U405">
            <v>2006</v>
          </cell>
          <cell r="V405">
            <v>2006</v>
          </cell>
          <cell r="W405">
            <v>2006</v>
          </cell>
          <cell r="X405">
            <v>2006</v>
          </cell>
          <cell r="Y405">
            <v>2006</v>
          </cell>
          <cell r="Z405">
            <v>2006</v>
          </cell>
          <cell r="AA405">
            <v>2006</v>
          </cell>
          <cell r="AB405" t="str">
            <v>Capturado</v>
          </cell>
          <cell r="AC405" t="str">
            <v>En la cárcel</v>
          </cell>
          <cell r="AD405" t="str">
            <v>Penal</v>
          </cell>
          <cell r="AE405" t="str">
            <v>Orden de captura</v>
          </cell>
          <cell r="AF405" t="str">
            <v>Fiscalía General de la Nación</v>
          </cell>
          <cell r="AG405">
            <v>2017</v>
          </cell>
          <cell r="AH405">
            <v>11</v>
          </cell>
          <cell r="AI405">
            <v>36</v>
          </cell>
          <cell r="AJ405" t="str">
            <v>Rafael de Jesús Barrios Castro</v>
          </cell>
          <cell r="AK405" t="str">
            <v>M</v>
          </cell>
          <cell r="AL405" t="str">
            <v>Actor involucrado</v>
          </cell>
          <cell r="AM405">
            <v>3</v>
          </cell>
          <cell r="AN405" t="str">
            <v>Servidores públicos</v>
          </cell>
          <cell r="AO405" t="str">
            <v>Libre nombramiento y remoción</v>
          </cell>
          <cell r="AP405">
            <v>3</v>
          </cell>
          <cell r="AQ405" t="str">
            <v>No Aplica</v>
          </cell>
          <cell r="AR405" t="str">
            <v>No Aplica</v>
          </cell>
          <cell r="AS405" t="str">
            <v>No Aplica</v>
          </cell>
          <cell r="AT405" t="str">
            <v>Peculado</v>
          </cell>
          <cell r="AU405">
            <v>3</v>
          </cell>
          <cell r="AV405">
            <v>3</v>
          </cell>
          <cell r="AW405">
            <v>3</v>
          </cell>
          <cell r="AX405">
            <v>3</v>
          </cell>
          <cell r="AY405">
            <v>3</v>
          </cell>
          <cell r="AZ405">
            <v>3</v>
          </cell>
          <cell r="BA405" t="str">
            <v>Instituto Colombiano de Bienestar Familiar- ICBF de El Carmen de Bolívar</v>
          </cell>
          <cell r="BB405" t="str">
            <v>Revisor fiscal</v>
          </cell>
          <cell r="BC405" t="str">
            <v xml:space="preserve">No Disponible </v>
          </cell>
          <cell r="BD405" t="str">
            <v xml:space="preserve">No Disponible </v>
          </cell>
          <cell r="BE405" t="str">
            <v xml:space="preserve">No Disponible </v>
          </cell>
          <cell r="BF405" t="str">
            <v>No Aplica</v>
          </cell>
          <cell r="BG405" t="str">
            <v>No</v>
          </cell>
          <cell r="BH405" t="str">
            <v>No Aplica</v>
          </cell>
        </row>
        <row r="406">
          <cell r="A406">
            <v>37</v>
          </cell>
          <cell r="C406">
            <v>5</v>
          </cell>
          <cell r="D406">
            <v>451</v>
          </cell>
          <cell r="E406">
            <v>2264</v>
          </cell>
          <cell r="F406">
            <v>1</v>
          </cell>
          <cell r="G406">
            <v>1</v>
          </cell>
          <cell r="H406">
            <v>1</v>
          </cell>
          <cell r="I406">
            <v>1</v>
          </cell>
          <cell r="J406">
            <v>1</v>
          </cell>
          <cell r="K406">
            <v>1</v>
          </cell>
          <cell r="L406">
            <v>1</v>
          </cell>
          <cell r="M406">
            <v>1</v>
          </cell>
          <cell r="N406">
            <v>1</v>
          </cell>
          <cell r="O406">
            <v>1</v>
          </cell>
          <cell r="P406">
            <v>1</v>
          </cell>
          <cell r="Q406">
            <v>2006</v>
          </cell>
          <cell r="R406">
            <v>2006</v>
          </cell>
          <cell r="S406">
            <v>2006</v>
          </cell>
          <cell r="T406">
            <v>2006</v>
          </cell>
          <cell r="U406">
            <v>2006</v>
          </cell>
          <cell r="V406">
            <v>2006</v>
          </cell>
          <cell r="W406">
            <v>2006</v>
          </cell>
          <cell r="X406">
            <v>2006</v>
          </cell>
          <cell r="Y406">
            <v>2006</v>
          </cell>
          <cell r="Z406">
            <v>2006</v>
          </cell>
          <cell r="AA406">
            <v>2006</v>
          </cell>
          <cell r="AB406" t="str">
            <v>Capturado</v>
          </cell>
          <cell r="AC406" t="str">
            <v>En la cárcel</v>
          </cell>
          <cell r="AD406" t="str">
            <v>Penal</v>
          </cell>
          <cell r="AE406" t="str">
            <v>Orden de captura</v>
          </cell>
          <cell r="AF406" t="str">
            <v>Fiscalía General de la Nación</v>
          </cell>
          <cell r="AG406">
            <v>2017</v>
          </cell>
          <cell r="AH406">
            <v>11</v>
          </cell>
          <cell r="AI406">
            <v>37</v>
          </cell>
          <cell r="AJ406" t="str">
            <v>Shirley María Luna Manjarrez</v>
          </cell>
          <cell r="AK406" t="str">
            <v>F</v>
          </cell>
          <cell r="AL406" t="str">
            <v>Actor involucrado</v>
          </cell>
          <cell r="AM406">
            <v>3</v>
          </cell>
          <cell r="AN406" t="str">
            <v>Miembro del tercer sector</v>
          </cell>
          <cell r="AO406" t="str">
            <v>Otros</v>
          </cell>
          <cell r="AP406">
            <v>3</v>
          </cell>
          <cell r="AQ406" t="str">
            <v>No Aplica</v>
          </cell>
          <cell r="AR406" t="str">
            <v>No Aplica</v>
          </cell>
          <cell r="AS406" t="str">
            <v>No Aplica</v>
          </cell>
          <cell r="AT406" t="str">
            <v>Peculado</v>
          </cell>
          <cell r="AU406">
            <v>3</v>
          </cell>
          <cell r="AV406">
            <v>3</v>
          </cell>
          <cell r="AW406">
            <v>3</v>
          </cell>
          <cell r="AX406">
            <v>3</v>
          </cell>
          <cell r="AY406">
            <v>3</v>
          </cell>
          <cell r="AZ406">
            <v>3</v>
          </cell>
          <cell r="BA406" t="str">
            <v>Asociación de Madres Comunitarias de El Carmen de Bolívar</v>
          </cell>
          <cell r="BB406" t="str">
            <v>Líder Social</v>
          </cell>
          <cell r="BC406" t="str">
            <v xml:space="preserve">No Disponible </v>
          </cell>
          <cell r="BD406" t="str">
            <v xml:space="preserve">No Disponible </v>
          </cell>
          <cell r="BE406" t="str">
            <v xml:space="preserve">No Disponible </v>
          </cell>
          <cell r="BF406" t="str">
            <v>No Aplica</v>
          </cell>
          <cell r="BG406" t="str">
            <v>No</v>
          </cell>
          <cell r="BH406" t="str">
            <v>No Aplica</v>
          </cell>
        </row>
        <row r="407">
          <cell r="A407">
            <v>316</v>
          </cell>
          <cell r="B407">
            <v>1</v>
          </cell>
          <cell r="C407">
            <v>1</v>
          </cell>
          <cell r="D407">
            <v>452</v>
          </cell>
          <cell r="E407">
            <v>2223</v>
          </cell>
          <cell r="F407">
            <v>1</v>
          </cell>
          <cell r="G407" t="str">
            <v>2012, Santander, Corrupción Administrativa, Cargos a exdirectora ICBF regional</v>
          </cell>
          <cell r="H407" t="str">
            <v>No adoptó las normas correctas</v>
          </cell>
          <cell r="I407" t="str">
            <v>Cargos a exdirectora regional del ICBF en Santander por irregularidades en proceso de adopción de un menor</v>
          </cell>
          <cell r="J407" t="str">
            <v>En 2012, la entonces directora del Instituto Colombiano de Bienestar Familiar-Regional Santander, Ruth Bacca, habría cometido conductas irregulares para la adopción de un menor. La funcionaria inició el proceso de adopción aún cuando no se cumplía con los lineamientos estipulados por el ICBF. En 2013 la denuncias fueron trasladadas a la oficina de control interno pero hasta 2017 la Fiscalía General de la Nación imputó cargos en contra de la funcionaria por el delito de prevaricato por acción. La exdirectora no aceptó los cargos y fue absuelta de medida de aseguramiento.</v>
          </cell>
          <cell r="K407" t="str">
            <v>No</v>
          </cell>
          <cell r="L407" t="str">
            <v>SANTANDER</v>
          </cell>
          <cell r="M407">
            <v>1</v>
          </cell>
          <cell r="N407" t="str">
            <v>orden departamental</v>
          </cell>
          <cell r="O407" t="str">
            <v>Salud</v>
          </cell>
          <cell r="P407">
            <v>1</v>
          </cell>
          <cell r="Q407">
            <v>2012</v>
          </cell>
          <cell r="R407">
            <v>2017</v>
          </cell>
          <cell r="S407" t="str">
            <v xml:space="preserve">No Disponible </v>
          </cell>
          <cell r="T407" t="str">
            <v xml:space="preserve">No Disponible </v>
          </cell>
          <cell r="U407" t="str">
            <v xml:space="preserve">No Disponible </v>
          </cell>
          <cell r="V407" t="str">
            <v>No aplica</v>
          </cell>
          <cell r="W407" t="str">
            <v>Derechos sociales, económicos y culturales</v>
          </cell>
          <cell r="X407" t="str">
            <v>Corrupción Administrativa</v>
          </cell>
          <cell r="Y407" t="str">
            <v>Pequeña corrupción</v>
          </cell>
          <cell r="Z407" t="str">
            <v>Otros procesos administrativos</v>
          </cell>
          <cell r="AA407" t="str">
            <v>informe II 2016-2018</v>
          </cell>
          <cell r="AB407" t="str">
            <v>Imputado</v>
          </cell>
          <cell r="AC407" t="str">
            <v>No Disponible</v>
          </cell>
          <cell r="AD407" t="str">
            <v>Penal</v>
          </cell>
          <cell r="AE407" t="str">
            <v>Formulación de imputación</v>
          </cell>
          <cell r="AF407" t="str">
            <v>Fiscalía General de la Nación</v>
          </cell>
          <cell r="AG407">
            <v>2017</v>
          </cell>
          <cell r="AH407">
            <v>5</v>
          </cell>
          <cell r="AI407">
            <v>316</v>
          </cell>
          <cell r="AJ407" t="str">
            <v>Ruth Bacca</v>
          </cell>
          <cell r="AK407" t="str">
            <v>F</v>
          </cell>
          <cell r="AL407" t="str">
            <v>Actor involucrado</v>
          </cell>
          <cell r="AM407">
            <v>3</v>
          </cell>
          <cell r="AN407" t="str">
            <v>Altos Dignatarios</v>
          </cell>
          <cell r="AO407" t="str">
            <v>Director de departamento/Agencia</v>
          </cell>
          <cell r="AP407" t="str">
            <v>No disponible</v>
          </cell>
          <cell r="AQ407" t="str">
            <v>No Aplica</v>
          </cell>
          <cell r="AR407" t="str">
            <v>No Aplica</v>
          </cell>
          <cell r="AS407" t="str">
            <v>No Aplica</v>
          </cell>
          <cell r="AT407" t="str">
            <v>Prevaricato</v>
          </cell>
          <cell r="AU407">
            <v>3</v>
          </cell>
          <cell r="AV407">
            <v>3</v>
          </cell>
          <cell r="AW407">
            <v>3</v>
          </cell>
          <cell r="AX407">
            <v>3</v>
          </cell>
          <cell r="AY407">
            <v>3</v>
          </cell>
          <cell r="AZ407">
            <v>3</v>
          </cell>
          <cell r="BA407" t="str">
            <v>Instituto Colombiano de Bienestar Familiar Regional Santander</v>
          </cell>
          <cell r="BB407" t="str">
            <v>Cargo Directivo</v>
          </cell>
          <cell r="BC407" t="str">
            <v>No disponible</v>
          </cell>
          <cell r="BD407" t="str">
            <v>No disponible</v>
          </cell>
          <cell r="BE407" t="str">
            <v>No disponible</v>
          </cell>
          <cell r="BF407" t="str">
            <v>Otras instituciones del Estado</v>
          </cell>
          <cell r="BG407" t="str">
            <v>No</v>
          </cell>
          <cell r="BH407" t="str">
            <v>No Aplica</v>
          </cell>
        </row>
        <row r="408">
          <cell r="A408">
            <v>562</v>
          </cell>
          <cell r="B408">
            <v>1</v>
          </cell>
          <cell r="C408">
            <v>1</v>
          </cell>
          <cell r="D408">
            <v>453</v>
          </cell>
          <cell r="E408">
            <v>2027</v>
          </cell>
          <cell r="F408">
            <v>1</v>
          </cell>
          <cell r="G408" t="str">
            <v>2015, Bogotá, Corrupción Administrativa, Cargos a directora administrativa del SENA</v>
          </cell>
          <cell r="H408" t="str">
            <v>Faltó a su función</v>
          </cell>
          <cell r="I408" t="str">
            <v>Procuraduría emitió pliego de cargos contra directora administrativa y financiera del SENA (2015)</v>
          </cell>
          <cell r="J408" t="str">
            <v>En 2015 la entonces directora administrativa y financiera del SENA, suscribió un contrato para la construcción de la sede de servicios complementarios de formación para el trabajo de la Dirección General del SENA, sin embargo habría omitido el seguimiento adecuado de los principios de planeación y responsabilidad de la contratación estatal. Las investigaciones realizadas por la Procuraduría General de la Nación indicaron que la funcionaria había realizado los diseños y estudios técnicos incompletos, conducta que atentaba contra los principios de la función administrativa. En marzo de 2018 le fueron imputados cargos a la funcionaria por estas conductas.</v>
          </cell>
          <cell r="K408" t="str">
            <v>No</v>
          </cell>
          <cell r="L408" t="str">
            <v>BOGOTÁ, DISTRITO CAPITAL</v>
          </cell>
          <cell r="M408" t="str">
            <v>BOGOTÁ, DISTRITO CAPITAL</v>
          </cell>
          <cell r="N408" t="str">
            <v>orden municipal</v>
          </cell>
          <cell r="O408" t="str">
            <v>Función Pública</v>
          </cell>
          <cell r="P408">
            <v>1</v>
          </cell>
          <cell r="Q408">
            <v>2015</v>
          </cell>
          <cell r="R408">
            <v>2018</v>
          </cell>
          <cell r="S408" t="str">
            <v xml:space="preserve">No Disponible </v>
          </cell>
          <cell r="T408" t="str">
            <v xml:space="preserve">No Disponible </v>
          </cell>
          <cell r="U408" t="str">
            <v xml:space="preserve">No Disponible </v>
          </cell>
          <cell r="V408" t="str">
            <v>No aplica</v>
          </cell>
          <cell r="W408" t="str">
            <v>Derechos fundamentales, civiles y políticos</v>
          </cell>
          <cell r="X408" t="str">
            <v>Corrupción Administrativa</v>
          </cell>
          <cell r="Y408" t="str">
            <v>Pequeña corrupción</v>
          </cell>
          <cell r="Z408" t="str">
            <v>Contratación pública</v>
          </cell>
          <cell r="AA408" t="str">
            <v>informe II 2016-2018</v>
          </cell>
          <cell r="AB408" t="str">
            <v>Imputado</v>
          </cell>
          <cell r="AC408" t="str">
            <v>No Disponible</v>
          </cell>
          <cell r="AD408" t="str">
            <v>Penal</v>
          </cell>
          <cell r="AE408" t="str">
            <v>Formulación de imputación</v>
          </cell>
          <cell r="AF408" t="str">
            <v>Fiscalía General de la Nación</v>
          </cell>
          <cell r="AG408">
            <v>2018</v>
          </cell>
          <cell r="AH408">
            <v>3</v>
          </cell>
          <cell r="AI408">
            <v>562</v>
          </cell>
          <cell r="AJ408" t="str">
            <v>Piedad Jímenez Montoya</v>
          </cell>
          <cell r="AK408" t="str">
            <v>F</v>
          </cell>
          <cell r="AL408" t="str">
            <v>Actor involucrado</v>
          </cell>
          <cell r="AM408">
            <v>3</v>
          </cell>
          <cell r="AN408" t="str">
            <v>Servidores públicos</v>
          </cell>
          <cell r="AO408" t="str">
            <v>No disponible</v>
          </cell>
          <cell r="AP408">
            <v>3</v>
          </cell>
          <cell r="AQ408" t="str">
            <v>No Aplica</v>
          </cell>
          <cell r="AR408" t="str">
            <v>No Aplica</v>
          </cell>
          <cell r="AS408" t="str">
            <v>No Aplica</v>
          </cell>
          <cell r="AT408" t="str">
            <v>No Disponible</v>
          </cell>
          <cell r="AU408">
            <v>3</v>
          </cell>
          <cell r="AV408">
            <v>3</v>
          </cell>
          <cell r="AW408">
            <v>3</v>
          </cell>
          <cell r="AX408">
            <v>3</v>
          </cell>
          <cell r="AY408">
            <v>3</v>
          </cell>
          <cell r="AZ408">
            <v>3</v>
          </cell>
          <cell r="BA408" t="str">
            <v>Servicio Nacional de Aprendizaje-SENA</v>
          </cell>
          <cell r="BB408" t="str">
            <v>Cargo Directivo</v>
          </cell>
          <cell r="BC408" t="str">
            <v>No disponible</v>
          </cell>
          <cell r="BD408" t="str">
            <v>No disponible</v>
          </cell>
          <cell r="BE408" t="str">
            <v>No disponible</v>
          </cell>
          <cell r="BF408" t="str">
            <v>Rama Ejecutiva</v>
          </cell>
          <cell r="BG408" t="str">
            <v>No</v>
          </cell>
          <cell r="BH408" t="str">
            <v>No Disponible</v>
          </cell>
        </row>
        <row r="409">
          <cell r="A409">
            <v>500</v>
          </cell>
          <cell r="B409">
            <v>2</v>
          </cell>
          <cell r="C409">
            <v>1</v>
          </cell>
          <cell r="D409">
            <v>454</v>
          </cell>
          <cell r="E409">
            <v>2270</v>
          </cell>
          <cell r="F409">
            <v>1</v>
          </cell>
          <cell r="G409" t="str">
            <v>2014, Ponedera- Tubará- Atlántico. Corrupción administrativa. Capturados 10 implicados en desfalco al ICBF.</v>
          </cell>
          <cell r="H409" t="str">
            <v>El dinero de la alimentación de los niños no cuenta.</v>
          </cell>
          <cell r="I409" t="str">
            <v>Por desfalco en contrato para alimentación de niños de dos municipios del Atlántico fueron capturadas 10 personas.</v>
          </cell>
          <cell r="J409" t="str">
            <v>En 2014, se firmaron dos contratos con la Unión Temporal Unidos por la Niñez para la alimentación de 1.778 niños de los municipios de Ponedera y Tubará por un valor superior a los $300 millones de pesos. Dichos contratos presentaron irregularidades en su ejecución y no se cumplió con el objeto inicial. Según los resultados de las investigaciones realizadas por la Fiscalía General de la Nación , se habría desfalcado al Instituto Colombiano de Bienestar Familiar- ICBF Atlántico. Por estos hechos fueron capturados, en enero de 2016, diez personas señaladas de cometer los delitos de peculado por apropiación, falsedad en documento público y celebración de contratos sin el lleno de los requisitos legales; no obstante en fallo de segunda instancia en diciembre del mismo año cinco funcionarios del ICBF fueron dejados en libertad.</v>
          </cell>
          <cell r="K409" t="str">
            <v>No</v>
          </cell>
          <cell r="L409" t="str">
            <v>ATLANTICO</v>
          </cell>
          <cell r="M409" t="str">
            <v>PONEDERA</v>
          </cell>
          <cell r="N409" t="str">
            <v>orden municipal</v>
          </cell>
          <cell r="O409" t="str">
            <v>Educación</v>
          </cell>
          <cell r="P409">
            <v>1</v>
          </cell>
          <cell r="Q409">
            <v>2014</v>
          </cell>
          <cell r="R409">
            <v>2016</v>
          </cell>
          <cell r="S409">
            <v>303919413</v>
          </cell>
          <cell r="T409" t="str">
            <v xml:space="preserve">No Disponible </v>
          </cell>
          <cell r="U409" t="str">
            <v xml:space="preserve">No Disponible </v>
          </cell>
          <cell r="V409" t="str">
            <v>De 101 a 500 millones de pesos</v>
          </cell>
          <cell r="W409" t="str">
            <v>Derechos sociales, económicos y culturales</v>
          </cell>
          <cell r="X409" t="str">
            <v>Corrupción Administrativa</v>
          </cell>
          <cell r="Y409" t="str">
            <v>Pequeña corrupción</v>
          </cell>
          <cell r="Z409" t="str">
            <v>Contratación pública</v>
          </cell>
          <cell r="AA409" t="str">
            <v>informe II 2016-2018</v>
          </cell>
          <cell r="AB409" t="str">
            <v>Capturado</v>
          </cell>
          <cell r="AC409" t="str">
            <v>No Disponible</v>
          </cell>
          <cell r="AD409" t="str">
            <v>Penal</v>
          </cell>
          <cell r="AE409" t="str">
            <v>Formulación de imputación</v>
          </cell>
          <cell r="AF409" t="str">
            <v>Fiscalía General de la Nación</v>
          </cell>
          <cell r="AG409">
            <v>2017</v>
          </cell>
          <cell r="AH409">
            <v>3</v>
          </cell>
          <cell r="AI409">
            <v>500</v>
          </cell>
          <cell r="AJ409" t="str">
            <v>Luis David Avendaño Fernández</v>
          </cell>
          <cell r="AK409" t="str">
            <v>M</v>
          </cell>
          <cell r="AL409" t="str">
            <v>Actor involucrado</v>
          </cell>
          <cell r="AM409">
            <v>3</v>
          </cell>
          <cell r="AN409" t="str">
            <v>Miembro del tercer sector</v>
          </cell>
          <cell r="AO409" t="str">
            <v>Miembro de Unión temporal</v>
          </cell>
          <cell r="AP409">
            <v>3</v>
          </cell>
          <cell r="AQ409" t="str">
            <v>No Aplica</v>
          </cell>
          <cell r="AR409" t="str">
            <v>No Aplica</v>
          </cell>
          <cell r="AS409" t="str">
            <v>No Aplica</v>
          </cell>
          <cell r="AT409" t="str">
            <v xml:space="preserve">Celebración indebida de contratos </v>
          </cell>
          <cell r="AU409" t="str">
            <v>Falsedad en documento público</v>
          </cell>
          <cell r="AV409" t="str">
            <v>Peculado</v>
          </cell>
          <cell r="AW409">
            <v>3</v>
          </cell>
          <cell r="AX409">
            <v>3</v>
          </cell>
          <cell r="AY409">
            <v>3</v>
          </cell>
          <cell r="AZ409">
            <v>3</v>
          </cell>
          <cell r="BA409" t="str">
            <v>Unión Temporal Unidos por la Niñez</v>
          </cell>
          <cell r="BB409" t="str">
            <v>Representante legal</v>
          </cell>
          <cell r="BC409" t="str">
            <v>No disponible</v>
          </cell>
          <cell r="BD409" t="str">
            <v>No disponible</v>
          </cell>
          <cell r="BE409" t="str">
            <v>No disponible</v>
          </cell>
          <cell r="BF409" t="str">
            <v>No Aplica</v>
          </cell>
          <cell r="BG409" t="str">
            <v>No</v>
          </cell>
          <cell r="BH409" t="str">
            <v>No Aplica</v>
          </cell>
        </row>
        <row r="410">
          <cell r="A410">
            <v>501</v>
          </cell>
          <cell r="C410">
            <v>2</v>
          </cell>
          <cell r="D410">
            <v>454</v>
          </cell>
          <cell r="E410">
            <v>2268</v>
          </cell>
          <cell r="F410">
            <v>1</v>
          </cell>
          <cell r="G410">
            <v>1</v>
          </cell>
          <cell r="H410">
            <v>1</v>
          </cell>
          <cell r="I410">
            <v>1</v>
          </cell>
          <cell r="J410">
            <v>1</v>
          </cell>
          <cell r="K410">
            <v>1</v>
          </cell>
          <cell r="L410">
            <v>1</v>
          </cell>
          <cell r="M410">
            <v>1</v>
          </cell>
          <cell r="N410">
            <v>1</v>
          </cell>
          <cell r="O410">
            <v>1</v>
          </cell>
          <cell r="P410">
            <v>1</v>
          </cell>
          <cell r="Q410">
            <v>2014</v>
          </cell>
          <cell r="R410">
            <v>2014</v>
          </cell>
          <cell r="S410">
            <v>2014</v>
          </cell>
          <cell r="T410">
            <v>2014</v>
          </cell>
          <cell r="U410">
            <v>2014</v>
          </cell>
          <cell r="V410">
            <v>2014</v>
          </cell>
          <cell r="W410">
            <v>2014</v>
          </cell>
          <cell r="X410">
            <v>2014</v>
          </cell>
          <cell r="Y410">
            <v>2014</v>
          </cell>
          <cell r="Z410">
            <v>2014</v>
          </cell>
          <cell r="AA410">
            <v>2014</v>
          </cell>
          <cell r="AB410" t="str">
            <v>Capturado</v>
          </cell>
          <cell r="AC410" t="str">
            <v>No Disponible</v>
          </cell>
          <cell r="AD410" t="str">
            <v>Penal</v>
          </cell>
          <cell r="AE410" t="str">
            <v>Formulación de imputación</v>
          </cell>
          <cell r="AF410" t="str">
            <v>Fiscalía General de la Nación</v>
          </cell>
          <cell r="AG410">
            <v>2017</v>
          </cell>
          <cell r="AH410">
            <v>3</v>
          </cell>
          <cell r="AI410">
            <v>501</v>
          </cell>
          <cell r="AJ410" t="str">
            <v>Yolanda Ruiz Pinzón</v>
          </cell>
          <cell r="AK410" t="str">
            <v>F</v>
          </cell>
          <cell r="AL410" t="str">
            <v>Actor involucrado</v>
          </cell>
          <cell r="AM410">
            <v>3</v>
          </cell>
          <cell r="AN410" t="str">
            <v>Servidores públicos</v>
          </cell>
          <cell r="AO410" t="str">
            <v>Libre nombramiento y remoción</v>
          </cell>
          <cell r="AP410">
            <v>3</v>
          </cell>
          <cell r="AQ410" t="str">
            <v>No Aplica</v>
          </cell>
          <cell r="AR410" t="str">
            <v>No Aplica</v>
          </cell>
          <cell r="AS410" t="str">
            <v>No Aplica</v>
          </cell>
          <cell r="AT410" t="str">
            <v xml:space="preserve">Celebración indebida de contratos </v>
          </cell>
          <cell r="AU410" t="str">
            <v>Falsedad en documento público</v>
          </cell>
          <cell r="AV410" t="str">
            <v>Peculado</v>
          </cell>
          <cell r="AW410">
            <v>3</v>
          </cell>
          <cell r="AX410">
            <v>3</v>
          </cell>
          <cell r="AY410">
            <v>3</v>
          </cell>
          <cell r="AZ410">
            <v>3</v>
          </cell>
          <cell r="BA410" t="str">
            <v>Instituto Colombiano de Bienestar Familiar del Atlántico</v>
          </cell>
          <cell r="BB410" t="str">
            <v>Cargo Directivo</v>
          </cell>
          <cell r="BC410" t="str">
            <v>No disponible</v>
          </cell>
          <cell r="BD410" t="str">
            <v>No disponible</v>
          </cell>
          <cell r="BE410" t="str">
            <v>No disponible</v>
          </cell>
          <cell r="BF410" t="str">
            <v>No Aplica</v>
          </cell>
          <cell r="BG410" t="str">
            <v>No</v>
          </cell>
          <cell r="BH410" t="str">
            <v>No Aplica</v>
          </cell>
        </row>
        <row r="411">
          <cell r="A411">
            <v>569</v>
          </cell>
          <cell r="C411">
            <v>2</v>
          </cell>
          <cell r="D411">
            <v>455</v>
          </cell>
          <cell r="E411">
            <v>2306</v>
          </cell>
          <cell r="F411">
            <v>1</v>
          </cell>
          <cell r="G411">
            <v>1</v>
          </cell>
          <cell r="H411">
            <v>1</v>
          </cell>
          <cell r="I411">
            <v>1</v>
          </cell>
          <cell r="J411">
            <v>1</v>
          </cell>
          <cell r="K411">
            <v>1</v>
          </cell>
          <cell r="L411">
            <v>1</v>
          </cell>
          <cell r="M411">
            <v>1</v>
          </cell>
          <cell r="N411">
            <v>1</v>
          </cell>
          <cell r="O411">
            <v>1</v>
          </cell>
          <cell r="P411">
            <v>1</v>
          </cell>
          <cell r="Q411">
            <v>2015</v>
          </cell>
          <cell r="R411">
            <v>2015</v>
          </cell>
          <cell r="S411">
            <v>2015</v>
          </cell>
          <cell r="T411">
            <v>2015</v>
          </cell>
          <cell r="U411">
            <v>2015</v>
          </cell>
          <cell r="V411">
            <v>2015</v>
          </cell>
          <cell r="W411">
            <v>2015</v>
          </cell>
          <cell r="X411">
            <v>2015</v>
          </cell>
          <cell r="Y411">
            <v>2015</v>
          </cell>
          <cell r="Z411">
            <v>2015</v>
          </cell>
          <cell r="AA411">
            <v>2015</v>
          </cell>
          <cell r="AB411" t="str">
            <v>Imputado</v>
          </cell>
          <cell r="AC411" t="str">
            <v>En la cárcel</v>
          </cell>
          <cell r="AD411" t="str">
            <v>Penal</v>
          </cell>
          <cell r="AE411" t="str">
            <v>Formulación de pliego de cargos</v>
          </cell>
          <cell r="AF411" t="str">
            <v>Fiscalía General de la Nación</v>
          </cell>
          <cell r="AG411">
            <v>2017</v>
          </cell>
          <cell r="AH411">
            <v>2</v>
          </cell>
          <cell r="AI411">
            <v>569</v>
          </cell>
          <cell r="AJ411" t="str">
            <v>Aurelio Ignacio López</v>
          </cell>
          <cell r="AK411" t="str">
            <v>M</v>
          </cell>
          <cell r="AL411" t="str">
            <v>Actor involucrado</v>
          </cell>
          <cell r="AM411">
            <v>3</v>
          </cell>
          <cell r="AN411" t="str">
            <v>Miembro del tercer sector</v>
          </cell>
          <cell r="AO411" t="str">
            <v>Miembro de Consorcio</v>
          </cell>
          <cell r="AP411">
            <v>3</v>
          </cell>
          <cell r="AQ411" t="str">
            <v>No Aplica</v>
          </cell>
          <cell r="AR411" t="str">
            <v>No Aplica</v>
          </cell>
          <cell r="AS411" t="str">
            <v>No Aplica</v>
          </cell>
          <cell r="AT411" t="str">
            <v xml:space="preserve">Celebración indebida de contratos </v>
          </cell>
          <cell r="AU411" t="str">
            <v>Peculado</v>
          </cell>
          <cell r="AV411">
            <v>3</v>
          </cell>
          <cell r="AW411">
            <v>3</v>
          </cell>
          <cell r="AX411">
            <v>3</v>
          </cell>
          <cell r="AY411">
            <v>3</v>
          </cell>
          <cell r="AZ411">
            <v>3</v>
          </cell>
          <cell r="BA411" t="str">
            <v>Consorcio Suratá</v>
          </cell>
          <cell r="BB411" t="str">
            <v>Representante legal</v>
          </cell>
          <cell r="BC411" t="str">
            <v>No disponible</v>
          </cell>
          <cell r="BD411" t="str">
            <v>No disponible</v>
          </cell>
          <cell r="BE411" t="str">
            <v>No disponible</v>
          </cell>
          <cell r="BF411" t="str">
            <v>No Aplica</v>
          </cell>
          <cell r="BG411" t="str">
            <v>No</v>
          </cell>
          <cell r="BH411" t="str">
            <v>No Aplica</v>
          </cell>
        </row>
        <row r="412">
          <cell r="A412">
            <v>570</v>
          </cell>
          <cell r="B412">
            <v>3</v>
          </cell>
          <cell r="C412">
            <v>1</v>
          </cell>
          <cell r="D412">
            <v>455</v>
          </cell>
          <cell r="E412">
            <v>2307</v>
          </cell>
          <cell r="F412">
            <v>1</v>
          </cell>
          <cell r="G412" t="str">
            <v>2015, Bucaramanga, Santander, Corrupción Administrativa, Captura gerente Acueducto de Bucaramanga</v>
          </cell>
          <cell r="H412" t="str">
            <v>Desvío de dineros por canales y tuberías</v>
          </cell>
          <cell r="I412" t="str">
            <v>Gerente del Acueducto de Bucarmanga (2015) involucrado en irregularidades con contratos de tratamiento de agua potable de la ciudad</v>
          </cell>
          <cell r="J412" t="str">
            <v>En 2015 la Empresa de Acueducto Metropolitano de Bucaramanga (AMB) suscribió un contrato con el Consorcio Suratá 2015 para la construcción de plantas de tratamiento de agua potable y la puesta en marcha de un sistema de regulación del río Tona en Bucaramanga, por un valor cercano a los $ 41 mil millones de pesos. Según las investigaciones adelantadas por la Fiscalía General de la Nación, se detectaron varias inconsistencias en la etapa precontractual que buscaban beneficiar al Consorcio Suratá, ejecutor final de la obra. Posteriormente, en la etapa de ejecución, el contratista desvió dineros entregados como anticipos de la obra, dinero que rodeaba la suma de $12 mil millones de pesos para pagar rubros que no estaban incluidos en el contrato. En 2017 le fueron imputados cargos al entonces gerente del acueducto Ludwig Stunkel, al representante del Consorcio Suratá Aurelio Ignacio López y a la representante legal de Construvías de Colombia y miembro del Consorcio Suratá Liliana Bohórquez Rueda. Al gerente le fueron imputados los delitos de celebración de contratos sin el cumplimiento de los requisitos legales y peculado por apropiación. A los implicados les fue solicitada medida de aseguramiento en el mismo año.</v>
          </cell>
          <cell r="K412" t="str">
            <v>No</v>
          </cell>
          <cell r="L412" t="str">
            <v>SANTANDER</v>
          </cell>
          <cell r="M412" t="str">
            <v>BUCARAMANGA</v>
          </cell>
          <cell r="N412" t="str">
            <v>orden municipal</v>
          </cell>
          <cell r="O412" t="str">
            <v xml:space="preserve">Servicios Públicos, Vivienda y Medio Ambiente </v>
          </cell>
          <cell r="P412">
            <v>1</v>
          </cell>
          <cell r="Q412">
            <v>2015</v>
          </cell>
          <cell r="R412">
            <v>2017</v>
          </cell>
          <cell r="S412">
            <v>41000000000</v>
          </cell>
          <cell r="T412">
            <v>12000000000</v>
          </cell>
          <cell r="U412" t="str">
            <v xml:space="preserve">No Disponible </v>
          </cell>
          <cell r="V412" t="str">
            <v>Más de 10.000</v>
          </cell>
          <cell r="W412" t="str">
            <v>Derechos sociales, económicos y culturales</v>
          </cell>
          <cell r="X412" t="str">
            <v>Corrupción Administrativa</v>
          </cell>
          <cell r="Y412" t="str">
            <v>Pequeña corrupción</v>
          </cell>
          <cell r="Z412" t="str">
            <v>Contratación pública</v>
          </cell>
          <cell r="AA412" t="str">
            <v>informe II 2016-2018</v>
          </cell>
          <cell r="AB412" t="str">
            <v>Imputado</v>
          </cell>
          <cell r="AC412" t="str">
            <v>En la cárcel</v>
          </cell>
          <cell r="AD412" t="str">
            <v>Penal</v>
          </cell>
          <cell r="AE412" t="str">
            <v>Formulación de imputación</v>
          </cell>
          <cell r="AF412" t="str">
            <v>Fiscalía General de la Nación</v>
          </cell>
          <cell r="AG412">
            <v>2017</v>
          </cell>
          <cell r="AH412">
            <v>2</v>
          </cell>
          <cell r="AI412">
            <v>570</v>
          </cell>
          <cell r="AJ412" t="str">
            <v>Liliana Bohórquez</v>
          </cell>
          <cell r="AK412" t="str">
            <v>F</v>
          </cell>
          <cell r="AL412" t="str">
            <v>Actor involucrado</v>
          </cell>
          <cell r="AM412">
            <v>3</v>
          </cell>
          <cell r="AN412" t="str">
            <v>Miembro del tercer sector</v>
          </cell>
          <cell r="AO412" t="str">
            <v>Miembro de Consorcio</v>
          </cell>
          <cell r="AP412">
            <v>3</v>
          </cell>
          <cell r="AQ412" t="str">
            <v>No Aplica</v>
          </cell>
          <cell r="AR412" t="str">
            <v>No Aplica</v>
          </cell>
          <cell r="AS412" t="str">
            <v>No Aplica</v>
          </cell>
          <cell r="AT412" t="str">
            <v xml:space="preserve">Celebración indebida de contratos </v>
          </cell>
          <cell r="AU412" t="str">
            <v>Peculado</v>
          </cell>
          <cell r="AV412">
            <v>3</v>
          </cell>
          <cell r="AW412">
            <v>3</v>
          </cell>
          <cell r="AX412">
            <v>3</v>
          </cell>
          <cell r="AY412">
            <v>3</v>
          </cell>
          <cell r="AZ412">
            <v>3</v>
          </cell>
          <cell r="BA412" t="str">
            <v>Construvías de Colombia y Consorcio Suratá</v>
          </cell>
          <cell r="BB412" t="str">
            <v>Representante legal</v>
          </cell>
          <cell r="BC412" t="str">
            <v>No disponible</v>
          </cell>
          <cell r="BD412" t="str">
            <v>No disponible</v>
          </cell>
          <cell r="BE412" t="str">
            <v>No disponible</v>
          </cell>
          <cell r="BF412" t="str">
            <v>No Aplica</v>
          </cell>
          <cell r="BG412" t="str">
            <v>No</v>
          </cell>
          <cell r="BH412" t="str">
            <v>No Aplica</v>
          </cell>
        </row>
        <row r="413">
          <cell r="A413">
            <v>571</v>
          </cell>
          <cell r="C413">
            <v>3</v>
          </cell>
          <cell r="D413">
            <v>455</v>
          </cell>
          <cell r="E413">
            <v>2305</v>
          </cell>
          <cell r="F413">
            <v>1</v>
          </cell>
          <cell r="G413">
            <v>1</v>
          </cell>
          <cell r="H413">
            <v>1</v>
          </cell>
          <cell r="I413">
            <v>1</v>
          </cell>
          <cell r="J413">
            <v>1</v>
          </cell>
          <cell r="K413">
            <v>1</v>
          </cell>
          <cell r="L413">
            <v>1</v>
          </cell>
          <cell r="M413">
            <v>1</v>
          </cell>
          <cell r="N413">
            <v>1</v>
          </cell>
          <cell r="O413">
            <v>1</v>
          </cell>
          <cell r="P413">
            <v>1</v>
          </cell>
          <cell r="Q413">
            <v>2015</v>
          </cell>
          <cell r="R413">
            <v>2015</v>
          </cell>
          <cell r="S413">
            <v>2015</v>
          </cell>
          <cell r="T413">
            <v>2015</v>
          </cell>
          <cell r="U413">
            <v>2015</v>
          </cell>
          <cell r="V413">
            <v>2015</v>
          </cell>
          <cell r="W413">
            <v>2015</v>
          </cell>
          <cell r="X413">
            <v>2015</v>
          </cell>
          <cell r="Y413">
            <v>2015</v>
          </cell>
          <cell r="Z413">
            <v>2015</v>
          </cell>
          <cell r="AA413">
            <v>2015</v>
          </cell>
          <cell r="AB413" t="str">
            <v>Imputado</v>
          </cell>
          <cell r="AC413" t="str">
            <v>En la cárcel</v>
          </cell>
          <cell r="AD413" t="str">
            <v>Penal</v>
          </cell>
          <cell r="AE413" t="str">
            <v>Formulación de imputación</v>
          </cell>
          <cell r="AF413" t="str">
            <v>Fiscalía General de la Nación</v>
          </cell>
          <cell r="AG413">
            <v>2017</v>
          </cell>
          <cell r="AH413">
            <v>2</v>
          </cell>
          <cell r="AI413">
            <v>571</v>
          </cell>
          <cell r="AJ413" t="str">
            <v>Ludwig Stunkel</v>
          </cell>
          <cell r="AK413" t="str">
            <v>M</v>
          </cell>
          <cell r="AL413" t="str">
            <v>Actor involucrado</v>
          </cell>
          <cell r="AM413">
            <v>3</v>
          </cell>
          <cell r="AN413" t="str">
            <v>Servidores públicos</v>
          </cell>
          <cell r="AO413" t="str">
            <v>No disponible</v>
          </cell>
          <cell r="AP413">
            <v>3</v>
          </cell>
          <cell r="AQ413" t="str">
            <v>No Aplica</v>
          </cell>
          <cell r="AR413" t="str">
            <v>No Aplica</v>
          </cell>
          <cell r="AS413" t="str">
            <v>No Aplica</v>
          </cell>
          <cell r="AT413" t="str">
            <v xml:space="preserve">Celebración indebida de contratos </v>
          </cell>
          <cell r="AU413" t="str">
            <v>Peculado</v>
          </cell>
          <cell r="AV413">
            <v>3</v>
          </cell>
          <cell r="AW413">
            <v>3</v>
          </cell>
          <cell r="AX413">
            <v>3</v>
          </cell>
          <cell r="AY413">
            <v>3</v>
          </cell>
          <cell r="AZ413">
            <v>3</v>
          </cell>
          <cell r="BA413" t="str">
            <v>Acueducto Metropolitano de Bucaramanga (AMB)</v>
          </cell>
          <cell r="BB413" t="str">
            <v xml:space="preserve">Cargo Gerencial </v>
          </cell>
          <cell r="BC413" t="str">
            <v>No disponible</v>
          </cell>
          <cell r="BD413" t="str">
            <v>No disponible</v>
          </cell>
          <cell r="BE413" t="str">
            <v>No disponible</v>
          </cell>
          <cell r="BF413" t="str">
            <v>No Aplica</v>
          </cell>
          <cell r="BG413" t="str">
            <v>No</v>
          </cell>
          <cell r="BH413" t="str">
            <v>No Aplica</v>
          </cell>
        </row>
        <row r="414">
          <cell r="A414">
            <v>175</v>
          </cell>
          <cell r="B414">
            <v>1</v>
          </cell>
          <cell r="C414">
            <v>1</v>
          </cell>
          <cell r="D414">
            <v>456</v>
          </cell>
          <cell r="E414">
            <v>2202</v>
          </cell>
          <cell r="F414">
            <v>2202</v>
          </cell>
          <cell r="G414" t="str">
            <v>2010, Santander, Corrupción Administrativa, Secretaría de Educación involucrada en irregularidades en contratos</v>
          </cell>
          <cell r="H414" t="str">
            <v>Aguas a 5 mil y balones a 100 mil</v>
          </cell>
          <cell r="I414" t="str">
            <v>Secretaria de Educación de Santander en 2010 involucrada en irregularidades en contratos de recreación y deporte del departamento</v>
          </cell>
          <cell r="J414" t="str">
            <v>En 2010, la Secretaría de Educación de Santander suscribió un contrato con el Instituto Departamental de Recreación y Deportes de Santander - InderSantander por $113 millones de pesos. No obstante, se presentaron inconsistencias en algunos temas del contrato. Por ejemplo, se cobraban a 5 mil pesos las bolsas de agua , cuando su valor comercial real era de mil pesos; se presentaban menores de edad como Médicos profesionales e incluso se habría facturado la compra de cinco balones por más de 500 mil pesos pero éstos jamás llegaron a manos de los deportistas. En enero de 2016 le imputaron cargos a la entonces secretaria de educación por estos hechos, siendo el cuarto llamado de la justicia pues ya la Procuraduría, la Contraloría y la oficina de control interno de la Gobernación habían investigado el caso.</v>
          </cell>
          <cell r="K414" t="str">
            <v>No</v>
          </cell>
          <cell r="L414" t="str">
            <v>SANTANDER</v>
          </cell>
          <cell r="M414">
            <v>2202</v>
          </cell>
          <cell r="N414" t="str">
            <v>orden departamental</v>
          </cell>
          <cell r="O414" t="str">
            <v xml:space="preserve">Deporte y Cultura </v>
          </cell>
          <cell r="P414">
            <v>2202</v>
          </cell>
          <cell r="Q414">
            <v>2010</v>
          </cell>
          <cell r="R414">
            <v>2016</v>
          </cell>
          <cell r="S414">
            <v>113000000</v>
          </cell>
          <cell r="T414" t="str">
            <v xml:space="preserve">No Disponible </v>
          </cell>
          <cell r="U414" t="str">
            <v xml:space="preserve">No Disponible </v>
          </cell>
          <cell r="V414" t="str">
            <v>De 101 a 500 millones de pesos</v>
          </cell>
          <cell r="W414" t="str">
            <v>Derechos sociales, económicos y culturales</v>
          </cell>
          <cell r="X414" t="str">
            <v>Corrupción Administrativa</v>
          </cell>
          <cell r="Y414" t="str">
            <v>Pequeña corrupción</v>
          </cell>
          <cell r="Z414" t="str">
            <v>Contratación pública</v>
          </cell>
          <cell r="AA414" t="str">
            <v>informe II 2016-2018</v>
          </cell>
          <cell r="AB414" t="str">
            <v>Imputado</v>
          </cell>
          <cell r="AC414" t="str">
            <v>No Disponible</v>
          </cell>
          <cell r="AD414" t="str">
            <v>Penal</v>
          </cell>
          <cell r="AE414" t="str">
            <v>Formulación de imputación</v>
          </cell>
          <cell r="AF414" t="str">
            <v>Fiscalía General de la Nación</v>
          </cell>
          <cell r="AG414">
            <v>2016</v>
          </cell>
          <cell r="AH414">
            <v>6</v>
          </cell>
          <cell r="AI414">
            <v>175</v>
          </cell>
          <cell r="AJ414" t="str">
            <v>Laura Cristina Gómez Ocampo</v>
          </cell>
          <cell r="AK414" t="str">
            <v>F</v>
          </cell>
          <cell r="AL414" t="str">
            <v>Actor involucrado</v>
          </cell>
          <cell r="AM414">
            <v>3</v>
          </cell>
          <cell r="AN414" t="str">
            <v>Servidores públicos</v>
          </cell>
          <cell r="AO414" t="str">
            <v>Libre nombramiento y remoción</v>
          </cell>
          <cell r="AP414">
            <v>3</v>
          </cell>
          <cell r="AQ414" t="str">
            <v>No Aplica</v>
          </cell>
          <cell r="AR414">
            <v>3</v>
          </cell>
          <cell r="AS414">
            <v>3</v>
          </cell>
          <cell r="AT414" t="str">
            <v xml:space="preserve">Celebración indebida de contratos </v>
          </cell>
          <cell r="AU414" t="str">
            <v>Falsedad en documento público</v>
          </cell>
          <cell r="AV414" t="str">
            <v>Peculado</v>
          </cell>
          <cell r="AW414">
            <v>3</v>
          </cell>
          <cell r="AX414">
            <v>3</v>
          </cell>
          <cell r="AY414">
            <v>3</v>
          </cell>
          <cell r="AZ414">
            <v>3</v>
          </cell>
          <cell r="BA414" t="str">
            <v>Secretaría de Educación de Santander</v>
          </cell>
          <cell r="BB414" t="str">
            <v xml:space="preserve">Secretario distrital, municipal Y/o departamental </v>
          </cell>
          <cell r="BC414" t="str">
            <v>No disponible</v>
          </cell>
          <cell r="BD414" t="str">
            <v>No disponible</v>
          </cell>
          <cell r="BE414" t="str">
            <v>No disponible</v>
          </cell>
          <cell r="BF414" t="str">
            <v>Rama Ejecutiva</v>
          </cell>
          <cell r="BG414" t="str">
            <v>No</v>
          </cell>
          <cell r="BH414" t="str">
            <v>No Aplica</v>
          </cell>
        </row>
        <row r="415">
          <cell r="A415">
            <v>53</v>
          </cell>
          <cell r="C415">
            <v>2</v>
          </cell>
          <cell r="D415">
            <v>457</v>
          </cell>
          <cell r="E415">
            <v>2271</v>
          </cell>
          <cell r="F415">
            <v>1</v>
          </cell>
          <cell r="G415">
            <v>1</v>
          </cell>
          <cell r="H415">
            <v>1</v>
          </cell>
          <cell r="I415">
            <v>1</v>
          </cell>
          <cell r="J415">
            <v>1</v>
          </cell>
          <cell r="K415">
            <v>1</v>
          </cell>
          <cell r="L415">
            <v>1</v>
          </cell>
          <cell r="M415">
            <v>1</v>
          </cell>
          <cell r="N415">
            <v>1</v>
          </cell>
          <cell r="O415">
            <v>1</v>
          </cell>
          <cell r="P415">
            <v>1</v>
          </cell>
          <cell r="Q415">
            <v>2007</v>
          </cell>
          <cell r="R415">
            <v>2007</v>
          </cell>
          <cell r="S415">
            <v>2007</v>
          </cell>
          <cell r="T415">
            <v>2007</v>
          </cell>
          <cell r="U415">
            <v>2007</v>
          </cell>
          <cell r="V415">
            <v>2007</v>
          </cell>
          <cell r="W415">
            <v>2007</v>
          </cell>
          <cell r="X415">
            <v>2007</v>
          </cell>
          <cell r="Y415">
            <v>2007</v>
          </cell>
          <cell r="Z415">
            <v>2007</v>
          </cell>
          <cell r="AA415">
            <v>2007</v>
          </cell>
          <cell r="AB415" t="str">
            <v>Investigado</v>
          </cell>
          <cell r="AC415" t="str">
            <v xml:space="preserve">Solicitud de reapertura del proceso </v>
          </cell>
          <cell r="AD415" t="str">
            <v>Penal</v>
          </cell>
          <cell r="AE415" t="str">
            <v>Preclusión</v>
          </cell>
          <cell r="AF415" t="str">
            <v>Fiscalía General de la Nación</v>
          </cell>
          <cell r="AG415">
            <v>2017</v>
          </cell>
          <cell r="AH415">
            <v>10</v>
          </cell>
          <cell r="AI415">
            <v>53</v>
          </cell>
          <cell r="AJ415" t="str">
            <v>Asoatlántico</v>
          </cell>
          <cell r="AK415" t="str">
            <v>No Aplica</v>
          </cell>
          <cell r="AL415" t="str">
            <v>Actor involucrado</v>
          </cell>
          <cell r="AM415">
            <v>3</v>
          </cell>
          <cell r="AN415" t="str">
            <v>No Aplica</v>
          </cell>
          <cell r="AO415" t="str">
            <v>No Aplica</v>
          </cell>
          <cell r="AP415" t="str">
            <v>No Aplica</v>
          </cell>
          <cell r="AQ415" t="str">
            <v>Tercer sector</v>
          </cell>
          <cell r="AR415" t="str">
            <v>Consorcio</v>
          </cell>
          <cell r="AS415">
            <v>3</v>
          </cell>
          <cell r="AT415" t="str">
            <v>No Disponible</v>
          </cell>
          <cell r="AU415">
            <v>3</v>
          </cell>
          <cell r="AV415">
            <v>3</v>
          </cell>
          <cell r="AW415">
            <v>3</v>
          </cell>
          <cell r="AX415">
            <v>3</v>
          </cell>
          <cell r="AY415">
            <v>3</v>
          </cell>
          <cell r="AZ415">
            <v>3</v>
          </cell>
          <cell r="BA415" t="str">
            <v>Asoatlántico</v>
          </cell>
          <cell r="BB415" t="str">
            <v>No aplica</v>
          </cell>
          <cell r="BC415" t="str">
            <v>No aplica</v>
          </cell>
          <cell r="BD415" t="str">
            <v>No aplica</v>
          </cell>
          <cell r="BE415" t="str">
            <v>No aplica</v>
          </cell>
          <cell r="BF415" t="str">
            <v>No Aplica</v>
          </cell>
          <cell r="BG415" t="str">
            <v>No</v>
          </cell>
          <cell r="BH415" t="str">
            <v>No Aplica</v>
          </cell>
        </row>
        <row r="416">
          <cell r="A416">
            <v>54</v>
          </cell>
          <cell r="B416">
            <v>2</v>
          </cell>
          <cell r="C416">
            <v>1</v>
          </cell>
          <cell r="D416">
            <v>457</v>
          </cell>
          <cell r="E416">
            <v>2871</v>
          </cell>
          <cell r="F416">
            <v>2871</v>
          </cell>
          <cell r="G416" t="str">
            <v>2007, Candelaria- Atlántico. Corrupción administrativa. Nueva sede de la alcaldía se convirtió en elefante blanco.</v>
          </cell>
          <cell r="H416" t="str">
            <v>El palacio del elefante blanco</v>
          </cell>
          <cell r="I416" t="str">
            <v>Construcción del palacio municipal de Candelaria termino siendo un elefante blanco</v>
          </cell>
          <cell r="J416" t="str">
            <v>En 2007 la firma Asoatlántico inició la construcción del palacio municipal de Candelaria, Atlántico por un valor de más de $700 millones girados por el Gobierno Nacional. La obra debía ser terminada en un plazo de cuatro meses, sin embargo a 2017, la obra no había sido terminada, catalogándose como un "elefante blanco" que fue denunciado ante la Fiscalía seccional de Barranquilla, organismo que dictó preclusión y archivo el proceso. De acuerdo a la denuncia presentada por un ciudadano del municipio el alcalde municipal de la época (2004-2007) Javier Enrique Rodríguez Consuegra, a fecha 30 de diciembre de 2007, faltando un día para entregar la administración al nuevo Alcalde colocó una placa donde decía que dicha obra se construyó e inauguró ese día, cuando en realidad la obra nunca fue culminada. Rodríguez Consuegra fue elegido de nuevo Alcalde para el periodo (2016-2019).</v>
          </cell>
          <cell r="K416" t="str">
            <v>No</v>
          </cell>
          <cell r="L416" t="str">
            <v>ATLANTICO</v>
          </cell>
          <cell r="M416" t="str">
            <v>CANDELARIA</v>
          </cell>
          <cell r="N416" t="str">
            <v>orden municipal</v>
          </cell>
          <cell r="O416" t="str">
            <v xml:space="preserve">Infraestructura y Transporte </v>
          </cell>
          <cell r="P416">
            <v>2871</v>
          </cell>
          <cell r="Q416">
            <v>2007</v>
          </cell>
          <cell r="R416">
            <v>2017</v>
          </cell>
          <cell r="S416">
            <v>780000000</v>
          </cell>
          <cell r="T416" t="str">
            <v xml:space="preserve">No Disponible </v>
          </cell>
          <cell r="U416" t="str">
            <v xml:space="preserve">No Disponible </v>
          </cell>
          <cell r="V416" t="str">
            <v>De 0 a 100 millones de pesos</v>
          </cell>
          <cell r="W416" t="str">
            <v>Derechos fundamentales, civiles y políticos</v>
          </cell>
          <cell r="X416" t="str">
            <v>Corrupción Administrativa</v>
          </cell>
          <cell r="Y416" t="str">
            <v>Pequeña corrupción</v>
          </cell>
          <cell r="Z416" t="str">
            <v>Función de Planeación</v>
          </cell>
          <cell r="AA416" t="str">
            <v>informe II 2016-2018</v>
          </cell>
          <cell r="AB416" t="str">
            <v xml:space="preserve">No Aplica </v>
          </cell>
          <cell r="AC416" t="str">
            <v xml:space="preserve">No Aplica </v>
          </cell>
          <cell r="AD416" t="str">
            <v>No Aplica</v>
          </cell>
          <cell r="AE416" t="str">
            <v>No Aplica</v>
          </cell>
          <cell r="AF416" t="str">
            <v xml:space="preserve">No Aplica </v>
          </cell>
          <cell r="AG416" t="str">
            <v>No Aplica</v>
          </cell>
          <cell r="AH416">
            <v>779999744</v>
          </cell>
          <cell r="AI416">
            <v>54</v>
          </cell>
          <cell r="AJ416" t="str">
            <v>Arturo Quiroz</v>
          </cell>
          <cell r="AK416" t="str">
            <v>M</v>
          </cell>
          <cell r="AL416" t="str">
            <v>Actor que realiza la denuncia</v>
          </cell>
          <cell r="AM416">
            <v>4</v>
          </cell>
          <cell r="AN416" t="str">
            <v>Miembro del tercer sector</v>
          </cell>
          <cell r="AO416" t="str">
            <v>Miembro de sociedad civil organizada</v>
          </cell>
          <cell r="AP416" t="str">
            <v>Ciudadano que realiza control social</v>
          </cell>
          <cell r="AQ416" t="str">
            <v>No Aplica</v>
          </cell>
          <cell r="AR416" t="str">
            <v>No Aplica</v>
          </cell>
          <cell r="AS416" t="str">
            <v>No Aplica</v>
          </cell>
          <cell r="AT416" t="str">
            <v>No Disponible</v>
          </cell>
          <cell r="AU416">
            <v>4</v>
          </cell>
          <cell r="AV416">
            <v>4</v>
          </cell>
          <cell r="AW416">
            <v>4</v>
          </cell>
          <cell r="AX416">
            <v>4</v>
          </cell>
          <cell r="AY416">
            <v>4</v>
          </cell>
          <cell r="AZ416">
            <v>4</v>
          </cell>
          <cell r="BA416" t="str">
            <v>Municipio de Candelaria-Atlántico</v>
          </cell>
          <cell r="BB416" t="str">
            <v>Líder Social</v>
          </cell>
          <cell r="BC416" t="str">
            <v xml:space="preserve">No Disponible </v>
          </cell>
          <cell r="BD416" t="str">
            <v xml:space="preserve">No Disponible </v>
          </cell>
          <cell r="BE416" t="str">
            <v xml:space="preserve">No Disponible </v>
          </cell>
          <cell r="BF416" t="str">
            <v>No Aplica</v>
          </cell>
          <cell r="BG416" t="str">
            <v>No</v>
          </cell>
          <cell r="BH416" t="str">
            <v>No Aplica</v>
          </cell>
        </row>
        <row r="417">
          <cell r="A417">
            <v>509</v>
          </cell>
          <cell r="C417">
            <v>2</v>
          </cell>
          <cell r="D417">
            <v>458</v>
          </cell>
          <cell r="E417">
            <v>2272</v>
          </cell>
          <cell r="F417">
            <v>2272</v>
          </cell>
          <cell r="G417">
            <v>2272</v>
          </cell>
          <cell r="H417">
            <v>2272</v>
          </cell>
          <cell r="I417">
            <v>2272</v>
          </cell>
          <cell r="J417">
            <v>2272</v>
          </cell>
          <cell r="K417">
            <v>2272</v>
          </cell>
          <cell r="L417">
            <v>2272</v>
          </cell>
          <cell r="M417">
            <v>2272</v>
          </cell>
          <cell r="N417">
            <v>2272</v>
          </cell>
          <cell r="O417">
            <v>2272</v>
          </cell>
          <cell r="P417">
            <v>2272</v>
          </cell>
          <cell r="Q417">
            <v>2014</v>
          </cell>
          <cell r="R417">
            <v>2014</v>
          </cell>
          <cell r="S417">
            <v>2014</v>
          </cell>
          <cell r="T417">
            <v>2014</v>
          </cell>
          <cell r="U417">
            <v>2014</v>
          </cell>
          <cell r="V417">
            <v>2014</v>
          </cell>
          <cell r="W417">
            <v>2014</v>
          </cell>
          <cell r="X417">
            <v>2014</v>
          </cell>
          <cell r="Y417">
            <v>2014</v>
          </cell>
          <cell r="Z417">
            <v>2014</v>
          </cell>
          <cell r="AA417">
            <v>2014</v>
          </cell>
          <cell r="AB417" t="str">
            <v>Imputado</v>
          </cell>
          <cell r="AC417" t="str">
            <v>En libertad</v>
          </cell>
          <cell r="AD417" t="str">
            <v>Penal</v>
          </cell>
          <cell r="AE417" t="str">
            <v>Auto de imputación</v>
          </cell>
          <cell r="AF417" t="str">
            <v>Fiscalía General de la Nación</v>
          </cell>
          <cell r="AG417">
            <v>2017</v>
          </cell>
          <cell r="AH417">
            <v>3</v>
          </cell>
          <cell r="AI417">
            <v>509</v>
          </cell>
          <cell r="AJ417" t="str">
            <v>Iván Pérez Gómez</v>
          </cell>
          <cell r="AK417" t="str">
            <v>M</v>
          </cell>
          <cell r="AL417" t="str">
            <v>Actor involucrado</v>
          </cell>
          <cell r="AM417">
            <v>3</v>
          </cell>
          <cell r="AN417" t="str">
            <v>Miembro del tercer sector</v>
          </cell>
          <cell r="AO417" t="str">
            <v>Miembro de Consorcio</v>
          </cell>
          <cell r="AP417">
            <v>3</v>
          </cell>
          <cell r="AQ417" t="str">
            <v>No Aplica</v>
          </cell>
          <cell r="AR417" t="str">
            <v>No Aplica</v>
          </cell>
          <cell r="AS417" t="str">
            <v>No Aplica</v>
          </cell>
          <cell r="AT417" t="str">
            <v>Celebración indebida de contratos</v>
          </cell>
          <cell r="AU417">
            <v>3</v>
          </cell>
          <cell r="AV417">
            <v>3</v>
          </cell>
          <cell r="AW417">
            <v>3</v>
          </cell>
          <cell r="AX417">
            <v>3</v>
          </cell>
          <cell r="AY417">
            <v>3</v>
          </cell>
          <cell r="AZ417">
            <v>3</v>
          </cell>
          <cell r="BA417" t="str">
            <v>MC construcciones Ltda</v>
          </cell>
          <cell r="BB417" t="str">
            <v>Representante legal</v>
          </cell>
          <cell r="BC417" t="str">
            <v>No disponible</v>
          </cell>
          <cell r="BD417" t="str">
            <v>No disponible</v>
          </cell>
          <cell r="BE417" t="str">
            <v>No disponible</v>
          </cell>
          <cell r="BF417" t="str">
            <v>No Aplica</v>
          </cell>
          <cell r="BG417" t="str">
            <v>No</v>
          </cell>
          <cell r="BH417" t="str">
            <v>No Aplica</v>
          </cell>
        </row>
        <row r="418">
          <cell r="A418">
            <v>510</v>
          </cell>
          <cell r="B418">
            <v>2</v>
          </cell>
          <cell r="C418">
            <v>1</v>
          </cell>
          <cell r="D418">
            <v>458</v>
          </cell>
          <cell r="E418">
            <v>2273</v>
          </cell>
          <cell r="F418">
            <v>1</v>
          </cell>
          <cell r="G418" t="str">
            <v>2014. Meta. Corrupción Administrativa. Imputación de cargos contra gobernadora del Meta (2016-2019) por irregularidades en la adjudicación de contratos.</v>
          </cell>
          <cell r="H418" t="str">
            <v>Es que ella me conoce, eso es todo.</v>
          </cell>
          <cell r="I418" t="str">
            <v>Imputan cargos contra gobernadora del Meta (2016-2019) por irregularidades en la adjudicación de contratos</v>
          </cell>
          <cell r="J418" t="str">
            <v>Entre 2012 y 2016, a la empresa MC Constructores, cuyo representante legal era Iván Pérez Gómez, le fueron adjudicados alrededor de $400.000 millones de pesos en contratos a través de 17 uniones temporales y contratos directos. La Fiscalía General de la Nación en 2017 reveló la cercanía de Pérez con la Gobernadora del Meta (2016- 2019), lo cual podía ser motivo para que se vulneraran los principios de transparencia y el deber de selección objetiva y así favorecer la empresa MC Constructores. Por estas irregularidades en el 2017, la Fiscalía General de la Nación imputó cargos por los delitos de interés indebido en la celebración de contratos a Iván Pérez y 9 funcionarios de la Agencia de Infraestructura del Meta, entre ellos su gerente Juan José Casasfranco Medellín. En diciembre del mismo año, un juez consideró que Pérez Gómez podría enfrentar su juicio en libertad.</v>
          </cell>
          <cell r="K418" t="str">
            <v>No</v>
          </cell>
          <cell r="L418" t="str">
            <v>META</v>
          </cell>
          <cell r="M418">
            <v>1</v>
          </cell>
          <cell r="N418" t="str">
            <v>orden departamental</v>
          </cell>
          <cell r="O418" t="str">
            <v xml:space="preserve">Infraestructura y Transporte </v>
          </cell>
          <cell r="P418">
            <v>1</v>
          </cell>
          <cell r="Q418">
            <v>2014</v>
          </cell>
          <cell r="R418">
            <v>2017</v>
          </cell>
          <cell r="S418">
            <v>400000000</v>
          </cell>
          <cell r="T418" t="str">
            <v xml:space="preserve">No Disponible </v>
          </cell>
          <cell r="U418" t="str">
            <v xml:space="preserve">No Disponible </v>
          </cell>
          <cell r="V418" t="str">
            <v>Más de 10.000</v>
          </cell>
          <cell r="W418" t="str">
            <v>Derechos fundamentales, civiles y políticos</v>
          </cell>
          <cell r="X418" t="str">
            <v>Corrupción Administrativa</v>
          </cell>
          <cell r="Y418" t="str">
            <v>Pequeña corrupción</v>
          </cell>
          <cell r="Z418" t="str">
            <v>Contratación pública</v>
          </cell>
          <cell r="AA418" t="str">
            <v>informe II 2016-2018</v>
          </cell>
          <cell r="AB418" t="str">
            <v>Capturado</v>
          </cell>
          <cell r="AC418" t="str">
            <v>No Disponible</v>
          </cell>
          <cell r="AD418" t="str">
            <v>Fiscal</v>
          </cell>
          <cell r="AE418" t="str">
            <v>Auto de imputación</v>
          </cell>
          <cell r="AF418" t="str">
            <v>Fiscalía General de la Nación</v>
          </cell>
          <cell r="AG418">
            <v>2017</v>
          </cell>
          <cell r="AH418">
            <v>3</v>
          </cell>
          <cell r="AI418">
            <v>510</v>
          </cell>
          <cell r="AJ418" t="str">
            <v>Juan José Casasfranco Medellin</v>
          </cell>
          <cell r="AK418" t="str">
            <v>M</v>
          </cell>
          <cell r="AL418" t="str">
            <v>Actor involucrado</v>
          </cell>
          <cell r="AM418">
            <v>3</v>
          </cell>
          <cell r="AN418" t="str">
            <v>Servidores públicos</v>
          </cell>
          <cell r="AO418" t="str">
            <v>Libre nombramiento y remoción</v>
          </cell>
          <cell r="AP418">
            <v>3</v>
          </cell>
          <cell r="AQ418" t="str">
            <v>No Aplica</v>
          </cell>
          <cell r="AR418" t="str">
            <v>No Aplica</v>
          </cell>
          <cell r="AS418" t="str">
            <v>No Aplica</v>
          </cell>
          <cell r="AT418" t="str">
            <v>Celebración indebida de contratos</v>
          </cell>
          <cell r="AU418">
            <v>3</v>
          </cell>
          <cell r="AV418">
            <v>3</v>
          </cell>
          <cell r="AW418">
            <v>3</v>
          </cell>
          <cell r="AX418">
            <v>3</v>
          </cell>
          <cell r="AY418">
            <v>3</v>
          </cell>
          <cell r="AZ418">
            <v>3</v>
          </cell>
          <cell r="BA418" t="str">
            <v>Agencia de Infraestructura del Meta (AIM)</v>
          </cell>
          <cell r="BB418" t="str">
            <v xml:space="preserve">Cargo Gerencial </v>
          </cell>
          <cell r="BC418" t="str">
            <v>No disponible</v>
          </cell>
          <cell r="BD418" t="str">
            <v>No disponible</v>
          </cell>
          <cell r="BE418" t="str">
            <v>No disponible</v>
          </cell>
          <cell r="BF418" t="str">
            <v>Rama Ejecutiva</v>
          </cell>
          <cell r="BG418" t="str">
            <v>No</v>
          </cell>
          <cell r="BH418" t="str">
            <v>No Aplica</v>
          </cell>
        </row>
        <row r="419">
          <cell r="A419">
            <v>300</v>
          </cell>
          <cell r="B419">
            <v>3</v>
          </cell>
          <cell r="C419">
            <v>1</v>
          </cell>
          <cell r="D419">
            <v>459</v>
          </cell>
          <cell r="E419">
            <v>2627</v>
          </cell>
          <cell r="F419">
            <v>1</v>
          </cell>
          <cell r="G419" t="str">
            <v>2012, Pereira- Risaralda, Corrupcion Administrativa, Irregularidades en Corporación Autónoma Regional de Risaralda -CARDER.</v>
          </cell>
          <cell r="H419" t="str">
            <v>Irregularidades en licitación de contrato.</v>
          </cell>
          <cell r="I419" t="str">
            <v>Procuraduría profirió cargos contra exfuncionarios de la Corporación Autónoma Regional de Risaralda (CARDER)</v>
          </cell>
          <cell r="J419" t="str">
            <v>En 2012, tres funcionarios de la Corporación Autónoma Regional de Risaralda (CARDER), el exdirector encargado y jefe de Planeación y el jefe de la Oficina de Asesoría Jurídica, abrieron una licitación pública con el objeto de construir obras de protección para mitigar las inundaciones ocasionadas por los ríos Cauca y Risaralda en municipio de La Virginia, .Según las investigaciones adelantadas por los órganos de control, los funcionarios habrían cometido irregularidades en la etapa precontractual de la licitación pública pues contemplaron requisitos que no eran adecuados, redactaron cláusulas que no eran claras, y variaron el pliego de condiciones de los requisitos de idoneidad y experiencia exigidos en los estudios previos, desconociendo de esta manera los principios de transparencia y responsabilidad que rigen la contratación estatal. En abril de 2017, la Procuraduría General de la Nación formuló pliego de cargos contra los funcionarios por estas conductas.</v>
          </cell>
          <cell r="K419" t="str">
            <v>No</v>
          </cell>
          <cell r="L419" t="str">
            <v>RISARALDA</v>
          </cell>
          <cell r="M419" t="str">
            <v>PEREIRA</v>
          </cell>
          <cell r="N419" t="str">
            <v>orden municipal</v>
          </cell>
          <cell r="O419" t="str">
            <v xml:space="preserve">Infraestructura y Transporte </v>
          </cell>
          <cell r="P419">
            <v>1</v>
          </cell>
          <cell r="Q419">
            <v>2012</v>
          </cell>
          <cell r="R419">
            <v>2017</v>
          </cell>
          <cell r="S419" t="str">
            <v xml:space="preserve">No Disponible </v>
          </cell>
          <cell r="T419" t="str">
            <v xml:space="preserve">No Disponible </v>
          </cell>
          <cell r="U419" t="str">
            <v xml:space="preserve">No Disponible </v>
          </cell>
          <cell r="V419" t="str">
            <v>No aplica</v>
          </cell>
          <cell r="W419" t="str">
            <v>Derechos colectivos y del medio ambiente</v>
          </cell>
          <cell r="X419" t="str">
            <v>Corrupción Administrativa</v>
          </cell>
          <cell r="Y419" t="str">
            <v>Pequeña corrupción</v>
          </cell>
          <cell r="Z419" t="str">
            <v>Función de Planeación</v>
          </cell>
          <cell r="AA419" t="str">
            <v>informe II 2016-2018</v>
          </cell>
          <cell r="AB419" t="str">
            <v>Imputado</v>
          </cell>
          <cell r="AC419" t="str">
            <v>No Disponible</v>
          </cell>
          <cell r="AD419" t="str">
            <v>Disciplinaria</v>
          </cell>
          <cell r="AE419" t="str">
            <v>Formulación de pliego de cargos</v>
          </cell>
          <cell r="AF419" t="str">
            <v>Procuraduría General de la Nación</v>
          </cell>
          <cell r="AG419">
            <v>2017</v>
          </cell>
          <cell r="AH419">
            <v>5</v>
          </cell>
          <cell r="AI419">
            <v>300</v>
          </cell>
          <cell r="AJ419" t="str">
            <v>Francisco Antonio Uribe Gómez</v>
          </cell>
          <cell r="AK419" t="str">
            <v>M</v>
          </cell>
          <cell r="AL419" t="str">
            <v>Actor involucrado</v>
          </cell>
          <cell r="AM419">
            <v>3</v>
          </cell>
          <cell r="AN419" t="str">
            <v>Altos Dignatarios</v>
          </cell>
          <cell r="AO419" t="str">
            <v>Director de Corporación Autónoma</v>
          </cell>
          <cell r="AP419" t="str">
            <v>No disponible</v>
          </cell>
          <cell r="AQ419" t="str">
            <v>No Aplica</v>
          </cell>
          <cell r="AR419" t="str">
            <v>No Aplica</v>
          </cell>
          <cell r="AS419" t="str">
            <v>No Aplica</v>
          </cell>
          <cell r="AT419" t="str">
            <v>No Disponible</v>
          </cell>
          <cell r="AU419">
            <v>3</v>
          </cell>
          <cell r="AV419">
            <v>3</v>
          </cell>
          <cell r="AW419">
            <v>3</v>
          </cell>
          <cell r="AX419">
            <v>3</v>
          </cell>
          <cell r="AY419">
            <v>3</v>
          </cell>
          <cell r="AZ419">
            <v>3</v>
          </cell>
          <cell r="BA419" t="str">
            <v>Corporación Autónoma Regional de Risaralda (Carder)</v>
          </cell>
          <cell r="BB419" t="str">
            <v xml:space="preserve">Funcionario público </v>
          </cell>
          <cell r="BC419" t="str">
            <v>No disponible</v>
          </cell>
          <cell r="BD419" t="str">
            <v>No disponible</v>
          </cell>
          <cell r="BE419" t="str">
            <v>No disponible</v>
          </cell>
          <cell r="BF419" t="str">
            <v>Otras instituciones del Estado</v>
          </cell>
          <cell r="BG419" t="str">
            <v>No</v>
          </cell>
          <cell r="BH419" t="str">
            <v>No Aplica</v>
          </cell>
        </row>
        <row r="420">
          <cell r="A420">
            <v>301</v>
          </cell>
          <cell r="C420">
            <v>2</v>
          </cell>
          <cell r="D420">
            <v>459</v>
          </cell>
          <cell r="E420">
            <v>2628</v>
          </cell>
          <cell r="F420">
            <v>1</v>
          </cell>
          <cell r="G420">
            <v>1</v>
          </cell>
          <cell r="H420">
            <v>1</v>
          </cell>
          <cell r="I420">
            <v>1</v>
          </cell>
          <cell r="J420">
            <v>1</v>
          </cell>
          <cell r="K420">
            <v>1</v>
          </cell>
          <cell r="L420">
            <v>1</v>
          </cell>
          <cell r="M420">
            <v>1</v>
          </cell>
          <cell r="N420">
            <v>1</v>
          </cell>
          <cell r="O420">
            <v>1</v>
          </cell>
          <cell r="P420">
            <v>1</v>
          </cell>
          <cell r="Q420">
            <v>2012</v>
          </cell>
          <cell r="R420">
            <v>2012</v>
          </cell>
          <cell r="S420">
            <v>2012</v>
          </cell>
          <cell r="T420">
            <v>2012</v>
          </cell>
          <cell r="U420">
            <v>2012</v>
          </cell>
          <cell r="V420">
            <v>2012</v>
          </cell>
          <cell r="W420">
            <v>2012</v>
          </cell>
          <cell r="X420">
            <v>2012</v>
          </cell>
          <cell r="Y420">
            <v>2012</v>
          </cell>
          <cell r="Z420">
            <v>2012</v>
          </cell>
          <cell r="AA420">
            <v>2012</v>
          </cell>
          <cell r="AB420" t="str">
            <v>Imputado</v>
          </cell>
          <cell r="AC420" t="str">
            <v>No Disponible</v>
          </cell>
          <cell r="AD420" t="str">
            <v>Disciplinaria</v>
          </cell>
          <cell r="AE420" t="str">
            <v>Formulación de pliego de cargos</v>
          </cell>
          <cell r="AF420" t="str">
            <v>Procuraduría General de la Nación</v>
          </cell>
          <cell r="AG420">
            <v>2017</v>
          </cell>
          <cell r="AH420">
            <v>5</v>
          </cell>
          <cell r="AI420">
            <v>301</v>
          </cell>
          <cell r="AJ420" t="str">
            <v>Gabriel Antonio Penilla Sánchez</v>
          </cell>
          <cell r="AK420" t="str">
            <v>M</v>
          </cell>
          <cell r="AL420" t="str">
            <v>Actor involucrado</v>
          </cell>
          <cell r="AM420">
            <v>3</v>
          </cell>
          <cell r="AN420" t="str">
            <v>Servidores públicos</v>
          </cell>
          <cell r="AO420" t="str">
            <v>No disponible</v>
          </cell>
          <cell r="AP420">
            <v>3</v>
          </cell>
          <cell r="AQ420" t="str">
            <v>No Aplica</v>
          </cell>
          <cell r="AR420" t="str">
            <v>No Aplica</v>
          </cell>
          <cell r="AS420" t="str">
            <v>No Aplica</v>
          </cell>
          <cell r="AT420" t="str">
            <v>No Disponible</v>
          </cell>
          <cell r="AU420">
            <v>3</v>
          </cell>
          <cell r="AV420">
            <v>3</v>
          </cell>
          <cell r="AW420">
            <v>3</v>
          </cell>
          <cell r="AX420">
            <v>3</v>
          </cell>
          <cell r="AY420">
            <v>3</v>
          </cell>
          <cell r="AZ420">
            <v>3</v>
          </cell>
          <cell r="BA420" t="str">
            <v>Corporación Autónoma Regional de Risaralda (Carder)</v>
          </cell>
          <cell r="BB420" t="str">
            <v xml:space="preserve">Funcionario Jurídico </v>
          </cell>
          <cell r="BC420" t="str">
            <v>No disponible</v>
          </cell>
          <cell r="BD420" t="str">
            <v>No disponible</v>
          </cell>
          <cell r="BE420" t="str">
            <v>No disponible</v>
          </cell>
          <cell r="BF420" t="str">
            <v>Otras instituciones del Estado</v>
          </cell>
          <cell r="BG420" t="str">
            <v>No</v>
          </cell>
          <cell r="BH420" t="str">
            <v>No Aplica</v>
          </cell>
        </row>
        <row r="421">
          <cell r="A421">
            <v>302</v>
          </cell>
          <cell r="C421">
            <v>3</v>
          </cell>
          <cell r="D421">
            <v>459</v>
          </cell>
          <cell r="E421">
            <v>2626</v>
          </cell>
          <cell r="F421">
            <v>1</v>
          </cell>
          <cell r="G421">
            <v>1</v>
          </cell>
          <cell r="H421">
            <v>1</v>
          </cell>
          <cell r="I421">
            <v>1</v>
          </cell>
          <cell r="J421">
            <v>1</v>
          </cell>
          <cell r="K421">
            <v>1</v>
          </cell>
          <cell r="L421">
            <v>1</v>
          </cell>
          <cell r="M421">
            <v>1</v>
          </cell>
          <cell r="N421">
            <v>1</v>
          </cell>
          <cell r="O421">
            <v>1</v>
          </cell>
          <cell r="P421">
            <v>1</v>
          </cell>
          <cell r="Q421">
            <v>2012</v>
          </cell>
          <cell r="R421">
            <v>2012</v>
          </cell>
          <cell r="S421">
            <v>2012</v>
          </cell>
          <cell r="T421">
            <v>2012</v>
          </cell>
          <cell r="U421">
            <v>2012</v>
          </cell>
          <cell r="V421">
            <v>2012</v>
          </cell>
          <cell r="W421">
            <v>2012</v>
          </cell>
          <cell r="X421">
            <v>2012</v>
          </cell>
          <cell r="Y421">
            <v>2012</v>
          </cell>
          <cell r="Z421">
            <v>2012</v>
          </cell>
          <cell r="AA421">
            <v>2012</v>
          </cell>
          <cell r="AB421" t="str">
            <v>Imputado</v>
          </cell>
          <cell r="AC421" t="str">
            <v>No Disponible</v>
          </cell>
          <cell r="AD421" t="str">
            <v>Disciplinaria</v>
          </cell>
          <cell r="AE421" t="str">
            <v>Formulación de pliego de cargos</v>
          </cell>
          <cell r="AF421" t="str">
            <v>Procuraduría General de la Nación</v>
          </cell>
          <cell r="AG421">
            <v>2017</v>
          </cell>
          <cell r="AH421">
            <v>5</v>
          </cell>
          <cell r="AI421">
            <v>302</v>
          </cell>
          <cell r="AJ421" t="str">
            <v>Juan Manuel Álvarez</v>
          </cell>
          <cell r="AK421" t="str">
            <v>M</v>
          </cell>
          <cell r="AL421" t="str">
            <v>Actor involucrado</v>
          </cell>
          <cell r="AM421">
            <v>3</v>
          </cell>
          <cell r="AN421" t="str">
            <v>Altos Dignatarios</v>
          </cell>
          <cell r="AO421" t="str">
            <v>Director de Corporación Autónoma</v>
          </cell>
          <cell r="AP421" t="str">
            <v>No disponible</v>
          </cell>
          <cell r="AQ421" t="str">
            <v>No Aplica</v>
          </cell>
          <cell r="AR421" t="str">
            <v>No Aplica</v>
          </cell>
          <cell r="AS421" t="str">
            <v>No Aplica</v>
          </cell>
          <cell r="AT421" t="str">
            <v>No Disponible</v>
          </cell>
          <cell r="AU421">
            <v>3</v>
          </cell>
          <cell r="AV421">
            <v>3</v>
          </cell>
          <cell r="AW421">
            <v>3</v>
          </cell>
          <cell r="AX421">
            <v>3</v>
          </cell>
          <cell r="AY421">
            <v>3</v>
          </cell>
          <cell r="AZ421">
            <v>3</v>
          </cell>
          <cell r="BA421" t="str">
            <v>Corporación Autónoma Regional de Risaralda (Carder)</v>
          </cell>
          <cell r="BB421" t="str">
            <v>Cargo Directivo</v>
          </cell>
          <cell r="BC421" t="str">
            <v>No disponible</v>
          </cell>
          <cell r="BD421" t="str">
            <v>No disponible</v>
          </cell>
          <cell r="BE421" t="str">
            <v>No disponible</v>
          </cell>
          <cell r="BF421" t="str">
            <v>Otras instituciones del Estado</v>
          </cell>
          <cell r="BG421" t="str">
            <v>No</v>
          </cell>
          <cell r="BH421" t="str">
            <v>No Aplica</v>
          </cell>
        </row>
        <row r="422">
          <cell r="A422">
            <v>755</v>
          </cell>
          <cell r="B422">
            <v>1</v>
          </cell>
          <cell r="C422">
            <v>1</v>
          </cell>
          <cell r="D422">
            <v>460</v>
          </cell>
          <cell r="E422">
            <v>2583</v>
          </cell>
          <cell r="F422">
            <v>1</v>
          </cell>
          <cell r="G422" t="str">
            <v>2016, Medellin - Antioquia, Corrupción Administrativa, Suspende a contralor de Antioquia.</v>
          </cell>
          <cell r="H422" t="str">
            <v>Suspenden por 10 meses a contralor de Antioquia.</v>
          </cell>
          <cell r="I422" t="str">
            <v>Falsificó Doctorado para obtener 40 puntos en concurso de contralor.</v>
          </cell>
          <cell r="J422" t="str">
            <v>En enero de 2016, Sergio Zuluaga fue elegido por la Asamblea Departamental de Antioquia como Contralor del departamento. Cuando concursó por el cargo proporcionó información inexacta en su hoja de vida tales como un título de doctorado en Derecho Administrativo, cuando realmente no lo ostentaba, esto con el fin de ganar puntos en el proceso de selección. Asimismo el contralor solicitó licencias no remuneradas que luego cobró y además falsificó una invitación de ONU Hábitat para salir del país aduciendo que era conferencista en España y aportó un documento con un informe que copió de ONU Hábitat de Ecuador. Por estos últimos hechos, Zuluaga Peña incurrió en los delitos falsedad ideológica y como consecuencia en Julio de 2018 la Procuraduría General de la Nación lo suspendió 10 meses.</v>
          </cell>
          <cell r="K422" t="str">
            <v>No</v>
          </cell>
          <cell r="L422" t="str">
            <v>ANTIOQUIA</v>
          </cell>
          <cell r="M422" t="str">
            <v>MEDELLIN</v>
          </cell>
          <cell r="N422" t="str">
            <v>orden municipal</v>
          </cell>
          <cell r="O422" t="str">
            <v>Función Pública</v>
          </cell>
          <cell r="P422">
            <v>1</v>
          </cell>
          <cell r="Q422">
            <v>2016</v>
          </cell>
          <cell r="R422">
            <v>2018</v>
          </cell>
          <cell r="S422" t="str">
            <v xml:space="preserve">No Disponible </v>
          </cell>
          <cell r="T422" t="str">
            <v xml:space="preserve">No Disponible </v>
          </cell>
          <cell r="U422" t="str">
            <v xml:space="preserve">No Disponible </v>
          </cell>
          <cell r="V422" t="str">
            <v>No aplica</v>
          </cell>
          <cell r="W422" t="str">
            <v>Derechos fundamentales, civiles y políticos</v>
          </cell>
          <cell r="X422" t="str">
            <v>Corrupción Administrativa</v>
          </cell>
          <cell r="Y422" t="str">
            <v>Pequeña corrupción</v>
          </cell>
          <cell r="Z422" t="str">
            <v>Empleo Público</v>
          </cell>
          <cell r="AA422" t="str">
            <v>informe II 2016-2018</v>
          </cell>
          <cell r="AB422" t="str">
            <v>Sancionado disciplinariamente</v>
          </cell>
          <cell r="AC422" t="str">
            <v>Suspendido 10 meses</v>
          </cell>
          <cell r="AD422" t="str">
            <v>Disciplinaria</v>
          </cell>
          <cell r="AE422" t="str">
            <v>Fallo: Sanción</v>
          </cell>
          <cell r="AF422" t="str">
            <v>Procuraduría General de la Nación</v>
          </cell>
          <cell r="AG422">
            <v>2018</v>
          </cell>
          <cell r="AH422">
            <v>2</v>
          </cell>
          <cell r="AI422">
            <v>755</v>
          </cell>
          <cell r="AJ422" t="str">
            <v>Sergio Zuluaga Peña</v>
          </cell>
          <cell r="AK422" t="str">
            <v>M</v>
          </cell>
          <cell r="AL422" t="str">
            <v>Actor involucrado</v>
          </cell>
          <cell r="AM422">
            <v>3</v>
          </cell>
          <cell r="AN422" t="str">
            <v>Altos Dignatarios</v>
          </cell>
          <cell r="AO422" t="str">
            <v>Órgano autónomo</v>
          </cell>
          <cell r="AP422" t="str">
            <v>Contralor</v>
          </cell>
          <cell r="AQ422" t="str">
            <v>No Aplica</v>
          </cell>
          <cell r="AR422" t="str">
            <v>No Aplica</v>
          </cell>
          <cell r="AS422" t="str">
            <v>No Aplica</v>
          </cell>
          <cell r="AT422" t="str">
            <v>Falsedad en documento privado</v>
          </cell>
          <cell r="AU422" t="str">
            <v>Falsedad en documento público</v>
          </cell>
          <cell r="AV422">
            <v>3</v>
          </cell>
          <cell r="AW422">
            <v>3</v>
          </cell>
          <cell r="AX422">
            <v>3</v>
          </cell>
          <cell r="AY422">
            <v>3</v>
          </cell>
          <cell r="AZ422">
            <v>3</v>
          </cell>
          <cell r="BA422" t="str">
            <v>Contraloría Departamental de Antioquia</v>
          </cell>
          <cell r="BB422" t="str">
            <v xml:space="preserve">Contralor </v>
          </cell>
          <cell r="BC422" t="str">
            <v>No disponible</v>
          </cell>
          <cell r="BD422" t="str">
            <v>No disponible</v>
          </cell>
          <cell r="BE422" t="str">
            <v>No disponible</v>
          </cell>
          <cell r="BF422" t="str">
            <v>Organismos de control</v>
          </cell>
          <cell r="BG422" t="str">
            <v>No</v>
          </cell>
          <cell r="BH422" t="str">
            <v>No Disponible</v>
          </cell>
        </row>
        <row r="423">
          <cell r="A423">
            <v>756</v>
          </cell>
          <cell r="B423">
            <v>1</v>
          </cell>
          <cell r="C423">
            <v>1</v>
          </cell>
          <cell r="D423">
            <v>461</v>
          </cell>
          <cell r="E423">
            <v>2584</v>
          </cell>
          <cell r="F423">
            <v>1</v>
          </cell>
          <cell r="G423" t="str">
            <v>2016, Medellin- Antioquia, Corrupción Administrativa, Exauditora general.</v>
          </cell>
          <cell r="H423" t="str">
            <v>Exauditora general de la nación a responder por cirujia estetica.</v>
          </cell>
          <cell r="I423" t="str">
            <v>Exauditora general de la Nación se practicó una cirugía estética sin pagar un solo peso.</v>
          </cell>
          <cell r="J423" t="str">
            <v>En enero de 2016, la exauditora General de la Nacion Laura Emilse Marulanda Tobón (2013-2015) se sometió a tres intervenciones quirúrgicas en el Hospital La María de Medellín , cuyo gerente era su hermano William Marulanda Tobón. La funcionaria fue denunciada por presuntamente haberse practicado una cirugía estética sin pagar lo correspondiente, aprovechando que su hermano era el gerente del Hospital . Los investigadores establecieron que la paciente canceló de manera extemporánea la suma de casi $4 millones de pesos, cuando los costos reales superaban los $ 6 millones de pesos. Por esos hechos a la funcionaria le fueron imputados cargos por el delito de peculado por apropiación, y hasta la fecha sigue siendo investigada por la Fiscalía.</v>
          </cell>
          <cell r="K423" t="str">
            <v>No</v>
          </cell>
          <cell r="L423" t="str">
            <v>ANTIOQUIA</v>
          </cell>
          <cell r="M423" t="str">
            <v>MEDELLIN</v>
          </cell>
          <cell r="N423" t="str">
            <v>orden municipal</v>
          </cell>
          <cell r="O423" t="str">
            <v>Función Pública</v>
          </cell>
          <cell r="P423">
            <v>1</v>
          </cell>
          <cell r="Q423">
            <v>2016</v>
          </cell>
          <cell r="R423" t="str">
            <v xml:space="preserve">No Disponible </v>
          </cell>
          <cell r="S423">
            <v>6000000</v>
          </cell>
          <cell r="T423">
            <v>4000000</v>
          </cell>
          <cell r="U423" t="str">
            <v xml:space="preserve">No Disponible </v>
          </cell>
          <cell r="V423" t="str">
            <v>De 0 a 100 millones de pesos</v>
          </cell>
          <cell r="W423" t="str">
            <v>Derechos fundamentales, civiles y políticos</v>
          </cell>
          <cell r="X423" t="str">
            <v>Corrupción Administrativa</v>
          </cell>
          <cell r="Y423" t="str">
            <v>Pequeña corrupción</v>
          </cell>
          <cell r="Z423" t="str">
            <v>Presupuesto y gasto público</v>
          </cell>
          <cell r="AA423" t="str">
            <v>informe II 2016-2018</v>
          </cell>
          <cell r="AB423" t="str">
            <v>Imputado</v>
          </cell>
          <cell r="AC423" t="str">
            <v>No Disponible</v>
          </cell>
          <cell r="AD423" t="str">
            <v>Penal</v>
          </cell>
          <cell r="AE423" t="str">
            <v>Formulación de imputación</v>
          </cell>
          <cell r="AF423" t="str">
            <v>Fiscalía General de la Nación</v>
          </cell>
          <cell r="AG423">
            <v>2017</v>
          </cell>
          <cell r="AH423">
            <v>1</v>
          </cell>
          <cell r="AI423">
            <v>756</v>
          </cell>
          <cell r="AJ423" t="str">
            <v>Laura Emilse Marulanda Tobón</v>
          </cell>
          <cell r="AK423" t="str">
            <v>F</v>
          </cell>
          <cell r="AL423" t="str">
            <v>Actor involucrado</v>
          </cell>
          <cell r="AM423">
            <v>3</v>
          </cell>
          <cell r="AN423" t="str">
            <v>Altos Dignatarios</v>
          </cell>
          <cell r="AO423" t="str">
            <v>Órgano autónomo</v>
          </cell>
          <cell r="AP423" t="str">
            <v>Auditor</v>
          </cell>
          <cell r="AQ423" t="str">
            <v>No Aplica</v>
          </cell>
          <cell r="AR423" t="str">
            <v>No Aplica</v>
          </cell>
          <cell r="AS423" t="str">
            <v>No Aplica</v>
          </cell>
          <cell r="AT423" t="str">
            <v>Peculado</v>
          </cell>
          <cell r="AU423">
            <v>3</v>
          </cell>
          <cell r="AV423">
            <v>3</v>
          </cell>
          <cell r="AW423">
            <v>3</v>
          </cell>
          <cell r="AX423">
            <v>3</v>
          </cell>
          <cell r="AY423">
            <v>3</v>
          </cell>
          <cell r="AZ423">
            <v>3</v>
          </cell>
          <cell r="BA423" t="str">
            <v>Auditoría General de la República</v>
          </cell>
          <cell r="BB423" t="str">
            <v xml:space="preserve">Auditor </v>
          </cell>
          <cell r="BC423" t="str">
            <v>No disponible</v>
          </cell>
          <cell r="BD423" t="str">
            <v>No disponible</v>
          </cell>
          <cell r="BE423" t="str">
            <v>No disponible</v>
          </cell>
          <cell r="BF423" t="str">
            <v>Organismos de control</v>
          </cell>
          <cell r="BG423" t="str">
            <v>No</v>
          </cell>
          <cell r="BH423" t="str">
            <v>No Disponible</v>
          </cell>
        </row>
        <row r="424">
          <cell r="A424">
            <v>149</v>
          </cell>
          <cell r="B424">
            <v>1</v>
          </cell>
          <cell r="C424">
            <v>1</v>
          </cell>
          <cell r="D424">
            <v>462</v>
          </cell>
          <cell r="E424">
            <v>2274</v>
          </cell>
          <cell r="F424">
            <v>1</v>
          </cell>
          <cell r="G424" t="str">
            <v>2009. Cantagallo-Bolívar. Corrupción administrativa. Alcalde encargado fue capturado por irregularidades en contratos.</v>
          </cell>
          <cell r="H424" t="str">
            <v>Le encargaron el mandado y lo hizo mal</v>
          </cell>
          <cell r="I424" t="str">
            <v>Alcalde encargado de Cantagallo capturado por irregularidades en contratos de más 13 millones de pesos</v>
          </cell>
          <cell r="J424" t="str">
            <v>Durante el periodo (2008-2011), fueron designados varios alcaldes encargados en el municipio de Cantagallo- Bolívar. En el año 2009 Edinson Meriño ejerció ese cargo y durante su administración autorizó la ejecución de varios contratos de forma irregular que alcanzaron un valor de $13 millones de pesos. Por dichas irregularidades en 2016 fueron capturados por parte de la Fiscalía General de la Nación el alcalde encargado, Edinson Meriño, junto con varios funcionarios. Cabe resaltar que durante el periodo (2006 - 2009), en el municipio hubo 12 alcaldes.</v>
          </cell>
          <cell r="K424" t="str">
            <v>No</v>
          </cell>
          <cell r="L424" t="str">
            <v>BOLIVAR</v>
          </cell>
          <cell r="M424" t="str">
            <v>CANTAGALLO</v>
          </cell>
          <cell r="N424" t="str">
            <v>orden municipal</v>
          </cell>
          <cell r="O424" t="str">
            <v>Función Pública</v>
          </cell>
          <cell r="P424">
            <v>1</v>
          </cell>
          <cell r="Q424">
            <v>2009</v>
          </cell>
          <cell r="R424">
            <v>2016</v>
          </cell>
          <cell r="S424">
            <v>13000000</v>
          </cell>
          <cell r="T424" t="str">
            <v xml:space="preserve">No Disponible </v>
          </cell>
          <cell r="U424" t="str">
            <v xml:space="preserve">No Disponible </v>
          </cell>
          <cell r="V424" t="str">
            <v>De 0 a 100 millones de pesos</v>
          </cell>
          <cell r="W424" t="str">
            <v>Derechos fundamentales, civiles y políticos</v>
          </cell>
          <cell r="X424" t="str">
            <v>Corrupción Administrativa</v>
          </cell>
          <cell r="Y424" t="str">
            <v>Pequeña corrupción</v>
          </cell>
          <cell r="Z424" t="str">
            <v>Contratación pública</v>
          </cell>
          <cell r="AA424" t="str">
            <v>informe II 2016-2018</v>
          </cell>
          <cell r="AB424" t="str">
            <v>Capturado</v>
          </cell>
          <cell r="AC424" t="str">
            <v>No Disponible</v>
          </cell>
          <cell r="AD424" t="str">
            <v>Penal</v>
          </cell>
          <cell r="AE424" t="str">
            <v>Orden de captura</v>
          </cell>
          <cell r="AF424" t="str">
            <v>Fiscalía General de la Nación</v>
          </cell>
          <cell r="AG424">
            <v>2016</v>
          </cell>
          <cell r="AH424">
            <v>7</v>
          </cell>
          <cell r="AI424">
            <v>149</v>
          </cell>
          <cell r="AJ424" t="str">
            <v>Edinson Meriño Tundeno</v>
          </cell>
          <cell r="AK424" t="str">
            <v>M</v>
          </cell>
          <cell r="AL424" t="str">
            <v>Actor involucrado</v>
          </cell>
          <cell r="AM424">
            <v>3</v>
          </cell>
          <cell r="AN424" t="str">
            <v>Servidores públicos</v>
          </cell>
          <cell r="AO424" t="str">
            <v>Libre nombramiento y remoción</v>
          </cell>
          <cell r="AP424">
            <v>3</v>
          </cell>
          <cell r="AQ424" t="str">
            <v>No Aplica</v>
          </cell>
          <cell r="AR424">
            <v>3</v>
          </cell>
          <cell r="AS424">
            <v>3</v>
          </cell>
          <cell r="AT424" t="str">
            <v>Celebración indebida de contratos</v>
          </cell>
          <cell r="AU424">
            <v>3</v>
          </cell>
          <cell r="AV424">
            <v>3</v>
          </cell>
          <cell r="AW424">
            <v>3</v>
          </cell>
          <cell r="AX424">
            <v>3</v>
          </cell>
          <cell r="AY424">
            <v>3</v>
          </cell>
          <cell r="AZ424">
            <v>3</v>
          </cell>
          <cell r="BA424" t="str">
            <v>Alcaldia Municipal de Cantagallo- Bolivar</v>
          </cell>
          <cell r="BB424" t="str">
            <v xml:space="preserve">Alcalde </v>
          </cell>
          <cell r="BC424" t="str">
            <v xml:space="preserve">No Disponible </v>
          </cell>
          <cell r="BD424" t="str">
            <v xml:space="preserve">No Disponible </v>
          </cell>
          <cell r="BE424" t="str">
            <v xml:space="preserve">No Disponible </v>
          </cell>
          <cell r="BF424" t="str">
            <v>Rama Ejecutiva</v>
          </cell>
          <cell r="BG424" t="str">
            <v>Si</v>
          </cell>
          <cell r="BH424" t="str">
            <v>No Disponible</v>
          </cell>
        </row>
        <row r="425">
          <cell r="A425">
            <v>942</v>
          </cell>
          <cell r="B425">
            <v>1</v>
          </cell>
          <cell r="C425">
            <v>1</v>
          </cell>
          <cell r="D425">
            <v>463</v>
          </cell>
          <cell r="E425">
            <v>2588</v>
          </cell>
          <cell r="F425">
            <v>1</v>
          </cell>
          <cell r="G425" t="str">
            <v>2018, Caucasia- Antioquia, Corrupción Política, Asegurado por presunta corrupción subdirector del Sena</v>
          </cell>
          <cell r="H425" t="str">
            <v>Subdirector del Sena, cambiaba puestos por votos.</v>
          </cell>
          <cell r="I425" t="str">
            <v>Dan casa por cárcel a subdirector del Sena del Bajo Cauca antioqueño.</v>
          </cell>
          <cell r="J425" t="str">
            <v>En 2018, Braulio Suárez, subdirector del Sena en la región del Bajo Cauca desde 2015 con sede en Caucasia, habría contratado personal por prestación de servicios y realizado nombramientos temporales para algunos puestos de la entidad, con la condición de que los vinculados votaran por el candidato al Senado de la República por el Partido Liberal, Julián Bedoya Pulgarín, quien resultó electo el 11 de marzo del mismo año . Las personas nombradas en dichos cargos debían, a su vez, conseguir más votos para dicho candidato. La investigación inició desde febrero de 2018 por parte de la Procuraduría General de la República por presuntos delitos de carácter electoral y que además involucran a seccionales del Sena en 9 departamentos. El funcionario, capturado en junio de 2018 , obtuvo medida de aseguramiento domiciliario.</v>
          </cell>
          <cell r="K425" t="str">
            <v>No</v>
          </cell>
          <cell r="L425" t="str">
            <v>ANTIOQUIA</v>
          </cell>
          <cell r="M425" t="str">
            <v>CAUCASIA</v>
          </cell>
          <cell r="N425" t="str">
            <v>orden municipal</v>
          </cell>
          <cell r="O425" t="str">
            <v>Electoral</v>
          </cell>
          <cell r="P425">
            <v>1</v>
          </cell>
          <cell r="Q425">
            <v>2018</v>
          </cell>
          <cell r="R425">
            <v>2018</v>
          </cell>
          <cell r="S425" t="str">
            <v xml:space="preserve">No Disponible </v>
          </cell>
          <cell r="T425" t="str">
            <v xml:space="preserve">No Disponible </v>
          </cell>
          <cell r="U425" t="str">
            <v xml:space="preserve">No Disponible </v>
          </cell>
          <cell r="V425" t="str">
            <v>No aplica</v>
          </cell>
          <cell r="W425" t="str">
            <v>Derechos fundamentales, civiles y políticos</v>
          </cell>
          <cell r="X425" t="str">
            <v>Corrupción Política</v>
          </cell>
          <cell r="Y425" t="str">
            <v>Pequeña corrupción</v>
          </cell>
          <cell r="Z425" t="str">
            <v>Político/ Electoral</v>
          </cell>
          <cell r="AA425" t="str">
            <v>informe II 2016-2018</v>
          </cell>
          <cell r="AB425" t="str">
            <v>Capturado</v>
          </cell>
          <cell r="AC425" t="str">
            <v>Detención domiciliaria</v>
          </cell>
          <cell r="AD425" t="str">
            <v>Penal</v>
          </cell>
          <cell r="AE425" t="str">
            <v>Orden de captura</v>
          </cell>
          <cell r="AF425" t="str">
            <v>Fiscalía General de la Nación</v>
          </cell>
          <cell r="AG425">
            <v>2018</v>
          </cell>
          <cell r="AH425">
            <v>0</v>
          </cell>
          <cell r="AI425">
            <v>942</v>
          </cell>
          <cell r="AJ425" t="str">
            <v>Braulio Suárez</v>
          </cell>
          <cell r="AK425" t="str">
            <v>M</v>
          </cell>
          <cell r="AL425" t="str">
            <v>Actor involucrado</v>
          </cell>
          <cell r="AM425">
            <v>3</v>
          </cell>
          <cell r="AN425" t="str">
            <v>Servidores públicos</v>
          </cell>
          <cell r="AO425" t="str">
            <v>No disponible</v>
          </cell>
          <cell r="AP425">
            <v>3</v>
          </cell>
          <cell r="AQ425" t="str">
            <v>No Aplica</v>
          </cell>
          <cell r="AR425" t="str">
            <v>No Aplica</v>
          </cell>
          <cell r="AS425" t="str">
            <v>No Aplica</v>
          </cell>
          <cell r="AT425" t="str">
            <v xml:space="preserve">Celebración indebida de contratos </v>
          </cell>
          <cell r="AU425" t="str">
            <v>Fraude al sufragante</v>
          </cell>
          <cell r="AV425" t="str">
            <v>Tráfico de votos</v>
          </cell>
          <cell r="AW425">
            <v>3</v>
          </cell>
          <cell r="AX425">
            <v>3</v>
          </cell>
          <cell r="AY425">
            <v>3</v>
          </cell>
          <cell r="AZ425">
            <v>3</v>
          </cell>
          <cell r="BA425" t="str">
            <v>Servicio Nacional de Aprendizaje-SENA</v>
          </cell>
          <cell r="BB425" t="str">
            <v>Cargo de Subdirección</v>
          </cell>
          <cell r="BC425" t="str">
            <v>No disponible</v>
          </cell>
          <cell r="BD425" t="str">
            <v>No disponible</v>
          </cell>
          <cell r="BE425" t="str">
            <v>No disponible</v>
          </cell>
          <cell r="BF425" t="str">
            <v>Otras instituciones del Estado</v>
          </cell>
          <cell r="BG425" t="str">
            <v>No</v>
          </cell>
          <cell r="BH425" t="str">
            <v>No Aplica</v>
          </cell>
        </row>
        <row r="426">
          <cell r="A426">
            <v>929</v>
          </cell>
          <cell r="B426">
            <v>8</v>
          </cell>
          <cell r="C426">
            <v>1</v>
          </cell>
          <cell r="D426">
            <v>465</v>
          </cell>
          <cell r="E426">
            <v>1832</v>
          </cell>
          <cell r="F426">
            <v>1</v>
          </cell>
          <cell r="G426" t="str">
            <v>2017. Cartagena- Bolívar. Corrupción privada.Desmantelada red familiar que se dedicaba a la venta de construcciones ilegales</v>
          </cell>
          <cell r="H426" t="str">
            <v>Castillos de arena</v>
          </cell>
          <cell r="I426" t="str">
            <v>Capturados miembros de red familiar y alcalde (2016-2019) suspendido por 10 meses por urbanización ilegal</v>
          </cell>
          <cell r="J426" t="str">
            <v>En abril del 2017 se desplomó un edificio que estaba en construcción en el barrio Blas de Lezo en la ciudad de Cartagena dejando un saldo de 21 fallecidos. Luego de este suceso se empezó a destapar una red familiar responsable de construir 36 edificaciones ilegales. En investigaciones realizadas por la Fiscalía General de la Nación, se evidenció que la familia Quiroz seria la responsable de urbanización ilegal en la ciudad. Esta red familiar se dedicó a falsificar licencias de construcción, escrituras públicas y comercialización de las viviendas sin los permisos requeridos para ser habitadas. La Fiscalía también reveló que esta red contaba con el apoyo de diferentes funcionarios de dependencias del distrito, como curadores, alcaldes menores, secretarios de planeación, control urbano, entre otros. Por los hechos ocurridos, en febrero del 2018, la Fiscalía capturó a todos los miembros de la red familiar de los Quiroz, los imputados podrían pagar penas entre los 6 y los 12 años de prisión. Por otra parte, también el alcalde Manuel Duque (2016-2019) fue suspendido por 10 meses de su cargo en el 2017 por orden de la Procuraduría, debido a que incurrió en una omisión frente al control urbano de la ciudad.</v>
          </cell>
          <cell r="K426" t="str">
            <v>No</v>
          </cell>
          <cell r="L426" t="str">
            <v>BOLIVAR</v>
          </cell>
          <cell r="M426" t="str">
            <v>CARTAGENA</v>
          </cell>
          <cell r="N426" t="str">
            <v>orden municipal</v>
          </cell>
          <cell r="O426" t="str">
            <v xml:space="preserve">Servicios Públicos, Vivienda y Medio Ambiente </v>
          </cell>
          <cell r="P426">
            <v>1</v>
          </cell>
          <cell r="Q426">
            <v>2017</v>
          </cell>
          <cell r="R426">
            <v>2018</v>
          </cell>
          <cell r="S426" t="str">
            <v xml:space="preserve">No Disponible </v>
          </cell>
          <cell r="T426" t="str">
            <v xml:space="preserve">No Disponible </v>
          </cell>
          <cell r="U426" t="str">
            <v xml:space="preserve">No Disponible </v>
          </cell>
          <cell r="V426" t="str">
            <v>No aplica</v>
          </cell>
          <cell r="W426" t="str">
            <v>Derechos sociales, económicos y culturales</v>
          </cell>
          <cell r="X426" t="str">
            <v>Corrupción Privada</v>
          </cell>
          <cell r="Y426" t="str">
            <v>Pequeña corrupción</v>
          </cell>
          <cell r="Z426" t="str">
            <v>Función de Planeación</v>
          </cell>
          <cell r="AA426" t="str">
            <v>informe II 2016-2018</v>
          </cell>
          <cell r="AB426" t="str">
            <v>Imputado</v>
          </cell>
          <cell r="AC426" t="str">
            <v>No Disponible</v>
          </cell>
          <cell r="AD426" t="str">
            <v>Penal</v>
          </cell>
          <cell r="AE426" t="str">
            <v>Formulación de imputación</v>
          </cell>
          <cell r="AF426" t="str">
            <v>Fiscalía General de la Nación</v>
          </cell>
          <cell r="AG426">
            <v>2017</v>
          </cell>
          <cell r="AH426">
            <v>0</v>
          </cell>
          <cell r="AI426">
            <v>929</v>
          </cell>
          <cell r="AJ426" t="str">
            <v>Delis del Carmen Quiroz</v>
          </cell>
          <cell r="AK426" t="str">
            <v>F</v>
          </cell>
          <cell r="AL426" t="str">
            <v>Actor involucrado</v>
          </cell>
          <cell r="AM426">
            <v>3</v>
          </cell>
          <cell r="AN426" t="str">
            <v>Miembro del tercer sector</v>
          </cell>
          <cell r="AO426" t="str">
            <v>Ciudadano (a)</v>
          </cell>
          <cell r="AP426">
            <v>3</v>
          </cell>
          <cell r="AQ426" t="str">
            <v>No Aplica</v>
          </cell>
          <cell r="AR426" t="str">
            <v>No Aplica</v>
          </cell>
          <cell r="AS426" t="str">
            <v>No Aplica</v>
          </cell>
          <cell r="AT426" t="str">
            <v>Concierto para delinquir</v>
          </cell>
          <cell r="AU426" t="str">
            <v>Falsedad en documento público</v>
          </cell>
          <cell r="AV426" t="str">
            <v>Fraude procesal</v>
          </cell>
          <cell r="AW426" t="str">
            <v>Urbanización Ilegal</v>
          </cell>
          <cell r="AX426">
            <v>3</v>
          </cell>
          <cell r="AY426">
            <v>3</v>
          </cell>
          <cell r="AZ426">
            <v>3</v>
          </cell>
          <cell r="BA426" t="str">
            <v>No disponible</v>
          </cell>
          <cell r="BB426" t="str">
            <v>No disponible</v>
          </cell>
          <cell r="BC426" t="str">
            <v>No disponible</v>
          </cell>
          <cell r="BD426" t="str">
            <v>No disponible</v>
          </cell>
          <cell r="BE426" t="str">
            <v>No disponible</v>
          </cell>
          <cell r="BF426" t="str">
            <v>No disponible</v>
          </cell>
          <cell r="BG426" t="str">
            <v>No</v>
          </cell>
          <cell r="BH426" t="str">
            <v>No Disponible</v>
          </cell>
        </row>
        <row r="427">
          <cell r="A427">
            <v>930</v>
          </cell>
          <cell r="C427">
            <v>4</v>
          </cell>
          <cell r="D427">
            <v>465</v>
          </cell>
          <cell r="E427">
            <v>1833</v>
          </cell>
          <cell r="F427">
            <v>1</v>
          </cell>
          <cell r="G427">
            <v>1</v>
          </cell>
          <cell r="H427">
            <v>1</v>
          </cell>
          <cell r="I427">
            <v>1</v>
          </cell>
          <cell r="J427">
            <v>1</v>
          </cell>
          <cell r="K427">
            <v>1</v>
          </cell>
          <cell r="L427">
            <v>1</v>
          </cell>
          <cell r="M427">
            <v>1</v>
          </cell>
          <cell r="N427">
            <v>1</v>
          </cell>
          <cell r="O427">
            <v>1</v>
          </cell>
          <cell r="P427">
            <v>1</v>
          </cell>
          <cell r="Q427">
            <v>2017</v>
          </cell>
          <cell r="R427">
            <v>2017</v>
          </cell>
          <cell r="S427">
            <v>2017</v>
          </cell>
          <cell r="T427">
            <v>2017</v>
          </cell>
          <cell r="U427">
            <v>2017</v>
          </cell>
          <cell r="V427">
            <v>2017</v>
          </cell>
          <cell r="W427">
            <v>2017</v>
          </cell>
          <cell r="X427">
            <v>2017</v>
          </cell>
          <cell r="Y427">
            <v>2017</v>
          </cell>
          <cell r="Z427">
            <v>2017</v>
          </cell>
          <cell r="AA427">
            <v>2017</v>
          </cell>
          <cell r="AB427" t="str">
            <v>Imputado</v>
          </cell>
          <cell r="AC427" t="str">
            <v>No Disponible</v>
          </cell>
          <cell r="AD427" t="str">
            <v>Penal</v>
          </cell>
          <cell r="AE427" t="str">
            <v>Formulación de imputación</v>
          </cell>
          <cell r="AF427" t="str">
            <v>Fiscalía General de la Nación</v>
          </cell>
          <cell r="AG427">
            <v>2017</v>
          </cell>
          <cell r="AH427">
            <v>0</v>
          </cell>
          <cell r="AI427">
            <v>930</v>
          </cell>
          <cell r="AJ427" t="str">
            <v>Emis Quiroz</v>
          </cell>
          <cell r="AK427" t="str">
            <v>M</v>
          </cell>
          <cell r="AL427" t="str">
            <v>Actor involucrado</v>
          </cell>
          <cell r="AM427">
            <v>3</v>
          </cell>
          <cell r="AN427" t="str">
            <v>Miembro del tercer sector</v>
          </cell>
          <cell r="AO427" t="str">
            <v>Ciudadano (a)</v>
          </cell>
          <cell r="AP427">
            <v>3</v>
          </cell>
          <cell r="AQ427" t="str">
            <v>No Aplica</v>
          </cell>
          <cell r="AR427" t="str">
            <v>No Aplica</v>
          </cell>
          <cell r="AS427" t="str">
            <v>No Aplica</v>
          </cell>
          <cell r="AT427" t="str">
            <v>Concierto para delinquir</v>
          </cell>
          <cell r="AU427" t="str">
            <v>Falsedad en documento público</v>
          </cell>
          <cell r="AV427" t="str">
            <v>Fraude procesal</v>
          </cell>
          <cell r="AW427" t="str">
            <v>Urbanización Ilegal</v>
          </cell>
          <cell r="AX427">
            <v>3</v>
          </cell>
          <cell r="AY427">
            <v>3</v>
          </cell>
          <cell r="AZ427">
            <v>3</v>
          </cell>
          <cell r="BA427" t="str">
            <v>No disponible</v>
          </cell>
          <cell r="BB427" t="str">
            <v>No Disponible</v>
          </cell>
          <cell r="BC427" t="str">
            <v>No disponible</v>
          </cell>
          <cell r="BD427" t="str">
            <v>No disponible</v>
          </cell>
          <cell r="BE427" t="str">
            <v>No disponible</v>
          </cell>
          <cell r="BF427" t="str">
            <v>No disponible</v>
          </cell>
          <cell r="BG427" t="str">
            <v>No</v>
          </cell>
          <cell r="BH427" t="str">
            <v>No Disponible</v>
          </cell>
        </row>
        <row r="428">
          <cell r="A428">
            <v>931</v>
          </cell>
          <cell r="C428">
            <v>3</v>
          </cell>
          <cell r="D428">
            <v>465</v>
          </cell>
          <cell r="E428">
            <v>1834</v>
          </cell>
          <cell r="F428">
            <v>1</v>
          </cell>
          <cell r="G428">
            <v>1</v>
          </cell>
          <cell r="H428">
            <v>1</v>
          </cell>
          <cell r="I428">
            <v>1</v>
          </cell>
          <cell r="J428">
            <v>1</v>
          </cell>
          <cell r="K428">
            <v>1</v>
          </cell>
          <cell r="L428">
            <v>1</v>
          </cell>
          <cell r="M428">
            <v>1</v>
          </cell>
          <cell r="N428">
            <v>1</v>
          </cell>
          <cell r="O428">
            <v>1</v>
          </cell>
          <cell r="P428">
            <v>1</v>
          </cell>
          <cell r="Q428">
            <v>2017</v>
          </cell>
          <cell r="R428">
            <v>2017</v>
          </cell>
          <cell r="S428">
            <v>2017</v>
          </cell>
          <cell r="T428">
            <v>2017</v>
          </cell>
          <cell r="U428">
            <v>2017</v>
          </cell>
          <cell r="V428">
            <v>2017</v>
          </cell>
          <cell r="W428">
            <v>2017</v>
          </cell>
          <cell r="X428">
            <v>2017</v>
          </cell>
          <cell r="Y428">
            <v>2017</v>
          </cell>
          <cell r="Z428">
            <v>2017</v>
          </cell>
          <cell r="AA428">
            <v>2017</v>
          </cell>
          <cell r="AB428" t="str">
            <v>Imputado</v>
          </cell>
          <cell r="AC428" t="str">
            <v>No Disponible</v>
          </cell>
          <cell r="AD428" t="str">
            <v>Penal</v>
          </cell>
          <cell r="AE428" t="str">
            <v>Formulación de imputación</v>
          </cell>
          <cell r="AF428" t="str">
            <v>Fiscalía General de la Nación</v>
          </cell>
          <cell r="AG428">
            <v>2017</v>
          </cell>
          <cell r="AH428">
            <v>0</v>
          </cell>
          <cell r="AI428">
            <v>931</v>
          </cell>
          <cell r="AJ428" t="str">
            <v>Eusebio Quiroz</v>
          </cell>
          <cell r="AK428" t="str">
            <v>M</v>
          </cell>
          <cell r="AL428" t="str">
            <v>Actor involucrado</v>
          </cell>
          <cell r="AM428">
            <v>3</v>
          </cell>
          <cell r="AN428" t="str">
            <v>Miembro del tercer sector</v>
          </cell>
          <cell r="AO428" t="str">
            <v>Ciudadano (a)</v>
          </cell>
          <cell r="AP428">
            <v>3</v>
          </cell>
          <cell r="AQ428" t="str">
            <v>No Aplica</v>
          </cell>
          <cell r="AR428" t="str">
            <v>No Aplica</v>
          </cell>
          <cell r="AS428" t="str">
            <v>No Aplica</v>
          </cell>
          <cell r="AT428" t="str">
            <v>Concierto para delinquir</v>
          </cell>
          <cell r="AU428" t="str">
            <v>Falsedad en documento público</v>
          </cell>
          <cell r="AV428" t="str">
            <v>Fraude procesal</v>
          </cell>
          <cell r="AW428" t="str">
            <v>Urbanización Ilegal</v>
          </cell>
          <cell r="AX428">
            <v>3</v>
          </cell>
          <cell r="AY428">
            <v>3</v>
          </cell>
          <cell r="AZ428">
            <v>3</v>
          </cell>
          <cell r="BA428" t="str">
            <v>No disponible</v>
          </cell>
          <cell r="BB428" t="str">
            <v>No disponible</v>
          </cell>
          <cell r="BC428" t="str">
            <v>No disponible</v>
          </cell>
          <cell r="BD428" t="str">
            <v>No disponible</v>
          </cell>
          <cell r="BE428" t="str">
            <v>No disponible</v>
          </cell>
          <cell r="BF428" t="str">
            <v>No disponible</v>
          </cell>
          <cell r="BG428" t="str">
            <v>No</v>
          </cell>
          <cell r="BH428" t="str">
            <v>No Disponible</v>
          </cell>
        </row>
        <row r="429">
          <cell r="A429">
            <v>932</v>
          </cell>
          <cell r="C429">
            <v>5</v>
          </cell>
          <cell r="D429">
            <v>465</v>
          </cell>
          <cell r="E429">
            <v>1835</v>
          </cell>
          <cell r="F429">
            <v>1</v>
          </cell>
          <cell r="G429">
            <v>1</v>
          </cell>
          <cell r="H429">
            <v>1</v>
          </cell>
          <cell r="I429">
            <v>1</v>
          </cell>
          <cell r="J429">
            <v>1</v>
          </cell>
          <cell r="K429">
            <v>1</v>
          </cell>
          <cell r="L429">
            <v>1</v>
          </cell>
          <cell r="M429">
            <v>1</v>
          </cell>
          <cell r="N429">
            <v>1</v>
          </cell>
          <cell r="O429">
            <v>1</v>
          </cell>
          <cell r="P429">
            <v>1</v>
          </cell>
          <cell r="Q429">
            <v>2017</v>
          </cell>
          <cell r="R429">
            <v>2017</v>
          </cell>
          <cell r="S429">
            <v>2017</v>
          </cell>
          <cell r="T429">
            <v>2017</v>
          </cell>
          <cell r="U429">
            <v>2017</v>
          </cell>
          <cell r="V429">
            <v>2017</v>
          </cell>
          <cell r="W429">
            <v>2017</v>
          </cell>
          <cell r="X429">
            <v>2017</v>
          </cell>
          <cell r="Y429">
            <v>2017</v>
          </cell>
          <cell r="Z429">
            <v>2017</v>
          </cell>
          <cell r="AA429">
            <v>2017</v>
          </cell>
          <cell r="AB429" t="str">
            <v>Imputado</v>
          </cell>
          <cell r="AC429" t="str">
            <v>No Disponible</v>
          </cell>
          <cell r="AD429" t="str">
            <v>Penal</v>
          </cell>
          <cell r="AE429" t="str">
            <v>Formulación de imputación</v>
          </cell>
          <cell r="AF429" t="str">
            <v>Fiscalía General de la Nación</v>
          </cell>
          <cell r="AG429">
            <v>2017</v>
          </cell>
          <cell r="AH429">
            <v>0</v>
          </cell>
          <cell r="AI429">
            <v>932</v>
          </cell>
          <cell r="AJ429" t="str">
            <v>Luis Alfredo Rodríguez Quiroz</v>
          </cell>
          <cell r="AK429" t="str">
            <v>M</v>
          </cell>
          <cell r="AL429" t="str">
            <v>Actor involucrado</v>
          </cell>
          <cell r="AM429">
            <v>3</v>
          </cell>
          <cell r="AN429" t="str">
            <v>Miembro del tercer sector</v>
          </cell>
          <cell r="AO429" t="str">
            <v>Ciudadano (a)</v>
          </cell>
          <cell r="AP429">
            <v>3</v>
          </cell>
          <cell r="AQ429" t="str">
            <v>No Aplica</v>
          </cell>
          <cell r="AR429" t="str">
            <v>No Aplica</v>
          </cell>
          <cell r="AS429" t="str">
            <v>No Aplica</v>
          </cell>
          <cell r="AT429" t="str">
            <v>Concierto para delinquir</v>
          </cell>
          <cell r="AU429" t="str">
            <v>Falsedad en documento público</v>
          </cell>
          <cell r="AV429" t="str">
            <v>Fraude procesal</v>
          </cell>
          <cell r="AW429" t="str">
            <v>Urbanización Ilegal</v>
          </cell>
          <cell r="AX429">
            <v>3</v>
          </cell>
          <cell r="AY429">
            <v>3</v>
          </cell>
          <cell r="AZ429">
            <v>3</v>
          </cell>
          <cell r="BA429" t="str">
            <v>No disponible</v>
          </cell>
          <cell r="BB429" t="str">
            <v>No Disponible</v>
          </cell>
          <cell r="BC429" t="str">
            <v>No disponible</v>
          </cell>
          <cell r="BD429" t="str">
            <v>No disponible</v>
          </cell>
          <cell r="BE429" t="str">
            <v>No disponible</v>
          </cell>
          <cell r="BF429" t="str">
            <v>No disponible</v>
          </cell>
          <cell r="BG429" t="str">
            <v>No</v>
          </cell>
          <cell r="BH429" t="str">
            <v>No Disponible</v>
          </cell>
        </row>
        <row r="430">
          <cell r="A430">
            <v>933</v>
          </cell>
          <cell r="C430">
            <v>8</v>
          </cell>
          <cell r="D430">
            <v>465</v>
          </cell>
          <cell r="E430">
            <v>2278</v>
          </cell>
          <cell r="F430">
            <v>1</v>
          </cell>
          <cell r="G430">
            <v>1</v>
          </cell>
          <cell r="H430">
            <v>1</v>
          </cell>
          <cell r="I430">
            <v>1</v>
          </cell>
          <cell r="J430">
            <v>1</v>
          </cell>
          <cell r="K430">
            <v>1</v>
          </cell>
          <cell r="L430">
            <v>1</v>
          </cell>
          <cell r="M430">
            <v>1</v>
          </cell>
          <cell r="N430">
            <v>1</v>
          </cell>
          <cell r="O430">
            <v>1</v>
          </cell>
          <cell r="P430">
            <v>1</v>
          </cell>
          <cell r="Q430">
            <v>2017</v>
          </cell>
          <cell r="R430">
            <v>2017</v>
          </cell>
          <cell r="S430">
            <v>2017</v>
          </cell>
          <cell r="T430">
            <v>2017</v>
          </cell>
          <cell r="U430">
            <v>2017</v>
          </cell>
          <cell r="V430">
            <v>2017</v>
          </cell>
          <cell r="W430">
            <v>2017</v>
          </cell>
          <cell r="X430">
            <v>2017</v>
          </cell>
          <cell r="Y430">
            <v>2017</v>
          </cell>
          <cell r="Z430">
            <v>2017</v>
          </cell>
          <cell r="AA430">
            <v>2017</v>
          </cell>
          <cell r="AB430" t="str">
            <v>Imputado</v>
          </cell>
          <cell r="AC430" t="str">
            <v>No Disponible</v>
          </cell>
          <cell r="AD430" t="str">
            <v>Penal</v>
          </cell>
          <cell r="AE430" t="str">
            <v>Formulación de imputación</v>
          </cell>
          <cell r="AF430" t="str">
            <v>Fiscalía General de la Nación</v>
          </cell>
          <cell r="AG430">
            <v>2018</v>
          </cell>
          <cell r="AH430">
            <v>1</v>
          </cell>
          <cell r="AI430">
            <v>933</v>
          </cell>
          <cell r="AJ430" t="str">
            <v>Luis Enrique Agressot</v>
          </cell>
          <cell r="AK430" t="str">
            <v>M</v>
          </cell>
          <cell r="AL430" t="str">
            <v>Actor involucrado</v>
          </cell>
          <cell r="AM430">
            <v>3</v>
          </cell>
          <cell r="AN430" t="str">
            <v>Miembro del tercer sector</v>
          </cell>
          <cell r="AO430" t="str">
            <v>Miembro de Consorcio</v>
          </cell>
          <cell r="AP430">
            <v>3</v>
          </cell>
          <cell r="AQ430" t="str">
            <v>No Aplica</v>
          </cell>
          <cell r="AR430" t="str">
            <v>No Aplica</v>
          </cell>
          <cell r="AS430" t="str">
            <v>No Aplica</v>
          </cell>
          <cell r="AT430" t="str">
            <v>Concierto para delinquir</v>
          </cell>
          <cell r="AU430" t="str">
            <v>Falsedad en documento público</v>
          </cell>
          <cell r="AV430" t="str">
            <v>Fraude procesal</v>
          </cell>
          <cell r="AW430" t="str">
            <v>Urbanización Ilegal</v>
          </cell>
          <cell r="AX430">
            <v>3</v>
          </cell>
          <cell r="AY430">
            <v>3</v>
          </cell>
          <cell r="AZ430">
            <v>3</v>
          </cell>
          <cell r="BA430" t="str">
            <v>Construmax QR</v>
          </cell>
          <cell r="BB430" t="str">
            <v xml:space="preserve">Otras Profesiones </v>
          </cell>
          <cell r="BC430" t="str">
            <v>No disponible</v>
          </cell>
          <cell r="BD430" t="str">
            <v>No disponible</v>
          </cell>
          <cell r="BE430" t="str">
            <v>No disponible</v>
          </cell>
          <cell r="BF430" t="str">
            <v>No Aplica</v>
          </cell>
          <cell r="BG430" t="str">
            <v>No</v>
          </cell>
          <cell r="BH430" t="str">
            <v>No Aplica</v>
          </cell>
        </row>
        <row r="431">
          <cell r="A431">
            <v>934</v>
          </cell>
          <cell r="C431">
            <v>7</v>
          </cell>
          <cell r="D431">
            <v>465</v>
          </cell>
          <cell r="E431">
            <v>1825</v>
          </cell>
          <cell r="F431">
            <v>1825</v>
          </cell>
          <cell r="G431">
            <v>1825</v>
          </cell>
          <cell r="H431">
            <v>1825</v>
          </cell>
          <cell r="I431">
            <v>1825</v>
          </cell>
          <cell r="J431">
            <v>1825</v>
          </cell>
          <cell r="K431">
            <v>1825</v>
          </cell>
          <cell r="L431">
            <v>1825</v>
          </cell>
          <cell r="M431">
            <v>1825</v>
          </cell>
          <cell r="N431">
            <v>1825</v>
          </cell>
          <cell r="O431">
            <v>1825</v>
          </cell>
          <cell r="P431">
            <v>1825</v>
          </cell>
          <cell r="Q431">
            <v>2017</v>
          </cell>
          <cell r="R431">
            <v>2017</v>
          </cell>
          <cell r="S431">
            <v>2017</v>
          </cell>
          <cell r="T431">
            <v>2017</v>
          </cell>
          <cell r="U431">
            <v>2017</v>
          </cell>
          <cell r="V431">
            <v>2017</v>
          </cell>
          <cell r="W431">
            <v>2017</v>
          </cell>
          <cell r="X431">
            <v>2017</v>
          </cell>
          <cell r="Y431">
            <v>2017</v>
          </cell>
          <cell r="Z431">
            <v>2017</v>
          </cell>
          <cell r="AA431">
            <v>2017</v>
          </cell>
          <cell r="AB431" t="str">
            <v>Sancionado disciplinariamente</v>
          </cell>
          <cell r="AC431" t="str">
            <v xml:space="preserve">Suspendido por 10 meses </v>
          </cell>
          <cell r="AD431" t="str">
            <v>Disciplinaria</v>
          </cell>
          <cell r="AE431" t="str">
            <v>Fallo: Sanción</v>
          </cell>
          <cell r="AF431" t="str">
            <v>Procuraduría General de la Nación</v>
          </cell>
          <cell r="AG431">
            <v>2017</v>
          </cell>
          <cell r="AH431">
            <v>0</v>
          </cell>
          <cell r="AI431">
            <v>934</v>
          </cell>
          <cell r="AJ431" t="str">
            <v>Manuel Vicente Duque Vásquez</v>
          </cell>
          <cell r="AK431" t="str">
            <v>M</v>
          </cell>
          <cell r="AL431" t="str">
            <v>Actor involucrado</v>
          </cell>
          <cell r="AM431">
            <v>3</v>
          </cell>
          <cell r="AN431" t="str">
            <v>Autoridad electa por votación popular</v>
          </cell>
          <cell r="AO431" t="str">
            <v>Alcalde</v>
          </cell>
          <cell r="AP431">
            <v>3</v>
          </cell>
          <cell r="AQ431" t="str">
            <v>No Aplica</v>
          </cell>
          <cell r="AR431" t="str">
            <v>No Aplica</v>
          </cell>
          <cell r="AS431" t="str">
            <v>No Aplica</v>
          </cell>
          <cell r="AT431" t="str">
            <v>Concierto para delinquir</v>
          </cell>
          <cell r="AU431" t="str">
            <v>Falsedad en documento público</v>
          </cell>
          <cell r="AV431" t="str">
            <v>Fraude procesal</v>
          </cell>
          <cell r="AW431" t="str">
            <v>Urbanización Ilegal</v>
          </cell>
          <cell r="AX431">
            <v>3</v>
          </cell>
          <cell r="AY431">
            <v>3</v>
          </cell>
          <cell r="AZ431">
            <v>3</v>
          </cell>
          <cell r="BA431" t="str">
            <v>Alcaldía Distrital de Cartagena</v>
          </cell>
          <cell r="BB431" t="str">
            <v xml:space="preserve">Alcalde </v>
          </cell>
          <cell r="BC431" t="str">
            <v>2016-2019</v>
          </cell>
          <cell r="BD431">
            <v>2016</v>
          </cell>
          <cell r="BE431">
            <v>2019</v>
          </cell>
          <cell r="BF431" t="str">
            <v>Rama Ejecutiva</v>
          </cell>
          <cell r="BG431" t="str">
            <v>Si</v>
          </cell>
          <cell r="BH431" t="str">
            <v>Otro</v>
          </cell>
        </row>
        <row r="432">
          <cell r="A432">
            <v>935</v>
          </cell>
          <cell r="C432">
            <v>2</v>
          </cell>
          <cell r="D432">
            <v>465</v>
          </cell>
          <cell r="E432">
            <v>2277</v>
          </cell>
          <cell r="F432">
            <v>1</v>
          </cell>
          <cell r="G432">
            <v>1</v>
          </cell>
          <cell r="H432">
            <v>1</v>
          </cell>
          <cell r="I432">
            <v>1</v>
          </cell>
          <cell r="J432">
            <v>1</v>
          </cell>
          <cell r="K432">
            <v>1</v>
          </cell>
          <cell r="L432">
            <v>1</v>
          </cell>
          <cell r="M432">
            <v>1</v>
          </cell>
          <cell r="N432">
            <v>1</v>
          </cell>
          <cell r="O432">
            <v>1</v>
          </cell>
          <cell r="P432">
            <v>1</v>
          </cell>
          <cell r="Q432">
            <v>2017</v>
          </cell>
          <cell r="R432">
            <v>2017</v>
          </cell>
          <cell r="S432">
            <v>2017</v>
          </cell>
          <cell r="T432">
            <v>2017</v>
          </cell>
          <cell r="U432">
            <v>2017</v>
          </cell>
          <cell r="V432">
            <v>2017</v>
          </cell>
          <cell r="W432">
            <v>2017</v>
          </cell>
          <cell r="X432">
            <v>2017</v>
          </cell>
          <cell r="Y432">
            <v>2017</v>
          </cell>
          <cell r="Z432">
            <v>2017</v>
          </cell>
          <cell r="AA432">
            <v>2017</v>
          </cell>
          <cell r="AB432" t="str">
            <v>Imputado</v>
          </cell>
          <cell r="AC432" t="str">
            <v>No Disponible</v>
          </cell>
          <cell r="AD432" t="str">
            <v>Penal</v>
          </cell>
          <cell r="AE432" t="str">
            <v>Formulación de imputación</v>
          </cell>
          <cell r="AF432" t="str">
            <v>Fiscalía General de la Nación</v>
          </cell>
          <cell r="AG432">
            <v>2018</v>
          </cell>
          <cell r="AH432">
            <v>1</v>
          </cell>
          <cell r="AI432">
            <v>935</v>
          </cell>
          <cell r="AJ432" t="str">
            <v>María de las Nieves Quiroz Ruíz</v>
          </cell>
          <cell r="AK432" t="str">
            <v>F</v>
          </cell>
          <cell r="AL432" t="str">
            <v>Actor involucrado</v>
          </cell>
          <cell r="AM432">
            <v>3</v>
          </cell>
          <cell r="AN432" t="str">
            <v>Miembro del tercer sector</v>
          </cell>
          <cell r="AO432" t="str">
            <v>Miembro de Consorcio</v>
          </cell>
          <cell r="AP432">
            <v>3</v>
          </cell>
          <cell r="AQ432" t="str">
            <v>No Aplica</v>
          </cell>
          <cell r="AR432" t="str">
            <v>No Aplica</v>
          </cell>
          <cell r="AS432" t="str">
            <v>No Aplica</v>
          </cell>
          <cell r="AT432" t="str">
            <v>Concierto para delinquir</v>
          </cell>
          <cell r="AU432" t="str">
            <v>Falsedad en documento público</v>
          </cell>
          <cell r="AV432" t="str">
            <v>Fraude procesal</v>
          </cell>
          <cell r="AW432" t="str">
            <v>Urbanización Ilegal</v>
          </cell>
          <cell r="AX432">
            <v>3</v>
          </cell>
          <cell r="AY432">
            <v>3</v>
          </cell>
          <cell r="AZ432">
            <v>3</v>
          </cell>
          <cell r="BA432" t="str">
            <v>Construmax QR</v>
          </cell>
          <cell r="BB432" t="str">
            <v xml:space="preserve">Otras Profesiones </v>
          </cell>
          <cell r="BC432" t="str">
            <v>No disponible</v>
          </cell>
          <cell r="BD432" t="str">
            <v>No disponible</v>
          </cell>
          <cell r="BE432" t="str">
            <v>No disponible</v>
          </cell>
          <cell r="BF432" t="str">
            <v>No Aplica</v>
          </cell>
          <cell r="BG432" t="str">
            <v>No</v>
          </cell>
          <cell r="BH432" t="str">
            <v>No Aplica</v>
          </cell>
        </row>
        <row r="433">
          <cell r="A433">
            <v>936</v>
          </cell>
          <cell r="C433">
            <v>6</v>
          </cell>
          <cell r="D433">
            <v>465</v>
          </cell>
          <cell r="E433">
            <v>2276</v>
          </cell>
          <cell r="F433">
            <v>1</v>
          </cell>
          <cell r="G433">
            <v>1</v>
          </cell>
          <cell r="H433">
            <v>1</v>
          </cell>
          <cell r="I433">
            <v>1</v>
          </cell>
          <cell r="J433">
            <v>1</v>
          </cell>
          <cell r="K433">
            <v>1</v>
          </cell>
          <cell r="L433">
            <v>1</v>
          </cell>
          <cell r="M433">
            <v>1</v>
          </cell>
          <cell r="N433">
            <v>1</v>
          </cell>
          <cell r="O433">
            <v>1</v>
          </cell>
          <cell r="P433">
            <v>1</v>
          </cell>
          <cell r="Q433">
            <v>2017</v>
          </cell>
          <cell r="R433">
            <v>2017</v>
          </cell>
          <cell r="S433">
            <v>2017</v>
          </cell>
          <cell r="T433">
            <v>2017</v>
          </cell>
          <cell r="U433">
            <v>2017</v>
          </cell>
          <cell r="V433">
            <v>2017</v>
          </cell>
          <cell r="W433">
            <v>2017</v>
          </cell>
          <cell r="X433">
            <v>2017</v>
          </cell>
          <cell r="Y433">
            <v>2017</v>
          </cell>
          <cell r="Z433">
            <v>2017</v>
          </cell>
          <cell r="AA433">
            <v>2017</v>
          </cell>
          <cell r="AB433" t="str">
            <v>Imputado</v>
          </cell>
          <cell r="AC433" t="str">
            <v>No Disponible</v>
          </cell>
          <cell r="AD433" t="str">
            <v>Penal</v>
          </cell>
          <cell r="AE433" t="str">
            <v>Formulación de imputación</v>
          </cell>
          <cell r="AF433" t="str">
            <v>Fiscalía General de la Nación</v>
          </cell>
          <cell r="AG433">
            <v>2018</v>
          </cell>
          <cell r="AH433">
            <v>1</v>
          </cell>
          <cell r="AI433">
            <v>936</v>
          </cell>
          <cell r="AJ433" t="str">
            <v>Wilfran Enrique Quiroz Ruíz</v>
          </cell>
          <cell r="AK433" t="str">
            <v>M</v>
          </cell>
          <cell r="AL433" t="str">
            <v>Actor involucrado</v>
          </cell>
          <cell r="AM433">
            <v>3</v>
          </cell>
          <cell r="AN433" t="str">
            <v>Miembro del tercer sector</v>
          </cell>
          <cell r="AO433" t="str">
            <v>Miembro de Corporación Privada</v>
          </cell>
          <cell r="AP433">
            <v>3</v>
          </cell>
          <cell r="AQ433" t="str">
            <v>No Aplica</v>
          </cell>
          <cell r="AR433" t="str">
            <v>No Aplica</v>
          </cell>
          <cell r="AS433" t="str">
            <v>No Aplica</v>
          </cell>
          <cell r="AT433" t="str">
            <v>Concierto para delinquir</v>
          </cell>
          <cell r="AU433" t="str">
            <v>Falsedad en documento público</v>
          </cell>
          <cell r="AV433" t="str">
            <v>Fraude procesal</v>
          </cell>
          <cell r="AW433" t="str">
            <v>Urbanización Ilegal</v>
          </cell>
          <cell r="AX433">
            <v>3</v>
          </cell>
          <cell r="AY433">
            <v>3</v>
          </cell>
          <cell r="AZ433">
            <v>3</v>
          </cell>
          <cell r="BA433" t="str">
            <v>Construmax QR</v>
          </cell>
          <cell r="BB433" t="str">
            <v xml:space="preserve">Otras Profesiones </v>
          </cell>
          <cell r="BC433" t="str">
            <v>No disponible</v>
          </cell>
          <cell r="BD433" t="str">
            <v>No disponible</v>
          </cell>
          <cell r="BE433" t="str">
            <v>No disponible</v>
          </cell>
          <cell r="BF433" t="str">
            <v>No Aplica</v>
          </cell>
          <cell r="BG433" t="str">
            <v>No</v>
          </cell>
          <cell r="BH433" t="str">
            <v>No Aplica</v>
          </cell>
        </row>
        <row r="434">
          <cell r="A434">
            <v>470</v>
          </cell>
          <cell r="C434">
            <v>2</v>
          </cell>
          <cell r="D434">
            <v>466</v>
          </cell>
          <cell r="E434">
            <v>2302</v>
          </cell>
          <cell r="F434">
            <v>1</v>
          </cell>
          <cell r="G434">
            <v>1</v>
          </cell>
          <cell r="H434">
            <v>1</v>
          </cell>
          <cell r="I434">
            <v>1</v>
          </cell>
          <cell r="J434">
            <v>1</v>
          </cell>
          <cell r="K434">
            <v>1</v>
          </cell>
          <cell r="L434">
            <v>1</v>
          </cell>
          <cell r="M434">
            <v>1</v>
          </cell>
          <cell r="N434">
            <v>1</v>
          </cell>
          <cell r="O434">
            <v>1</v>
          </cell>
          <cell r="P434">
            <v>1</v>
          </cell>
          <cell r="Q434">
            <v>2014</v>
          </cell>
          <cell r="R434">
            <v>2014</v>
          </cell>
          <cell r="S434">
            <v>2014</v>
          </cell>
          <cell r="T434">
            <v>2014</v>
          </cell>
          <cell r="U434">
            <v>2014</v>
          </cell>
          <cell r="V434">
            <v>2014</v>
          </cell>
          <cell r="W434">
            <v>2014</v>
          </cell>
          <cell r="X434">
            <v>2014</v>
          </cell>
          <cell r="Y434">
            <v>2014</v>
          </cell>
          <cell r="Z434">
            <v>2014</v>
          </cell>
          <cell r="AA434">
            <v>2014</v>
          </cell>
          <cell r="AB434" t="str">
            <v>Imputado</v>
          </cell>
          <cell r="AC434" t="str">
            <v>No Disponible</v>
          </cell>
          <cell r="AD434" t="str">
            <v>Penal</v>
          </cell>
          <cell r="AE434" t="str">
            <v>Formulación de imputación</v>
          </cell>
          <cell r="AF434" t="str">
            <v>Fiscalía General de la Nación</v>
          </cell>
          <cell r="AG434">
            <v>2017</v>
          </cell>
          <cell r="AH434">
            <v>3</v>
          </cell>
          <cell r="AI434">
            <v>470</v>
          </cell>
          <cell r="AJ434" t="str">
            <v>Édgar Leonardo Gómez</v>
          </cell>
          <cell r="AK434" t="str">
            <v>M</v>
          </cell>
          <cell r="AL434" t="str">
            <v>Actor involucrado</v>
          </cell>
          <cell r="AM434">
            <v>3</v>
          </cell>
          <cell r="AN434" t="str">
            <v>Miembro del tercer sector</v>
          </cell>
          <cell r="AO434" t="str">
            <v>Miembro de Unión temporal</v>
          </cell>
          <cell r="AP434">
            <v>3</v>
          </cell>
          <cell r="AQ434" t="str">
            <v>No Aplica</v>
          </cell>
          <cell r="AR434" t="str">
            <v>No Aplica</v>
          </cell>
          <cell r="AS434" t="str">
            <v>No Aplica</v>
          </cell>
          <cell r="AT434" t="str">
            <v>Celebración indebida de contratos</v>
          </cell>
          <cell r="AU434">
            <v>3</v>
          </cell>
          <cell r="AV434">
            <v>3</v>
          </cell>
          <cell r="AW434">
            <v>3</v>
          </cell>
          <cell r="AX434">
            <v>3</v>
          </cell>
          <cell r="AY434">
            <v>3</v>
          </cell>
          <cell r="AZ434">
            <v>3</v>
          </cell>
          <cell r="BA434" t="str">
            <v>Unión Temporal Construedgo</v>
          </cell>
          <cell r="BB434" t="str">
            <v>Representante legal</v>
          </cell>
          <cell r="BC434" t="str">
            <v>No disponible</v>
          </cell>
          <cell r="BD434" t="str">
            <v>No disponible</v>
          </cell>
          <cell r="BE434" t="str">
            <v>No disponible</v>
          </cell>
          <cell r="BF434" t="str">
            <v>No Aplica</v>
          </cell>
          <cell r="BG434" t="str">
            <v>No</v>
          </cell>
          <cell r="BH434" t="str">
            <v>No Aplica</v>
          </cell>
        </row>
        <row r="435">
          <cell r="A435">
            <v>471</v>
          </cell>
          <cell r="B435">
            <v>2</v>
          </cell>
          <cell r="C435">
            <v>1</v>
          </cell>
          <cell r="D435">
            <v>466</v>
          </cell>
          <cell r="E435">
            <v>2237</v>
          </cell>
          <cell r="F435">
            <v>2237</v>
          </cell>
          <cell r="G435" t="str">
            <v>2014, Bucaramanga, Santander, Corrupción Administrativa, Captura Secretario de Infraestructura</v>
          </cell>
          <cell r="H435" t="str">
            <v>Doy más por ese contrato, doy más....</v>
          </cell>
          <cell r="I435" t="str">
            <v>Capturado secretario de infraestructura de Bucaramanga (2012-2015) por fraccionamiento de contratos de reparación de predios</v>
          </cell>
          <cell r="J435" t="str">
            <v>En 2014, la Secretaría de Infraestructura de Bucaramanga en cabeza de Clemente León Olaya celebró un contrato con la Unión Temporal Construedgo para la remodelación y demolición de predios afectados con ejecución de proyectos de infraestructura por un valor cercano a los $ 2.500 millones de pesos. Posteriormente, la Secretaría realizó una adición al contrato por $1.237 millones , casi el 50% adicional al valor total. Además, en 2015 la entidad celebró un contrato con el mismo objeto pero con el Consorcio Demoliciones cuyo representante legal era el mismo de Construedgo por un valor cercano a los $700 millones de pesos. Estas conductas alertaron a la Fiscalía General de la Nación por un posible fraccionamiento de contratos. El ente de control también detectó falta de control en los contratos pues no había registro de actas ni informes que dieran cuenta del seguimiento a las obras. En 2017, la Fiscalía imputó cargos al secretario de infraestructura y al representante legal de Construedgo y Consorcio Demoliciones. Los implicados no aceptaron cargos y fueron detenidos mientras culminaba el juicio.</v>
          </cell>
          <cell r="K435" t="str">
            <v>No</v>
          </cell>
          <cell r="L435" t="str">
            <v>SANTANDER</v>
          </cell>
          <cell r="M435" t="str">
            <v>BUCARAMANGA</v>
          </cell>
          <cell r="N435" t="str">
            <v>orden municipal</v>
          </cell>
          <cell r="O435" t="str">
            <v xml:space="preserve">Infraestructura y Transporte </v>
          </cell>
          <cell r="P435">
            <v>2237</v>
          </cell>
          <cell r="Q435">
            <v>2014</v>
          </cell>
          <cell r="R435">
            <v>2017</v>
          </cell>
          <cell r="S435">
            <v>4420000000</v>
          </cell>
          <cell r="T435" t="str">
            <v xml:space="preserve">No Disponible </v>
          </cell>
          <cell r="U435" t="str">
            <v xml:space="preserve">No Disponible </v>
          </cell>
          <cell r="V435" t="str">
            <v>De 1001 a 5000 millones de pesos</v>
          </cell>
          <cell r="W435" t="str">
            <v>Derechos fundamentales, civiles y políticos</v>
          </cell>
          <cell r="X435" t="str">
            <v>Corrupción Administrativa</v>
          </cell>
          <cell r="Y435" t="str">
            <v>Pequeña corrupción</v>
          </cell>
          <cell r="Z435" t="str">
            <v>Contratación pública</v>
          </cell>
          <cell r="AA435" t="str">
            <v>informe II 2016-2018</v>
          </cell>
          <cell r="AB435" t="str">
            <v>Imputado</v>
          </cell>
          <cell r="AC435" t="str">
            <v>No Disponible</v>
          </cell>
          <cell r="AD435" t="str">
            <v>Penal</v>
          </cell>
          <cell r="AE435" t="str">
            <v>Formulación de imputación</v>
          </cell>
          <cell r="AF435" t="str">
            <v>Fiscalía General de la Nación</v>
          </cell>
          <cell r="AG435">
            <v>2017</v>
          </cell>
          <cell r="AH435">
            <v>3</v>
          </cell>
          <cell r="AI435">
            <v>471</v>
          </cell>
          <cell r="AJ435" t="str">
            <v>Clemente León Olaya</v>
          </cell>
          <cell r="AK435" t="str">
            <v>M</v>
          </cell>
          <cell r="AL435" t="str">
            <v>Actor involucrado</v>
          </cell>
          <cell r="AM435">
            <v>3</v>
          </cell>
          <cell r="AN435" t="str">
            <v>Servidores públicos</v>
          </cell>
          <cell r="AO435" t="str">
            <v>No disponible</v>
          </cell>
          <cell r="AP435">
            <v>3</v>
          </cell>
          <cell r="AQ435" t="str">
            <v>No Aplica</v>
          </cell>
          <cell r="AR435" t="str">
            <v>No Aplica</v>
          </cell>
          <cell r="AS435" t="str">
            <v>No Aplica</v>
          </cell>
          <cell r="AT435" t="str">
            <v>Celebración indebida de contratos</v>
          </cell>
          <cell r="AU435">
            <v>3</v>
          </cell>
          <cell r="AV435">
            <v>3</v>
          </cell>
          <cell r="AW435">
            <v>3</v>
          </cell>
          <cell r="AX435">
            <v>3</v>
          </cell>
          <cell r="AY435">
            <v>3</v>
          </cell>
          <cell r="AZ435">
            <v>3</v>
          </cell>
          <cell r="BA435" t="str">
            <v>Alcaldía Municipal de Bucaramanga</v>
          </cell>
          <cell r="BB435" t="str">
            <v xml:space="preserve">Funcionario público </v>
          </cell>
          <cell r="BC435" t="str">
            <v>No disponible</v>
          </cell>
          <cell r="BD435" t="str">
            <v>No disponible</v>
          </cell>
          <cell r="BE435" t="str">
            <v>No disponible</v>
          </cell>
          <cell r="BF435" t="str">
            <v>Rama Ejecutiva</v>
          </cell>
          <cell r="BG435" t="str">
            <v>No</v>
          </cell>
          <cell r="BH435" t="str">
            <v>No Disponible</v>
          </cell>
        </row>
        <row r="436">
          <cell r="A436">
            <v>83</v>
          </cell>
          <cell r="B436">
            <v>1</v>
          </cell>
          <cell r="C436">
            <v>1</v>
          </cell>
          <cell r="D436">
            <v>467</v>
          </cell>
          <cell r="E436">
            <v>2018</v>
          </cell>
          <cell r="F436">
            <v>1</v>
          </cell>
          <cell r="G436" t="str">
            <v>2008-2009, Bogotá, Corrupción Administrativa, Captura secretaria de integración social (2008-2011)</v>
          </cell>
          <cell r="H436" t="str">
            <v>A la medida</v>
          </cell>
          <cell r="I436" t="str">
            <v>Secretaria de Integración Social del gobierno de Samuel Moreno capturada por direccionar contratos de alimentación</v>
          </cell>
          <cell r="J436" t="str">
            <v>Entre 2008 y 2009 la entonces Secretaria de Integración Social de Bogotá, Mercedes del Carmen Ríos firmó una serie de contratos por más de $9 mil millones de pesos para adquisición de alimentos para menores y para comedores comunitarios. La funcionaria habría entregado ilícitamente contratos al grupo Torrado, adecuando los pliegos para que fueran direccionados a este grupo de empresarios, que se dedicaba a tener contratos relacionados con alimentación en Bogotá. En 2014, la secretaria aceptó cargos y obtuvo una rebaja de la pena. No obstante, en junio de 2016 fue condenada a cinco años de cárcel y el pago de una multa de $60 millones de pesos por el delito de interés indebido en la celebración de contratos.</v>
          </cell>
          <cell r="K436" t="str">
            <v>No</v>
          </cell>
          <cell r="L436" t="str">
            <v>BOGOTÁ, DISTRITO CAPITAL</v>
          </cell>
          <cell r="M436" t="str">
            <v>BOGOTÁ, DISTRITO CAPITAL</v>
          </cell>
          <cell r="N436" t="str">
            <v>orden municipal</v>
          </cell>
          <cell r="O436" t="str">
            <v>Salud</v>
          </cell>
          <cell r="P436">
            <v>1</v>
          </cell>
          <cell r="Q436">
            <v>2008</v>
          </cell>
          <cell r="R436">
            <v>2009</v>
          </cell>
          <cell r="S436">
            <v>9000000000</v>
          </cell>
          <cell r="T436" t="str">
            <v xml:space="preserve">No Disponible </v>
          </cell>
          <cell r="U436" t="str">
            <v xml:space="preserve">No Disponible </v>
          </cell>
          <cell r="V436" t="str">
            <v>De 5001 a 10.000 millones de pesos</v>
          </cell>
          <cell r="W436" t="str">
            <v>Derechos sociales, económicos y culturales</v>
          </cell>
          <cell r="X436" t="str">
            <v>Corrupción Administrativa</v>
          </cell>
          <cell r="Y436" t="str">
            <v>Pequeña corrupción</v>
          </cell>
          <cell r="Z436" t="str">
            <v>Contratación pública</v>
          </cell>
          <cell r="AA436" t="str">
            <v>informe II 2016-2018</v>
          </cell>
          <cell r="AB436" t="str">
            <v>Condenado penalmente</v>
          </cell>
          <cell r="AC436" t="str">
            <v>5 años de cárcel</v>
          </cell>
          <cell r="AD436" t="str">
            <v>Penal</v>
          </cell>
          <cell r="AE436" t="str">
            <v>Fallo: culpable</v>
          </cell>
          <cell r="AF436" t="str">
            <v>Fiscalía General de la Nación</v>
          </cell>
          <cell r="AG436">
            <v>2016</v>
          </cell>
          <cell r="AH436">
            <v>8</v>
          </cell>
          <cell r="AI436">
            <v>83</v>
          </cell>
          <cell r="AJ436" t="str">
            <v>Mercedes del Carmen Ríos</v>
          </cell>
          <cell r="AK436" t="str">
            <v>F</v>
          </cell>
          <cell r="AL436" t="str">
            <v>Actor involucrado</v>
          </cell>
          <cell r="AM436">
            <v>3</v>
          </cell>
          <cell r="AN436" t="str">
            <v>Altos Dignatarios</v>
          </cell>
          <cell r="AO436" t="str">
            <v>Director de departamento/Agencia</v>
          </cell>
          <cell r="AP436" t="str">
            <v>No disponible</v>
          </cell>
          <cell r="AQ436" t="str">
            <v>No Aplica</v>
          </cell>
          <cell r="AR436" t="str">
            <v>No Aplica</v>
          </cell>
          <cell r="AS436" t="str">
            <v>No Aplica</v>
          </cell>
          <cell r="AT436" t="str">
            <v>Celebración indebida de contratos</v>
          </cell>
          <cell r="AU436">
            <v>3</v>
          </cell>
          <cell r="AV436">
            <v>3</v>
          </cell>
          <cell r="AW436">
            <v>3</v>
          </cell>
          <cell r="AX436">
            <v>3</v>
          </cell>
          <cell r="AY436">
            <v>3</v>
          </cell>
          <cell r="AZ436">
            <v>3</v>
          </cell>
          <cell r="BA436" t="str">
            <v>Secretaría de Desarrollo Social de Bogotá</v>
          </cell>
          <cell r="BB436" t="str">
            <v xml:space="preserve">Secretario distrital, municipal Y/o departamental </v>
          </cell>
          <cell r="BC436" t="str">
            <v xml:space="preserve">No Disponible </v>
          </cell>
          <cell r="BD436" t="str">
            <v xml:space="preserve">No Disponible </v>
          </cell>
          <cell r="BE436" t="str">
            <v xml:space="preserve">No Disponible </v>
          </cell>
          <cell r="BF436" t="str">
            <v>Rama Ejecutiva</v>
          </cell>
          <cell r="BG436" t="str">
            <v>No</v>
          </cell>
          <cell r="BH436" t="str">
            <v>No Disponible</v>
          </cell>
        </row>
        <row r="437">
          <cell r="A437">
            <v>382</v>
          </cell>
          <cell r="B437">
            <v>1</v>
          </cell>
          <cell r="C437">
            <v>1</v>
          </cell>
          <cell r="D437">
            <v>468</v>
          </cell>
          <cell r="E437">
            <v>2021</v>
          </cell>
          <cell r="F437">
            <v>1</v>
          </cell>
          <cell r="G437" t="str">
            <v>2013, Bogotá, Corrupción Administrativa, Sanción secretaria distrital de la mujer (2012-2015)</v>
          </cell>
          <cell r="H437" t="str">
            <v>Se pasó las normas</v>
          </cell>
          <cell r="I437" t="str">
            <v>Secretaria Distrital de la Mujer (2012-2015) sancionada por omisión de normal de la contratación estatal</v>
          </cell>
          <cell r="J437" t="str">
            <v>En 2013, la Secretaría Distrital de la Mujer de Bogotá, Martha Lucía Sánchez Segura firmó un convenio de asociación con la Corporación Orientar para atender en una casa de refugio a mujeres víctimas de la violencia, por un valor de $914 millones de pesos. La funcionaria no tuvo en cuenta la modalidad de licitación o concurso público establecido por las leyes de la contratación estatal para suscribir este convenio y tampoco buscó una firma reconocida y con idoneidad para el cumplimiento adecuado del contrato. En abril de 2017, la Personería de Bogotá inhabilitó a la funcionaria por 10 años para ejercer cargos públicos.</v>
          </cell>
          <cell r="K437" t="str">
            <v>No</v>
          </cell>
          <cell r="L437" t="str">
            <v>BOGOTÁ, DISTRITO CAPITAL</v>
          </cell>
          <cell r="M437" t="str">
            <v>BOGOTÁ, DISTRITO CAPITAL</v>
          </cell>
          <cell r="N437" t="str">
            <v>orden municipal</v>
          </cell>
          <cell r="O437" t="str">
            <v>Inclusión Social y Reconciliación</v>
          </cell>
          <cell r="P437">
            <v>1</v>
          </cell>
          <cell r="Q437">
            <v>2013</v>
          </cell>
          <cell r="R437">
            <v>2017</v>
          </cell>
          <cell r="S437">
            <v>914000000</v>
          </cell>
          <cell r="T437" t="str">
            <v xml:space="preserve">No Disponible </v>
          </cell>
          <cell r="U437" t="str">
            <v xml:space="preserve">No Disponible </v>
          </cell>
          <cell r="V437" t="str">
            <v>De 501 a 1000 millones de pesos</v>
          </cell>
          <cell r="W437" t="str">
            <v>Derechos sociales, económicos y culturales</v>
          </cell>
          <cell r="X437" t="str">
            <v>Corrupción Administrativa</v>
          </cell>
          <cell r="Y437" t="str">
            <v>Pequeña corrupción</v>
          </cell>
          <cell r="Z437" t="str">
            <v>Contratación pública</v>
          </cell>
          <cell r="AA437" t="str">
            <v>informe II 2016-2018</v>
          </cell>
          <cell r="AB437" t="str">
            <v>Sancionado disciplinariamente</v>
          </cell>
          <cell r="AC437" t="str">
            <v>Inhabilitada por 10 años</v>
          </cell>
          <cell r="AD437" t="str">
            <v>Disciplinaria</v>
          </cell>
          <cell r="AE437" t="str">
            <v>Fallo: Sanción</v>
          </cell>
          <cell r="AF437" t="str">
            <v>Personería de Bogotá</v>
          </cell>
          <cell r="AG437">
            <v>2017</v>
          </cell>
          <cell r="AH437">
            <v>4</v>
          </cell>
          <cell r="AI437">
            <v>382</v>
          </cell>
          <cell r="AJ437" t="str">
            <v>Martha Lucía Sánchez</v>
          </cell>
          <cell r="AK437" t="str">
            <v>F</v>
          </cell>
          <cell r="AL437" t="str">
            <v>Actor involucrado</v>
          </cell>
          <cell r="AM437">
            <v>3</v>
          </cell>
          <cell r="AN437" t="str">
            <v>Altos Dignatarios</v>
          </cell>
          <cell r="AO437" t="str">
            <v>Director de departamento/Agencia</v>
          </cell>
          <cell r="AP437" t="str">
            <v>No disponible</v>
          </cell>
          <cell r="AQ437" t="str">
            <v>No Aplica</v>
          </cell>
          <cell r="AR437" t="str">
            <v>No Aplica</v>
          </cell>
          <cell r="AS437" t="str">
            <v>No Aplica</v>
          </cell>
          <cell r="AT437" t="str">
            <v>No Disponible</v>
          </cell>
          <cell r="AU437">
            <v>3</v>
          </cell>
          <cell r="AV437">
            <v>3</v>
          </cell>
          <cell r="AW437">
            <v>3</v>
          </cell>
          <cell r="AX437">
            <v>3</v>
          </cell>
          <cell r="AY437">
            <v>3</v>
          </cell>
          <cell r="AZ437">
            <v>3</v>
          </cell>
          <cell r="BA437" t="str">
            <v>Secretaría Distrital de la Mujer de Bogotá</v>
          </cell>
          <cell r="BB437" t="str">
            <v xml:space="preserve">Secretario distrital, municipal Y/o departamental </v>
          </cell>
          <cell r="BC437" t="str">
            <v>No disponible</v>
          </cell>
          <cell r="BD437" t="str">
            <v>No disponible</v>
          </cell>
          <cell r="BE437" t="str">
            <v>No disponible</v>
          </cell>
          <cell r="BF437" t="str">
            <v>Rama Ejecutiva</v>
          </cell>
          <cell r="BG437" t="str">
            <v>No</v>
          </cell>
          <cell r="BH437" t="str">
            <v>No Aplica</v>
          </cell>
        </row>
        <row r="438">
          <cell r="A438">
            <v>449</v>
          </cell>
          <cell r="C438">
            <v>2</v>
          </cell>
          <cell r="D438">
            <v>469</v>
          </cell>
          <cell r="E438">
            <v>2025</v>
          </cell>
          <cell r="F438">
            <v>1</v>
          </cell>
          <cell r="G438">
            <v>1</v>
          </cell>
          <cell r="H438">
            <v>1</v>
          </cell>
          <cell r="I438">
            <v>1</v>
          </cell>
          <cell r="J438">
            <v>1</v>
          </cell>
          <cell r="K438">
            <v>1</v>
          </cell>
          <cell r="L438">
            <v>1</v>
          </cell>
          <cell r="M438">
            <v>1</v>
          </cell>
          <cell r="N438">
            <v>1</v>
          </cell>
          <cell r="O438">
            <v>1</v>
          </cell>
          <cell r="P438">
            <v>1</v>
          </cell>
          <cell r="Q438">
            <v>2013</v>
          </cell>
          <cell r="R438">
            <v>2013</v>
          </cell>
          <cell r="S438">
            <v>2013</v>
          </cell>
          <cell r="T438">
            <v>2013</v>
          </cell>
          <cell r="U438">
            <v>2013</v>
          </cell>
          <cell r="V438">
            <v>2013</v>
          </cell>
          <cell r="W438">
            <v>2013</v>
          </cell>
          <cell r="X438">
            <v>2013</v>
          </cell>
          <cell r="Y438">
            <v>2013</v>
          </cell>
          <cell r="Z438">
            <v>2013</v>
          </cell>
          <cell r="AA438">
            <v>2013</v>
          </cell>
          <cell r="AB438" t="str">
            <v>Capturado</v>
          </cell>
          <cell r="AC438" t="str">
            <v>No Disponible</v>
          </cell>
          <cell r="AD438" t="str">
            <v>Penal</v>
          </cell>
          <cell r="AE438" t="str">
            <v>Formulación de imputación</v>
          </cell>
          <cell r="AF438" t="str">
            <v>Fiscalía General de la Nación</v>
          </cell>
          <cell r="AG438">
            <v>2018</v>
          </cell>
          <cell r="AH438">
            <v>5</v>
          </cell>
          <cell r="AI438">
            <v>449</v>
          </cell>
          <cell r="AJ438" t="str">
            <v>Rafael Rodríguez Zambrano</v>
          </cell>
          <cell r="AK438" t="str">
            <v>M</v>
          </cell>
          <cell r="AL438" t="str">
            <v>Actor involucrado</v>
          </cell>
          <cell r="AM438">
            <v>3</v>
          </cell>
          <cell r="AN438" t="str">
            <v>Altos Dignatarios</v>
          </cell>
          <cell r="AO438" t="str">
            <v>Director de departamento/Agencia</v>
          </cell>
          <cell r="AP438" t="str">
            <v>No disponible</v>
          </cell>
          <cell r="AQ438" t="str">
            <v>No Aplica</v>
          </cell>
          <cell r="AR438" t="str">
            <v>No Aplica</v>
          </cell>
          <cell r="AS438" t="str">
            <v>No Aplica</v>
          </cell>
          <cell r="AT438" t="str">
            <v>Celebración indebida de contratos</v>
          </cell>
          <cell r="AU438">
            <v>3</v>
          </cell>
          <cell r="AV438">
            <v>3</v>
          </cell>
          <cell r="AW438">
            <v>3</v>
          </cell>
          <cell r="AX438">
            <v>3</v>
          </cell>
          <cell r="AY438">
            <v>3</v>
          </cell>
          <cell r="AZ438">
            <v>3</v>
          </cell>
          <cell r="BA438" t="str">
            <v>Secretaría Distrital de Movilidad de Bogotá</v>
          </cell>
          <cell r="BB438" t="str">
            <v xml:space="preserve">Secretario distrital, municipal Y/o departamental </v>
          </cell>
          <cell r="BC438" t="str">
            <v>No disponible</v>
          </cell>
          <cell r="BD438" t="str">
            <v>No disponible</v>
          </cell>
          <cell r="BE438" t="str">
            <v>No disponible</v>
          </cell>
          <cell r="BF438" t="str">
            <v>Rama Ejecutiva</v>
          </cell>
          <cell r="BG438" t="str">
            <v>No</v>
          </cell>
          <cell r="BH438" t="str">
            <v>No Disponible</v>
          </cell>
        </row>
        <row r="439">
          <cell r="A439">
            <v>450</v>
          </cell>
          <cell r="B439">
            <v>2</v>
          </cell>
          <cell r="C439">
            <v>1</v>
          </cell>
          <cell r="D439">
            <v>469</v>
          </cell>
          <cell r="E439">
            <v>2026</v>
          </cell>
          <cell r="F439">
            <v>1</v>
          </cell>
          <cell r="G439" t="str">
            <v>2013-2014, Bogotá, Corrupción Administrativa, Capturado Secretario de Movilidad (2013-2014)</v>
          </cell>
          <cell r="H439" t="str">
            <v>"A mi manera"</v>
          </cell>
          <cell r="I439" t="str">
            <v>Capturado secretario de movilidad (2013-2014) por irregularidades en adiciones injustificadas en contratos</v>
          </cell>
          <cell r="J439" t="str">
            <v>En 2007, la Secretaría de Movilidad de Bogotá suscribió un contrato de concesión con el Consorcio de Servicios Integrales para la Movilidad-SIM para la ampliación de una bodega por medio de obras civiles. Posteriormente, durante la dirección de Rafael Rodríguez Zambrano como secretario (2013-2014) se dio una prórroga injustificada al contrato por seis años y se alteró el manual de contratación para tener dichas facultades. Esta prórroga se realizó sin tener en cuenta las advertencias sobre incumplimientos y multas que la Secretaría le había impuesto al contratista generando sobrecostos por más de $28.000 millones de pesos. En agosto de 2018, la Fiscalía General de la Nación imputó cargos al funcionario por los delitos de celebración indebida de contratos y fue detenido. El exsubsecretario de movilidad de Bogotá, William Quintero Duque también se vio involucrado en este hecho y obtuvo en 2015 una condena de 5 años de cárcel.</v>
          </cell>
          <cell r="K439" t="str">
            <v>No</v>
          </cell>
          <cell r="L439" t="str">
            <v>BOGOTÁ, DISTRITO CAPITAL</v>
          </cell>
          <cell r="M439" t="str">
            <v>BOGOTÁ, DISTRITO CAPITAL</v>
          </cell>
          <cell r="N439" t="str">
            <v>orden municipal</v>
          </cell>
          <cell r="O439" t="str">
            <v xml:space="preserve">Infraestructura y Transporte </v>
          </cell>
          <cell r="P439">
            <v>1</v>
          </cell>
          <cell r="Q439">
            <v>2013</v>
          </cell>
          <cell r="R439">
            <v>2014</v>
          </cell>
          <cell r="S439">
            <v>28000000000</v>
          </cell>
          <cell r="T439" t="str">
            <v xml:space="preserve">No Disponible </v>
          </cell>
          <cell r="U439" t="str">
            <v xml:space="preserve">No Disponible </v>
          </cell>
          <cell r="V439" t="str">
            <v>Más de 10.000</v>
          </cell>
          <cell r="W439" t="str">
            <v>Derechos sociales, económicos y culturales</v>
          </cell>
          <cell r="X439" t="str">
            <v>Corrupción Administrativa</v>
          </cell>
          <cell r="Y439" t="str">
            <v>Pequeña corrupción</v>
          </cell>
          <cell r="Z439" t="str">
            <v>Contratación pública</v>
          </cell>
          <cell r="AA439" t="str">
            <v>informe II 2016-2018</v>
          </cell>
          <cell r="AB439" t="str">
            <v>Condenado penalmente</v>
          </cell>
          <cell r="AC439" t="str">
            <v>5 años de cárcel</v>
          </cell>
          <cell r="AD439" t="str">
            <v>Penal</v>
          </cell>
          <cell r="AE439" t="str">
            <v>Fallo: culpable</v>
          </cell>
          <cell r="AF439" t="str">
            <v>Fiscalía General de la Nación</v>
          </cell>
          <cell r="AG439">
            <v>2015</v>
          </cell>
          <cell r="AH439">
            <v>2</v>
          </cell>
          <cell r="AI439">
            <v>450</v>
          </cell>
          <cell r="AJ439" t="str">
            <v>William Quintero Duque</v>
          </cell>
          <cell r="AK439" t="str">
            <v>M</v>
          </cell>
          <cell r="AL439" t="str">
            <v>Actor involucrado</v>
          </cell>
          <cell r="AM439">
            <v>3</v>
          </cell>
          <cell r="AN439" t="str">
            <v>Servidores públicos</v>
          </cell>
          <cell r="AO439" t="str">
            <v>Libre nombramiento y remoción</v>
          </cell>
          <cell r="AP439">
            <v>3</v>
          </cell>
          <cell r="AQ439" t="str">
            <v>No Aplica</v>
          </cell>
          <cell r="AR439" t="str">
            <v>No Aplica</v>
          </cell>
          <cell r="AS439" t="str">
            <v>No Aplica</v>
          </cell>
          <cell r="AT439" t="str">
            <v>Celebración indebida de contratos</v>
          </cell>
          <cell r="AU439">
            <v>3</v>
          </cell>
          <cell r="AV439">
            <v>3</v>
          </cell>
          <cell r="AW439">
            <v>3</v>
          </cell>
          <cell r="AX439">
            <v>3</v>
          </cell>
          <cell r="AY439">
            <v>3</v>
          </cell>
          <cell r="AZ439">
            <v>3</v>
          </cell>
          <cell r="BA439" t="str">
            <v>Secretaría Distrital de Movilidad de Bogotá</v>
          </cell>
          <cell r="BB439" t="str">
            <v xml:space="preserve">Funcionario público </v>
          </cell>
          <cell r="BC439" t="str">
            <v>No disponible</v>
          </cell>
          <cell r="BD439" t="str">
            <v>No disponible</v>
          </cell>
          <cell r="BE439" t="str">
            <v>No disponible</v>
          </cell>
          <cell r="BF439" t="str">
            <v>Rama Ejecutiva</v>
          </cell>
          <cell r="BG439" t="str">
            <v>No</v>
          </cell>
          <cell r="BH439" t="str">
            <v>No Disponible</v>
          </cell>
        </row>
        <row r="440">
          <cell r="A440">
            <v>507</v>
          </cell>
          <cell r="B440">
            <v>1</v>
          </cell>
          <cell r="C440">
            <v>1</v>
          </cell>
          <cell r="D440">
            <v>470</v>
          </cell>
          <cell r="E440">
            <v>2304</v>
          </cell>
          <cell r="F440">
            <v>1</v>
          </cell>
          <cell r="G440" t="str">
            <v>2014-2015, Santander, Corrupción Administrativa, Sancion director administrativo UTS</v>
          </cell>
          <cell r="H440" t="str">
            <v>Créditos y pagos ocultos</v>
          </cell>
          <cell r="I440" t="str">
            <v>Director administrativo y financiero de las Unidades Tecnológicas de Santander cometió irregularidades en convenio de financiación de créditos educativos.</v>
          </cell>
          <cell r="J440" t="str">
            <v>Entre 2014 y 2015, el director administrativo y financiero de las Unidades Tecnológicas de Santander (UTS), Fabio Niño Liévano habría cometido una serie de irregularidades en un convenio de cooperación con la Cooperativa Multiactiva Tecnológica –Cootecnológica para actividades académicas de proyección social, de bienestar y de financiación de estudiantes a través de créditos educativos. El funcionario realizó pagos por actividades como contratación de profesores, publicidad en radio y prensa, tiquetes aéreos, honorarios a conferencistas, restaurantes, atenciones a eventos y hoteles que no hacían parte del objeto del convenio. En 2016, la Procuraduría Regional de Santander sancionó e inhabilitó al director administrativo por 12 años. El funcionario ya había sido sancionado previamente por inconsistencias en la licitación para construir un edificio en la UTS.</v>
          </cell>
          <cell r="K440" t="str">
            <v>No</v>
          </cell>
          <cell r="L440" t="str">
            <v>SANTANDER</v>
          </cell>
          <cell r="M440">
            <v>1</v>
          </cell>
          <cell r="N440" t="str">
            <v>orden departamental</v>
          </cell>
          <cell r="O440" t="str">
            <v>Educación</v>
          </cell>
          <cell r="P440">
            <v>1</v>
          </cell>
          <cell r="Q440">
            <v>2014</v>
          </cell>
          <cell r="R440">
            <v>2015</v>
          </cell>
          <cell r="S440" t="str">
            <v xml:space="preserve">No Disponible </v>
          </cell>
          <cell r="T440" t="str">
            <v xml:space="preserve">No Disponible </v>
          </cell>
          <cell r="U440" t="str">
            <v xml:space="preserve">No Disponible </v>
          </cell>
          <cell r="V440" t="str">
            <v>No aplica</v>
          </cell>
          <cell r="W440" t="str">
            <v>Derechos sociales, económicos y culturales</v>
          </cell>
          <cell r="X440" t="str">
            <v>Corrupción Administrativa</v>
          </cell>
          <cell r="Y440" t="str">
            <v>Pequeña corrupción</v>
          </cell>
          <cell r="Z440" t="str">
            <v>Provisión de bienes y servicios</v>
          </cell>
          <cell r="AA440" t="str">
            <v>informe II 2016-2018</v>
          </cell>
          <cell r="AB440" t="str">
            <v>Sancionado disciplinariamente</v>
          </cell>
          <cell r="AC440" t="str">
            <v>Inhabilitado por 12 años</v>
          </cell>
          <cell r="AD440" t="str">
            <v>Disciplinaria</v>
          </cell>
          <cell r="AE440" t="str">
            <v>Fallo: Sanción</v>
          </cell>
          <cell r="AF440" t="str">
            <v>Procuraduría General de la Nación</v>
          </cell>
          <cell r="AG440">
            <v>2016</v>
          </cell>
          <cell r="AH440">
            <v>2</v>
          </cell>
          <cell r="AI440">
            <v>507</v>
          </cell>
          <cell r="AJ440" t="str">
            <v>Fabio Niño Liévano</v>
          </cell>
          <cell r="AK440" t="str">
            <v>M</v>
          </cell>
          <cell r="AL440" t="str">
            <v>Actor involucrado</v>
          </cell>
          <cell r="AM440">
            <v>3</v>
          </cell>
          <cell r="AN440" t="str">
            <v>Servidores públicos</v>
          </cell>
          <cell r="AO440" t="str">
            <v>No disponible</v>
          </cell>
          <cell r="AP440">
            <v>3</v>
          </cell>
          <cell r="AQ440" t="str">
            <v>No Aplica</v>
          </cell>
          <cell r="AR440" t="str">
            <v>No Aplica</v>
          </cell>
          <cell r="AS440" t="str">
            <v>No Aplica</v>
          </cell>
          <cell r="AT440" t="str">
            <v>No Disponible</v>
          </cell>
          <cell r="AU440">
            <v>3</v>
          </cell>
          <cell r="AV440">
            <v>3</v>
          </cell>
          <cell r="AW440">
            <v>3</v>
          </cell>
          <cell r="AX440">
            <v>3</v>
          </cell>
          <cell r="AY440">
            <v>3</v>
          </cell>
          <cell r="AZ440">
            <v>3</v>
          </cell>
          <cell r="BA440" t="str">
            <v>Unidades Tecnológicas de Santander (UTS)</v>
          </cell>
          <cell r="BB440" t="str">
            <v>Cargo Directivo</v>
          </cell>
          <cell r="BC440" t="str">
            <v>No disponible</v>
          </cell>
          <cell r="BD440" t="str">
            <v>No disponible</v>
          </cell>
          <cell r="BE440" t="str">
            <v>No disponible</v>
          </cell>
          <cell r="BF440" t="str">
            <v>No Aplica</v>
          </cell>
          <cell r="BG440" t="str">
            <v>No</v>
          </cell>
          <cell r="BH440" t="str">
            <v>No Aplica</v>
          </cell>
        </row>
        <row r="441">
          <cell r="A441">
            <v>875</v>
          </cell>
          <cell r="B441">
            <v>1</v>
          </cell>
          <cell r="C441">
            <v>1</v>
          </cell>
          <cell r="D441">
            <v>471</v>
          </cell>
          <cell r="E441">
            <v>2041</v>
          </cell>
          <cell r="F441">
            <v>1</v>
          </cell>
          <cell r="G441" t="str">
            <v>2017, Bogotá, Corrupción Judicial, Captura funcionario CTI</v>
          </cell>
          <cell r="H441" t="str">
            <v>Con la justicia a favor</v>
          </cell>
          <cell r="I441" t="str">
            <v>Capturado funcionario del CTI Bogotá por pedir dinero para modificar procesos judiciales</v>
          </cell>
          <cell r="J441" t="str">
            <v>En 2017 se conocieron una serie de denuncias de personas investigadas por diferentes conductas relacionadas con asuntos económicos y financieros, que alertaron sobre presuntas presiones y exigencias de dinero a cambio de favores judiciales por parte del funcionario del CTI Seccional Bogotá Carlos Eduardo Arévalo Rivera. Según las denuncias, el funcionario contactaba a las personas requeridas por la ley y las citaba en restaurantes de centros comerciales de Bogotá para ofrecerles la opción de mover influencias para que estas personas obtuvieran fallos judiciales favorables a cambio de dinero. El monto exigido por Arévalo Rivera estaba entre los 5 y los 30 millones de pesos. En mayo de 2018, el funcionario fue enviado a la cárcel por el delito de concusión.</v>
          </cell>
          <cell r="K441" t="str">
            <v>No</v>
          </cell>
          <cell r="L441" t="str">
            <v>BOGOTÁ, DISTRITO CAPITAL</v>
          </cell>
          <cell r="M441" t="str">
            <v>BOGOTÁ, DISTRITO CAPITAL</v>
          </cell>
          <cell r="N441" t="str">
            <v>orden municipal</v>
          </cell>
          <cell r="O441" t="str">
            <v>Justicia</v>
          </cell>
          <cell r="P441">
            <v>1</v>
          </cell>
          <cell r="Q441">
            <v>2017</v>
          </cell>
          <cell r="R441">
            <v>2018</v>
          </cell>
          <cell r="S441" t="str">
            <v xml:space="preserve">No Disponible </v>
          </cell>
          <cell r="T441" t="str">
            <v xml:space="preserve">No Disponible </v>
          </cell>
          <cell r="U441" t="str">
            <v xml:space="preserve">No Disponible </v>
          </cell>
          <cell r="V441">
            <v>2018</v>
          </cell>
          <cell r="W441" t="str">
            <v>Derechos fundamentales, civiles y políticos</v>
          </cell>
          <cell r="X441" t="str">
            <v>Corrupción judicial</v>
          </cell>
          <cell r="Y441" t="str">
            <v>Gran corrupción</v>
          </cell>
          <cell r="Z441" t="str">
            <v>Trámites y servicio al ciudadano</v>
          </cell>
          <cell r="AA441" t="str">
            <v>informe II 2016-2018</v>
          </cell>
          <cell r="AB441" t="str">
            <v>Condenado penalmente</v>
          </cell>
          <cell r="AC441" t="str">
            <v>No Disponible</v>
          </cell>
          <cell r="AD441" t="str">
            <v>Penal</v>
          </cell>
          <cell r="AE441" t="str">
            <v>Fallo: culpable</v>
          </cell>
          <cell r="AF441" t="str">
            <v>Fiscalía General de la Nación</v>
          </cell>
          <cell r="AG441">
            <v>2018</v>
          </cell>
          <cell r="AH441">
            <v>1</v>
          </cell>
          <cell r="AI441">
            <v>875</v>
          </cell>
          <cell r="AJ441" t="str">
            <v>Carlos Eduardo Arévalo Rivera</v>
          </cell>
          <cell r="AK441" t="str">
            <v>M</v>
          </cell>
          <cell r="AL441" t="str">
            <v>Actor involucrado</v>
          </cell>
          <cell r="AM441">
            <v>3</v>
          </cell>
          <cell r="AN441" t="str">
            <v>Servidores públicos</v>
          </cell>
          <cell r="AO441" t="str">
            <v>No disponible</v>
          </cell>
          <cell r="AP441">
            <v>3</v>
          </cell>
          <cell r="AQ441" t="str">
            <v>No Aplica</v>
          </cell>
          <cell r="AR441" t="str">
            <v>No Aplica</v>
          </cell>
          <cell r="AS441" t="str">
            <v>No Aplica</v>
          </cell>
          <cell r="AT441" t="str">
            <v>Concusión</v>
          </cell>
          <cell r="AU441">
            <v>3</v>
          </cell>
          <cell r="AV441">
            <v>3</v>
          </cell>
          <cell r="AW441">
            <v>3</v>
          </cell>
          <cell r="AX441">
            <v>3</v>
          </cell>
          <cell r="AY441">
            <v>3</v>
          </cell>
          <cell r="AZ441">
            <v>3</v>
          </cell>
          <cell r="BA441" t="str">
            <v>Cuerpo Técnico de Investigación-CTI / Fiscalía General de la Nación</v>
          </cell>
          <cell r="BB441" t="str">
            <v xml:space="preserve">Funcionario público </v>
          </cell>
          <cell r="BC441" t="str">
            <v>No disponible</v>
          </cell>
          <cell r="BD441" t="str">
            <v>No disponible</v>
          </cell>
          <cell r="BE441" t="str">
            <v>No disponible</v>
          </cell>
          <cell r="BF441" t="str">
            <v>Organismos de control</v>
          </cell>
          <cell r="BG441" t="str">
            <v>No</v>
          </cell>
          <cell r="BH441" t="str">
            <v>No Disponible</v>
          </cell>
        </row>
        <row r="442">
          <cell r="A442">
            <v>876</v>
          </cell>
          <cell r="B442">
            <v>3</v>
          </cell>
          <cell r="C442">
            <v>1</v>
          </cell>
          <cell r="D442">
            <v>473</v>
          </cell>
          <cell r="E442">
            <v>2138</v>
          </cell>
          <cell r="F442">
            <v>1</v>
          </cell>
          <cell r="G442" t="str">
            <v>2017, Bogotá, Corrupción Privada, Red de estudios falsos</v>
          </cell>
          <cell r="H442" t="str">
            <v>Títulos falsos</v>
          </cell>
          <cell r="I442" t="str">
            <v>Se destapa red de estafa a docentes que querían cursar estudios superiores</v>
          </cell>
          <cell r="J442" t="str">
            <v>En 2017 se destapó en Bogotá una estructura que ofrecía estudios superiores a varios docentes para así ascender en el estándar profesional o conseguir un mejor cargo. La Corporación Ainara ofrecía planes de estudios en Bogotá y varios municipios de Cundinamarca por 4 millones de pesos con clases cada 15 días durante un año. Los profesores tomaban las clases y posteriormente obtenían su grado con un apoyo de la universidad del Atlántico que terminó siendo falso. Las denuncias se dieron debido a algunos profesores que al reclamar su título encontraron que la corporación no estaba habilitada para desarrollar actividades educativas ni existía un convenio con dicha universidad. En julio del mismo año fueron capturadas 3 personas involucradas en la red, cuyo accionar se daba en Cundinamarca y otras regiones como Meta y Atlántico. A los implicados les fueron imputados los delitos de estafa, falsedad y concierto para delinquir. Al aceptar cargos no fueron llevados a prisión pero continuaron vinculados al proceso.</v>
          </cell>
          <cell r="K442" t="str">
            <v>No</v>
          </cell>
          <cell r="L442" t="str">
            <v>BOGOTÁ, DISTRITO CAPITAL</v>
          </cell>
          <cell r="M442" t="str">
            <v>BOGOTÁ, DISTRITO CAPITAL</v>
          </cell>
          <cell r="N442" t="str">
            <v>orden municipal</v>
          </cell>
          <cell r="O442" t="str">
            <v>Educación</v>
          </cell>
          <cell r="P442">
            <v>1</v>
          </cell>
          <cell r="Q442">
            <v>2017</v>
          </cell>
          <cell r="R442" t="str">
            <v xml:space="preserve">No Disponible </v>
          </cell>
          <cell r="S442" t="str">
            <v xml:space="preserve">No Disponible </v>
          </cell>
          <cell r="T442" t="str">
            <v xml:space="preserve">No Disponible </v>
          </cell>
          <cell r="U442" t="str">
            <v xml:space="preserve">No Disponible </v>
          </cell>
          <cell r="V442" t="str">
            <v>No aplica</v>
          </cell>
          <cell r="W442" t="str">
            <v>Derechos sociales, económicos y culturales</v>
          </cell>
          <cell r="X442" t="str">
            <v>Corrupción Privada</v>
          </cell>
          <cell r="Y442" t="str">
            <v>Pequeña corrupción</v>
          </cell>
          <cell r="Z442" t="str">
            <v>Provisión de bienes y servicios</v>
          </cell>
          <cell r="AA442" t="str">
            <v>informe II 2016-2018</v>
          </cell>
          <cell r="AB442" t="str">
            <v>Capturado</v>
          </cell>
          <cell r="AC442" t="str">
            <v>En libertad</v>
          </cell>
          <cell r="AD442" t="str">
            <v>Penal</v>
          </cell>
          <cell r="AE442" t="str">
            <v>Orden de captura</v>
          </cell>
          <cell r="AF442" t="str">
            <v>Fiscalía General de la Nación</v>
          </cell>
          <cell r="AG442">
            <v>2017</v>
          </cell>
          <cell r="AH442">
            <v>0</v>
          </cell>
          <cell r="AI442">
            <v>876</v>
          </cell>
          <cell r="AJ442" t="str">
            <v>Diógenes de Jesús Lara Flórez</v>
          </cell>
          <cell r="AK442" t="str">
            <v>M</v>
          </cell>
          <cell r="AL442" t="str">
            <v>Actor involucrado</v>
          </cell>
          <cell r="AM442">
            <v>3</v>
          </cell>
          <cell r="AN442" t="str">
            <v>Miembro del tercer sector</v>
          </cell>
          <cell r="AO442" t="str">
            <v>Miembro de Corporación Privada</v>
          </cell>
          <cell r="AP442">
            <v>3</v>
          </cell>
          <cell r="AQ442" t="str">
            <v>No Aplica</v>
          </cell>
          <cell r="AR442" t="str">
            <v>No Aplica</v>
          </cell>
          <cell r="AS442" t="str">
            <v>No Aplica</v>
          </cell>
          <cell r="AT442" t="str">
            <v>Concierto para delinquir</v>
          </cell>
          <cell r="AU442" t="str">
            <v>Falsedad en documento público</v>
          </cell>
          <cell r="AV442">
            <v>3</v>
          </cell>
          <cell r="AW442">
            <v>3</v>
          </cell>
          <cell r="AX442">
            <v>3</v>
          </cell>
          <cell r="AY442">
            <v>3</v>
          </cell>
          <cell r="AZ442">
            <v>3</v>
          </cell>
          <cell r="BA442" t="str">
            <v>Corporación Ainara</v>
          </cell>
          <cell r="BB442" t="str">
            <v>Cargo Directivo</v>
          </cell>
          <cell r="BC442" t="str">
            <v>No disponible</v>
          </cell>
          <cell r="BD442" t="str">
            <v>No disponible</v>
          </cell>
          <cell r="BE442" t="str">
            <v>No disponible</v>
          </cell>
          <cell r="BF442" t="str">
            <v>No Aplica</v>
          </cell>
          <cell r="BG442" t="str">
            <v>No</v>
          </cell>
          <cell r="BH442" t="str">
            <v>No Aplica</v>
          </cell>
        </row>
        <row r="443">
          <cell r="A443">
            <v>877</v>
          </cell>
          <cell r="C443">
            <v>3</v>
          </cell>
          <cell r="D443">
            <v>473</v>
          </cell>
          <cell r="E443">
            <v>2137</v>
          </cell>
          <cell r="F443">
            <v>1</v>
          </cell>
          <cell r="G443">
            <v>1</v>
          </cell>
          <cell r="H443">
            <v>1</v>
          </cell>
          <cell r="I443">
            <v>1</v>
          </cell>
          <cell r="J443">
            <v>1</v>
          </cell>
          <cell r="K443">
            <v>1</v>
          </cell>
          <cell r="L443">
            <v>1</v>
          </cell>
          <cell r="M443">
            <v>1</v>
          </cell>
          <cell r="N443">
            <v>1</v>
          </cell>
          <cell r="O443">
            <v>1</v>
          </cell>
          <cell r="P443">
            <v>1</v>
          </cell>
          <cell r="Q443">
            <v>2017</v>
          </cell>
          <cell r="R443">
            <v>2017</v>
          </cell>
          <cell r="S443">
            <v>2017</v>
          </cell>
          <cell r="T443">
            <v>2017</v>
          </cell>
          <cell r="U443">
            <v>2017</v>
          </cell>
          <cell r="V443">
            <v>2017</v>
          </cell>
          <cell r="W443">
            <v>2017</v>
          </cell>
          <cell r="X443">
            <v>2017</v>
          </cell>
          <cell r="Y443">
            <v>2017</v>
          </cell>
          <cell r="Z443">
            <v>2017</v>
          </cell>
          <cell r="AA443">
            <v>2017</v>
          </cell>
          <cell r="AB443" t="str">
            <v>Capturado</v>
          </cell>
          <cell r="AC443" t="str">
            <v>En libertad</v>
          </cell>
          <cell r="AD443" t="str">
            <v>Penal</v>
          </cell>
          <cell r="AE443" t="str">
            <v>Orden de captura</v>
          </cell>
          <cell r="AF443" t="str">
            <v>Fiscalía General de la Nación</v>
          </cell>
          <cell r="AG443">
            <v>2017</v>
          </cell>
          <cell r="AH443">
            <v>0</v>
          </cell>
          <cell r="AI443">
            <v>877</v>
          </cell>
          <cell r="AJ443" t="str">
            <v>Laura Martha Gallego Vargas</v>
          </cell>
          <cell r="AK443" t="str">
            <v>F</v>
          </cell>
          <cell r="AL443" t="str">
            <v>Actor involucrado</v>
          </cell>
          <cell r="AM443">
            <v>3</v>
          </cell>
          <cell r="AN443" t="str">
            <v>Servidores públicos</v>
          </cell>
          <cell r="AO443" t="str">
            <v>No disponible</v>
          </cell>
          <cell r="AP443">
            <v>3</v>
          </cell>
          <cell r="AQ443" t="str">
            <v>No Aplica</v>
          </cell>
          <cell r="AR443" t="str">
            <v>No Aplica</v>
          </cell>
          <cell r="AS443" t="str">
            <v>No Aplica</v>
          </cell>
          <cell r="AT443" t="str">
            <v>Concierto para delinquir</v>
          </cell>
          <cell r="AU443" t="str">
            <v>Falsedad en documento público</v>
          </cell>
          <cell r="AV443">
            <v>3</v>
          </cell>
          <cell r="AW443">
            <v>3</v>
          </cell>
          <cell r="AX443">
            <v>3</v>
          </cell>
          <cell r="AY443">
            <v>3</v>
          </cell>
          <cell r="AZ443">
            <v>3</v>
          </cell>
          <cell r="BA443" t="str">
            <v>Secretaría de Educación de Bogotá</v>
          </cell>
          <cell r="BB443" t="str">
            <v>Empleado de entidad educativa</v>
          </cell>
          <cell r="BC443" t="str">
            <v>No disponible</v>
          </cell>
          <cell r="BD443" t="str">
            <v>No disponible</v>
          </cell>
          <cell r="BE443" t="str">
            <v>No disponible</v>
          </cell>
          <cell r="BF443" t="str">
            <v>Rama Ejecutiva</v>
          </cell>
          <cell r="BG443" t="str">
            <v>No</v>
          </cell>
          <cell r="BH443" t="str">
            <v>No Aplica</v>
          </cell>
        </row>
        <row r="444">
          <cell r="A444">
            <v>878</v>
          </cell>
          <cell r="C444">
            <v>2</v>
          </cell>
          <cell r="D444">
            <v>473</v>
          </cell>
          <cell r="E444">
            <v>2139</v>
          </cell>
          <cell r="F444">
            <v>1</v>
          </cell>
          <cell r="G444">
            <v>1</v>
          </cell>
          <cell r="H444">
            <v>1</v>
          </cell>
          <cell r="I444">
            <v>1</v>
          </cell>
          <cell r="J444">
            <v>1</v>
          </cell>
          <cell r="K444">
            <v>1</v>
          </cell>
          <cell r="L444">
            <v>1</v>
          </cell>
          <cell r="M444">
            <v>1</v>
          </cell>
          <cell r="N444">
            <v>1</v>
          </cell>
          <cell r="O444">
            <v>1</v>
          </cell>
          <cell r="P444">
            <v>1</v>
          </cell>
          <cell r="Q444">
            <v>2017</v>
          </cell>
          <cell r="R444">
            <v>2017</v>
          </cell>
          <cell r="S444">
            <v>2017</v>
          </cell>
          <cell r="T444">
            <v>2017</v>
          </cell>
          <cell r="U444">
            <v>2017</v>
          </cell>
          <cell r="V444">
            <v>2017</v>
          </cell>
          <cell r="W444">
            <v>2017</v>
          </cell>
          <cell r="X444">
            <v>2017</v>
          </cell>
          <cell r="Y444">
            <v>2017</v>
          </cell>
          <cell r="Z444">
            <v>2017</v>
          </cell>
          <cell r="AA444">
            <v>2017</v>
          </cell>
          <cell r="AB444" t="str">
            <v>Capturado</v>
          </cell>
          <cell r="AC444" t="str">
            <v>En libertad</v>
          </cell>
          <cell r="AD444" t="str">
            <v>Penal</v>
          </cell>
          <cell r="AE444" t="str">
            <v>Orden de captura</v>
          </cell>
          <cell r="AF444" t="str">
            <v>Fiscalía General de la Nación</v>
          </cell>
          <cell r="AG444">
            <v>2017</v>
          </cell>
          <cell r="AH444">
            <v>0</v>
          </cell>
          <cell r="AI444">
            <v>878</v>
          </cell>
          <cell r="AJ444" t="str">
            <v>Steve Rafael García Muñoz</v>
          </cell>
          <cell r="AK444" t="str">
            <v>M</v>
          </cell>
          <cell r="AL444" t="str">
            <v>Actor involucrado</v>
          </cell>
          <cell r="AM444">
            <v>3</v>
          </cell>
          <cell r="AN444" t="str">
            <v>Miembro del tercer sector</v>
          </cell>
          <cell r="AO444" t="str">
            <v>Miembro de Corporación Privada</v>
          </cell>
          <cell r="AP444">
            <v>3</v>
          </cell>
          <cell r="AQ444" t="str">
            <v>No Aplica</v>
          </cell>
          <cell r="AR444" t="str">
            <v>No Aplica</v>
          </cell>
          <cell r="AS444" t="str">
            <v>No Aplica</v>
          </cell>
          <cell r="AT444" t="str">
            <v>Concierto para delinquir</v>
          </cell>
          <cell r="AU444" t="str">
            <v>Falsedad en documento público</v>
          </cell>
          <cell r="AV444">
            <v>3</v>
          </cell>
          <cell r="AW444">
            <v>3</v>
          </cell>
          <cell r="AX444">
            <v>3</v>
          </cell>
          <cell r="AY444">
            <v>3</v>
          </cell>
          <cell r="AZ444">
            <v>3</v>
          </cell>
          <cell r="BA444" t="str">
            <v>Corporación Ainara</v>
          </cell>
          <cell r="BB444" t="str">
            <v>No disponible</v>
          </cell>
          <cell r="BC444" t="str">
            <v>No disponible</v>
          </cell>
          <cell r="BD444" t="str">
            <v>No disponible</v>
          </cell>
          <cell r="BE444" t="str">
            <v>No disponible</v>
          </cell>
          <cell r="BF444" t="str">
            <v>No Aplica</v>
          </cell>
          <cell r="BG444" t="str">
            <v>No</v>
          </cell>
          <cell r="BH444" t="str">
            <v>No Aplica</v>
          </cell>
        </row>
        <row r="445">
          <cell r="A445">
            <v>720</v>
          </cell>
          <cell r="B445">
            <v>1</v>
          </cell>
          <cell r="C445">
            <v>1</v>
          </cell>
          <cell r="D445">
            <v>474</v>
          </cell>
          <cell r="E445">
            <v>2040</v>
          </cell>
          <cell r="F445">
            <v>1</v>
          </cell>
          <cell r="G445" t="str">
            <v>2016, Bogotá, Corrupción Judicial, Juez en Bogotá deja libre implicado en extradición</v>
          </cell>
          <cell r="H445" t="str">
            <v>Libertades no concedidas</v>
          </cell>
          <cell r="I445" t="str">
            <v>Juez de Bogotá fue capturado por dejar en libertad a ciudadano solicitado en extradición</v>
          </cell>
          <cell r="J445" t="str">
            <v>En 2016, un juez civil municipal de Bogotá, Regino Antonio Mendoza Montes le concedió la libertad a un ciudadano colombiano condenado en 2015 y solicitado en extradición en Brasil por hacer parte de una organización criminal de tráfico de droga. Los argumentos del juez carecían de total justificación pues argumentó la vulneración de los derechos a la libertad, dignidad y debido proceso del extraditable al considerar que la Fiscalía incumplió el término de cinco días previsto para decretar la captura. En 2017 el juez fue capturado por el delito de prevaricato por acción.</v>
          </cell>
          <cell r="K445" t="str">
            <v>No</v>
          </cell>
          <cell r="L445" t="str">
            <v>BOGOTÁ, DISTRITO CAPITAL</v>
          </cell>
          <cell r="M445" t="str">
            <v>BOGOTÁ, DISTRITO CAPITAL</v>
          </cell>
          <cell r="N445" t="str">
            <v>orden municipal</v>
          </cell>
          <cell r="O445" t="str">
            <v>Justicia</v>
          </cell>
          <cell r="P445">
            <v>1</v>
          </cell>
          <cell r="Q445">
            <v>2016</v>
          </cell>
          <cell r="R445">
            <v>2017</v>
          </cell>
          <cell r="S445" t="str">
            <v xml:space="preserve">No Disponible </v>
          </cell>
          <cell r="T445" t="str">
            <v xml:space="preserve">No Disponible </v>
          </cell>
          <cell r="U445" t="str">
            <v xml:space="preserve">No Disponible </v>
          </cell>
          <cell r="V445" t="str">
            <v>No aplica</v>
          </cell>
          <cell r="W445" t="str">
            <v>Derechos fundamentales, civiles y políticos</v>
          </cell>
          <cell r="X445" t="str">
            <v>Corrupción judicial</v>
          </cell>
          <cell r="Y445" t="str">
            <v>Pequeña corrupción</v>
          </cell>
          <cell r="Z445" t="str">
            <v>Trámites y servicio al ciudadano</v>
          </cell>
          <cell r="AA445" t="str">
            <v>informe II 2016-2018</v>
          </cell>
          <cell r="AB445" t="str">
            <v>Capturado</v>
          </cell>
          <cell r="AC445" t="str">
            <v>No Disponible</v>
          </cell>
          <cell r="AD445" t="str">
            <v>Penal</v>
          </cell>
          <cell r="AE445" t="str">
            <v>Formulación de imputación</v>
          </cell>
          <cell r="AF445" t="str">
            <v>Fiscalía General de la Nación</v>
          </cell>
          <cell r="AG445">
            <v>2017</v>
          </cell>
          <cell r="AH445">
            <v>1</v>
          </cell>
          <cell r="AI445">
            <v>720</v>
          </cell>
          <cell r="AJ445" t="str">
            <v>Regino Antonio Mendoza Montes</v>
          </cell>
          <cell r="AK445" t="str">
            <v>M</v>
          </cell>
          <cell r="AL445" t="str">
            <v>Actor involucrado</v>
          </cell>
          <cell r="AM445">
            <v>3</v>
          </cell>
          <cell r="AN445" t="str">
            <v>Altos Dignatarios</v>
          </cell>
          <cell r="AO445" t="str">
            <v>Rama judicial</v>
          </cell>
          <cell r="AP445" t="str">
            <v>Juez</v>
          </cell>
          <cell r="AQ445" t="str">
            <v>No Aplica</v>
          </cell>
          <cell r="AR445" t="str">
            <v>No Aplica</v>
          </cell>
          <cell r="AS445" t="str">
            <v>No Aplica</v>
          </cell>
          <cell r="AT445" t="str">
            <v>Prevaricato</v>
          </cell>
          <cell r="AU445">
            <v>3</v>
          </cell>
          <cell r="AV445">
            <v>3</v>
          </cell>
          <cell r="AW445">
            <v>3</v>
          </cell>
          <cell r="AX445">
            <v>3</v>
          </cell>
          <cell r="AY445">
            <v>3</v>
          </cell>
          <cell r="AZ445">
            <v>3</v>
          </cell>
          <cell r="BA445" t="str">
            <v>Rama Judicial</v>
          </cell>
          <cell r="BB445" t="str">
            <v xml:space="preserve">Juez </v>
          </cell>
          <cell r="BC445" t="str">
            <v>No disponible</v>
          </cell>
          <cell r="BD445" t="str">
            <v>No disponible</v>
          </cell>
          <cell r="BE445" t="str">
            <v>No disponible</v>
          </cell>
          <cell r="BF445" t="str">
            <v>Rama Judicial</v>
          </cell>
          <cell r="BG445" t="str">
            <v>No</v>
          </cell>
          <cell r="BH445" t="str">
            <v>No Aplica</v>
          </cell>
        </row>
        <row r="446">
          <cell r="A446">
            <v>687</v>
          </cell>
          <cell r="C446">
            <v>3</v>
          </cell>
          <cell r="D446">
            <v>475</v>
          </cell>
          <cell r="E446">
            <v>2036</v>
          </cell>
          <cell r="F446">
            <v>1</v>
          </cell>
          <cell r="G446">
            <v>1</v>
          </cell>
          <cell r="H446">
            <v>1</v>
          </cell>
          <cell r="I446">
            <v>1</v>
          </cell>
          <cell r="J446">
            <v>1</v>
          </cell>
          <cell r="K446">
            <v>1</v>
          </cell>
          <cell r="L446">
            <v>1</v>
          </cell>
          <cell r="M446">
            <v>1</v>
          </cell>
          <cell r="N446">
            <v>1</v>
          </cell>
          <cell r="O446">
            <v>1</v>
          </cell>
          <cell r="P446">
            <v>1</v>
          </cell>
          <cell r="Q446">
            <v>2015</v>
          </cell>
          <cell r="R446">
            <v>2015</v>
          </cell>
          <cell r="S446">
            <v>2015</v>
          </cell>
          <cell r="T446">
            <v>2015</v>
          </cell>
          <cell r="U446">
            <v>2015</v>
          </cell>
          <cell r="V446">
            <v>2015</v>
          </cell>
          <cell r="W446">
            <v>2015</v>
          </cell>
          <cell r="X446">
            <v>2015</v>
          </cell>
          <cell r="Y446">
            <v>2015</v>
          </cell>
          <cell r="Z446">
            <v>2015</v>
          </cell>
          <cell r="AA446">
            <v>2015</v>
          </cell>
          <cell r="AB446" t="str">
            <v>Capturado</v>
          </cell>
          <cell r="AC446" t="str">
            <v>No Disponible</v>
          </cell>
          <cell r="AD446" t="str">
            <v>Penal</v>
          </cell>
          <cell r="AE446" t="str">
            <v>Formulación de imputación</v>
          </cell>
          <cell r="AF446" t="str">
            <v>Fiscalía General de la Nación</v>
          </cell>
          <cell r="AG446">
            <v>2018</v>
          </cell>
          <cell r="AH446">
            <v>3</v>
          </cell>
          <cell r="AI446">
            <v>687</v>
          </cell>
          <cell r="AJ446" t="str">
            <v>Amanda Almonacid Gómez</v>
          </cell>
          <cell r="AK446" t="str">
            <v>F</v>
          </cell>
          <cell r="AL446" t="str">
            <v>Actor involucrado</v>
          </cell>
          <cell r="AM446">
            <v>3</v>
          </cell>
          <cell r="AN446" t="str">
            <v>Actor vinculado a economía ilegal</v>
          </cell>
          <cell r="AO446" t="str">
            <v>Actor vinculado a redes de extorsión</v>
          </cell>
          <cell r="AP446">
            <v>3</v>
          </cell>
          <cell r="AQ446" t="str">
            <v>No Aplica</v>
          </cell>
          <cell r="AR446" t="str">
            <v>No Aplica</v>
          </cell>
          <cell r="AS446" t="str">
            <v>No Aplica</v>
          </cell>
          <cell r="AT446" t="str">
            <v>Concierto para delinquir</v>
          </cell>
          <cell r="AU446" t="str">
            <v>Falsedad en documento privado</v>
          </cell>
          <cell r="AV446" t="str">
            <v>Fraude procesal</v>
          </cell>
          <cell r="AW446">
            <v>3</v>
          </cell>
          <cell r="AX446">
            <v>3</v>
          </cell>
          <cell r="AY446">
            <v>3</v>
          </cell>
          <cell r="AZ446">
            <v>3</v>
          </cell>
          <cell r="BA446" t="str">
            <v>No disponible</v>
          </cell>
          <cell r="BB446" t="str">
            <v xml:space="preserve">Otras Profesiones </v>
          </cell>
          <cell r="BC446" t="str">
            <v>No disponible</v>
          </cell>
          <cell r="BD446" t="str">
            <v>No disponible</v>
          </cell>
          <cell r="BE446" t="str">
            <v>No disponible</v>
          </cell>
          <cell r="BF446" t="str">
            <v>No Aplica</v>
          </cell>
          <cell r="BG446" t="str">
            <v>No</v>
          </cell>
          <cell r="BH446" t="str">
            <v>No Aplica</v>
          </cell>
        </row>
        <row r="447">
          <cell r="A447">
            <v>688</v>
          </cell>
          <cell r="B447">
            <v>4</v>
          </cell>
          <cell r="C447">
            <v>1</v>
          </cell>
          <cell r="D447">
            <v>475</v>
          </cell>
          <cell r="E447">
            <v>2037</v>
          </cell>
          <cell r="F447">
            <v>1</v>
          </cell>
          <cell r="G447" t="str">
            <v>2015. Bogotá, Corrupción Privada, Red de abogados falsos colpensiones</v>
          </cell>
          <cell r="H447" t="str">
            <v>Sin compasión le quitamos su pensión</v>
          </cell>
          <cell r="I447" t="str">
            <v>Caen falsos abogados que estafaban personas en Bogotá y otras regiones del país con la obtención rápida de pensiones.</v>
          </cell>
          <cell r="J447" t="str">
            <v>En 2015, Amanda Almonacid Gómez, Francisco Jair Martínez Acuña, Néstor Raúl Romero Correa y Jeferson Stiven Reyes Suárez crearon una oficina de abogados especializados en pensiones a través de la cual lograron convencer a 105 personas a cambiar sus aportes desde fondos privados a Colpensiones, aún sabiendo que eran personas que ya no podían cambiar su fondo dado que tenían menos de 10 años para obtener su pensión. Estas personas no tenían títulos en derecho ni especialidad en temas pensionales y con dicha oficina lograron apropiarse de un monto cercano a los $800 millones de pesos. Por los servicios cobraban a las víctimas entre 10 y 15 millones de pesos. Colpensiones denunció ante la Fiscalía estas irregularidades comprobando que los falsos abogados no sólo delinquían en Bogotá, sino también en Valle del Cauca -especialmente en Palmira-, Santander, Antioquia y el Eje Cafetero. En marzo de 2018 fueron capturados las 4 personas por los delitos de los delitos de estafa agravada en modalidad masa, fraude procesal, falsedad en documento privado y concierto para delinquir.</v>
          </cell>
          <cell r="K447" t="str">
            <v>No</v>
          </cell>
          <cell r="L447" t="str">
            <v>BOGOTÁ, DISTRITO CAPITAL</v>
          </cell>
          <cell r="M447" t="str">
            <v>BOGOTÁ, DISTRITO CAPITAL</v>
          </cell>
          <cell r="N447" t="str">
            <v>orden municipal</v>
          </cell>
          <cell r="O447" t="str">
            <v>Trabajo</v>
          </cell>
          <cell r="P447">
            <v>1</v>
          </cell>
          <cell r="Q447">
            <v>2015</v>
          </cell>
          <cell r="R447">
            <v>2018</v>
          </cell>
          <cell r="S447" t="str">
            <v xml:space="preserve">No Disponible </v>
          </cell>
          <cell r="T447">
            <v>800000000</v>
          </cell>
          <cell r="U447" t="str">
            <v xml:space="preserve">No Disponible </v>
          </cell>
          <cell r="V447" t="str">
            <v>No aplica</v>
          </cell>
          <cell r="W447" t="str">
            <v>Derechos sociales, económicos y culturales</v>
          </cell>
          <cell r="X447" t="str">
            <v>Corrupción Privada</v>
          </cell>
          <cell r="Y447" t="str">
            <v>Gran corrupción</v>
          </cell>
          <cell r="Z447" t="str">
            <v>Trámites y servicio al ciudadano</v>
          </cell>
          <cell r="AA447" t="str">
            <v>informe II 2016-2018</v>
          </cell>
          <cell r="AB447" t="str">
            <v>Capturado</v>
          </cell>
          <cell r="AC447" t="str">
            <v>No Disponible</v>
          </cell>
          <cell r="AD447" t="str">
            <v>Penal</v>
          </cell>
          <cell r="AE447" t="str">
            <v>Formulación de imputación</v>
          </cell>
          <cell r="AF447" t="str">
            <v>Fiscalía General de la Nación</v>
          </cell>
          <cell r="AG447">
            <v>2018</v>
          </cell>
          <cell r="AH447">
            <v>3</v>
          </cell>
          <cell r="AI447">
            <v>688</v>
          </cell>
          <cell r="AJ447" t="str">
            <v>Francisco Jair Martínez Acuña</v>
          </cell>
          <cell r="AK447" t="str">
            <v>M</v>
          </cell>
          <cell r="AL447" t="str">
            <v>Actor involucrado</v>
          </cell>
          <cell r="AM447">
            <v>3</v>
          </cell>
          <cell r="AN447" t="str">
            <v>Actor vinculado a economía ilegal</v>
          </cell>
          <cell r="AO447" t="str">
            <v>Actor vinculado a redes de extorsión</v>
          </cell>
          <cell r="AP447">
            <v>3</v>
          </cell>
          <cell r="AQ447" t="str">
            <v>No Aplica</v>
          </cell>
          <cell r="AR447" t="str">
            <v>No Aplica</v>
          </cell>
          <cell r="AS447" t="str">
            <v>No Aplica</v>
          </cell>
          <cell r="AT447" t="str">
            <v>Concierto para delinquir</v>
          </cell>
          <cell r="AU447" t="str">
            <v>Falsedad en documento privado</v>
          </cell>
          <cell r="AV447" t="str">
            <v>Fraude procesal</v>
          </cell>
          <cell r="AW447">
            <v>3</v>
          </cell>
          <cell r="AX447">
            <v>3</v>
          </cell>
          <cell r="AY447">
            <v>3</v>
          </cell>
          <cell r="AZ447">
            <v>3</v>
          </cell>
          <cell r="BA447" t="str">
            <v>No disponible</v>
          </cell>
          <cell r="BB447" t="str">
            <v xml:space="preserve">Otras Profesiones </v>
          </cell>
          <cell r="BC447" t="str">
            <v>No disponible</v>
          </cell>
          <cell r="BD447" t="str">
            <v>No disponible</v>
          </cell>
          <cell r="BE447" t="str">
            <v>No disponible</v>
          </cell>
          <cell r="BF447" t="str">
            <v>No Aplica</v>
          </cell>
          <cell r="BG447" t="str">
            <v>No</v>
          </cell>
          <cell r="BH447" t="str">
            <v>No Aplica</v>
          </cell>
        </row>
        <row r="448">
          <cell r="A448">
            <v>689</v>
          </cell>
          <cell r="C448">
            <v>2</v>
          </cell>
          <cell r="D448">
            <v>475</v>
          </cell>
          <cell r="E448">
            <v>2039</v>
          </cell>
          <cell r="F448">
            <v>1</v>
          </cell>
          <cell r="G448">
            <v>1</v>
          </cell>
          <cell r="H448">
            <v>1</v>
          </cell>
          <cell r="I448">
            <v>1</v>
          </cell>
          <cell r="J448">
            <v>1</v>
          </cell>
          <cell r="K448">
            <v>1</v>
          </cell>
          <cell r="L448">
            <v>1</v>
          </cell>
          <cell r="M448">
            <v>1</v>
          </cell>
          <cell r="N448">
            <v>1</v>
          </cell>
          <cell r="O448">
            <v>1</v>
          </cell>
          <cell r="P448">
            <v>1</v>
          </cell>
          <cell r="Q448">
            <v>2015</v>
          </cell>
          <cell r="R448">
            <v>2015</v>
          </cell>
          <cell r="S448">
            <v>2015</v>
          </cell>
          <cell r="T448">
            <v>2015</v>
          </cell>
          <cell r="U448">
            <v>2015</v>
          </cell>
          <cell r="V448">
            <v>2015</v>
          </cell>
          <cell r="W448">
            <v>2015</v>
          </cell>
          <cell r="X448">
            <v>2015</v>
          </cell>
          <cell r="Y448">
            <v>2015</v>
          </cell>
          <cell r="Z448">
            <v>2015</v>
          </cell>
          <cell r="AA448">
            <v>2015</v>
          </cell>
          <cell r="AB448" t="str">
            <v>Capturado</v>
          </cell>
          <cell r="AC448" t="str">
            <v>No Disponible</v>
          </cell>
          <cell r="AD448" t="str">
            <v>Penal</v>
          </cell>
          <cell r="AE448" t="str">
            <v>Formulación de imputación</v>
          </cell>
          <cell r="AF448" t="str">
            <v>Fiscalía General de la Nación</v>
          </cell>
          <cell r="AG448">
            <v>2018</v>
          </cell>
          <cell r="AH448">
            <v>3</v>
          </cell>
          <cell r="AI448">
            <v>689</v>
          </cell>
          <cell r="AJ448" t="str">
            <v>Jeferson Stiven Reyes Suárez</v>
          </cell>
          <cell r="AK448" t="str">
            <v>M</v>
          </cell>
          <cell r="AL448" t="str">
            <v>Actor involucrado</v>
          </cell>
          <cell r="AM448">
            <v>3</v>
          </cell>
          <cell r="AN448" t="str">
            <v>Actor vinculado a economía ilegal</v>
          </cell>
          <cell r="AO448" t="str">
            <v>Actor vinculado a redes de extorsión</v>
          </cell>
          <cell r="AP448">
            <v>3</v>
          </cell>
          <cell r="AQ448" t="str">
            <v>No Aplica</v>
          </cell>
          <cell r="AR448" t="str">
            <v>No Aplica</v>
          </cell>
          <cell r="AS448" t="str">
            <v>No Aplica</v>
          </cell>
          <cell r="AT448" t="str">
            <v>Concierto para delinquir</v>
          </cell>
          <cell r="AU448" t="str">
            <v>Falsedad en documento privado</v>
          </cell>
          <cell r="AV448" t="str">
            <v>Fraude procesal</v>
          </cell>
          <cell r="AW448">
            <v>3</v>
          </cell>
          <cell r="AX448">
            <v>3</v>
          </cell>
          <cell r="AY448">
            <v>3</v>
          </cell>
          <cell r="AZ448">
            <v>3</v>
          </cell>
          <cell r="BA448" t="str">
            <v>No disponible</v>
          </cell>
          <cell r="BB448" t="str">
            <v xml:space="preserve">Otras Profesiones </v>
          </cell>
          <cell r="BC448" t="str">
            <v>No disponible</v>
          </cell>
          <cell r="BD448" t="str">
            <v>No disponible</v>
          </cell>
          <cell r="BE448" t="str">
            <v>No disponible</v>
          </cell>
          <cell r="BF448" t="str">
            <v>No Aplica</v>
          </cell>
          <cell r="BG448" t="str">
            <v>No</v>
          </cell>
          <cell r="BH448" t="str">
            <v>No Aplica</v>
          </cell>
        </row>
        <row r="449">
          <cell r="A449">
            <v>690</v>
          </cell>
          <cell r="C449">
            <v>4</v>
          </cell>
          <cell r="D449">
            <v>475</v>
          </cell>
          <cell r="E449">
            <v>2038</v>
          </cell>
          <cell r="F449">
            <v>1</v>
          </cell>
          <cell r="G449">
            <v>1</v>
          </cell>
          <cell r="H449">
            <v>1</v>
          </cell>
          <cell r="I449">
            <v>1</v>
          </cell>
          <cell r="J449">
            <v>1</v>
          </cell>
          <cell r="K449">
            <v>1</v>
          </cell>
          <cell r="L449">
            <v>1</v>
          </cell>
          <cell r="M449">
            <v>1</v>
          </cell>
          <cell r="N449">
            <v>1</v>
          </cell>
          <cell r="O449">
            <v>1</v>
          </cell>
          <cell r="P449">
            <v>1</v>
          </cell>
          <cell r="Q449">
            <v>2015</v>
          </cell>
          <cell r="R449">
            <v>2015</v>
          </cell>
          <cell r="S449">
            <v>2015</v>
          </cell>
          <cell r="T449">
            <v>2015</v>
          </cell>
          <cell r="U449">
            <v>2015</v>
          </cell>
          <cell r="V449">
            <v>2015</v>
          </cell>
          <cell r="W449">
            <v>2015</v>
          </cell>
          <cell r="X449">
            <v>2015</v>
          </cell>
          <cell r="Y449">
            <v>2015</v>
          </cell>
          <cell r="Z449">
            <v>2015</v>
          </cell>
          <cell r="AA449">
            <v>2015</v>
          </cell>
          <cell r="AB449" t="str">
            <v>Capturado</v>
          </cell>
          <cell r="AC449" t="str">
            <v>No Disponible</v>
          </cell>
          <cell r="AD449" t="str">
            <v>Penal</v>
          </cell>
          <cell r="AE449" t="str">
            <v>Formulación de imputación</v>
          </cell>
          <cell r="AF449" t="str">
            <v>Fiscalía General de la Nación</v>
          </cell>
          <cell r="AG449">
            <v>2018</v>
          </cell>
          <cell r="AH449">
            <v>3</v>
          </cell>
          <cell r="AI449">
            <v>690</v>
          </cell>
          <cell r="AJ449" t="str">
            <v>Nestor Raúl Romero Correa</v>
          </cell>
          <cell r="AK449" t="str">
            <v>M</v>
          </cell>
          <cell r="AL449" t="str">
            <v>Actor involucrado</v>
          </cell>
          <cell r="AM449">
            <v>3</v>
          </cell>
          <cell r="AN449" t="str">
            <v>Actor vinculado a economía ilegal</v>
          </cell>
          <cell r="AO449" t="str">
            <v>Actor vinculado a redes de extorsión</v>
          </cell>
          <cell r="AP449">
            <v>3</v>
          </cell>
          <cell r="AQ449" t="str">
            <v>No Aplica</v>
          </cell>
          <cell r="AR449" t="str">
            <v>No Aplica</v>
          </cell>
          <cell r="AS449" t="str">
            <v>No Aplica</v>
          </cell>
          <cell r="AT449" t="str">
            <v>Concierto para delinquir</v>
          </cell>
          <cell r="AU449" t="str">
            <v>Falsedad en documento privado</v>
          </cell>
          <cell r="AV449" t="str">
            <v>Fraude procesal</v>
          </cell>
          <cell r="AW449">
            <v>3</v>
          </cell>
          <cell r="AX449">
            <v>3</v>
          </cell>
          <cell r="AY449">
            <v>3</v>
          </cell>
          <cell r="AZ449">
            <v>3</v>
          </cell>
          <cell r="BA449" t="str">
            <v>No disponible</v>
          </cell>
          <cell r="BB449" t="str">
            <v xml:space="preserve">Otras Profesiones </v>
          </cell>
          <cell r="BC449" t="str">
            <v>No disponible</v>
          </cell>
          <cell r="BD449" t="str">
            <v>No disponible</v>
          </cell>
          <cell r="BE449" t="str">
            <v>No disponible</v>
          </cell>
          <cell r="BF449" t="str">
            <v>No Aplica</v>
          </cell>
          <cell r="BG449" t="str">
            <v>No</v>
          </cell>
          <cell r="BH449" t="str">
            <v>No Aplica</v>
          </cell>
        </row>
        <row r="450">
          <cell r="A450">
            <v>437</v>
          </cell>
          <cell r="B450">
            <v>3</v>
          </cell>
          <cell r="C450">
            <v>1</v>
          </cell>
          <cell r="D450">
            <v>476</v>
          </cell>
          <cell r="E450">
            <v>2295</v>
          </cell>
          <cell r="F450">
            <v>1</v>
          </cell>
          <cell r="G450" t="str">
            <v>2013, Santander, Corrupción Administrativa, Carrusel de las fundaciones</v>
          </cell>
          <cell r="H450" t="str">
            <v>Fundaciones con ánimo de mucho lucro</v>
          </cell>
          <cell r="I450" t="str">
            <v>Capturados implicados en carrusel de fundaciones en Santander</v>
          </cell>
          <cell r="J450" t="str">
            <v>En 2013, la Secretaría del Interior de la Gobernación de Santander firmó un contrato con la Fundación para el Progreso de la Comunidad-Funprocom por $70 millones de pesos que tenía como fin capacitar a mil personas entre veedores ciudadanos y líderes de control social en cinco municipios del departamento. No obstante, el objeto del contrato no se cumplió, se desviaron alrededor de $50 millones de pesos y se falsificaron documentos para soportar que estos recursos sí se habían ejecutado. Por estos hechos, en junio de 2017 le fueron imputados cargos a la representante legal de Funprocom, Irma Stella Martínez y al interventor del contrato Neisser Julián Masmela Castillo así como su detención. La representante legal obtuvo casa por cárcel mientras que el interventor fue enviado a prisión.</v>
          </cell>
          <cell r="K450" t="str">
            <v>No</v>
          </cell>
          <cell r="L450" t="str">
            <v>SANTANDER</v>
          </cell>
          <cell r="M450">
            <v>1</v>
          </cell>
          <cell r="N450" t="str">
            <v>orden departamental</v>
          </cell>
          <cell r="O450" t="str">
            <v>Interior</v>
          </cell>
          <cell r="P450">
            <v>1</v>
          </cell>
          <cell r="Q450">
            <v>2013</v>
          </cell>
          <cell r="R450">
            <v>2017</v>
          </cell>
          <cell r="S450">
            <v>70000000</v>
          </cell>
          <cell r="T450">
            <v>50000000</v>
          </cell>
          <cell r="U450" t="str">
            <v xml:space="preserve">No Disponible </v>
          </cell>
          <cell r="V450" t="str">
            <v>De 0 a 100 millones de pesos</v>
          </cell>
          <cell r="W450" t="str">
            <v>Derechos fundamentales, civiles y políticos</v>
          </cell>
          <cell r="X450" t="str">
            <v>Corrupción Administrativa</v>
          </cell>
          <cell r="Y450" t="str">
            <v>Pequeña corrupción</v>
          </cell>
          <cell r="Z450" t="str">
            <v>Contratación pública</v>
          </cell>
          <cell r="AA450" t="str">
            <v>informe II 2016-2018</v>
          </cell>
          <cell r="AB450" t="str">
            <v>Imputado</v>
          </cell>
          <cell r="AC450" t="str">
            <v>Detención domiciliaria</v>
          </cell>
          <cell r="AD450" t="str">
            <v>Penal</v>
          </cell>
          <cell r="AE450" t="str">
            <v>Formulación de imputación</v>
          </cell>
          <cell r="AF450" t="str">
            <v>Fiscalía General de la Nación</v>
          </cell>
          <cell r="AG450">
            <v>2017</v>
          </cell>
          <cell r="AH450">
            <v>4</v>
          </cell>
          <cell r="AI450">
            <v>437</v>
          </cell>
          <cell r="AJ450" t="str">
            <v>Irma Stella Martínez</v>
          </cell>
          <cell r="AK450" t="str">
            <v>F</v>
          </cell>
          <cell r="AL450" t="str">
            <v>Actor involucrado</v>
          </cell>
          <cell r="AM450">
            <v>3</v>
          </cell>
          <cell r="AN450" t="str">
            <v>Miembro del tercer sector</v>
          </cell>
          <cell r="AO450" t="str">
            <v>Miembro de una Fundación</v>
          </cell>
          <cell r="AP450">
            <v>3</v>
          </cell>
          <cell r="AQ450" t="str">
            <v>No Aplica</v>
          </cell>
          <cell r="AR450" t="str">
            <v>No Aplica</v>
          </cell>
          <cell r="AS450" t="str">
            <v>No Aplica</v>
          </cell>
          <cell r="AT450" t="str">
            <v xml:space="preserve">Celebración indebida de contratos </v>
          </cell>
          <cell r="AU450" t="str">
            <v>Falsedad en documento público</v>
          </cell>
          <cell r="AV450" t="str">
            <v>Peculado</v>
          </cell>
          <cell r="AW450">
            <v>3</v>
          </cell>
          <cell r="AX450">
            <v>3</v>
          </cell>
          <cell r="AY450">
            <v>3</v>
          </cell>
          <cell r="AZ450">
            <v>3</v>
          </cell>
          <cell r="BA450" t="str">
            <v>Funprocom</v>
          </cell>
          <cell r="BB450" t="str">
            <v>Representante legal</v>
          </cell>
          <cell r="BC450" t="str">
            <v>No disponible</v>
          </cell>
          <cell r="BD450" t="str">
            <v>No disponible</v>
          </cell>
          <cell r="BE450" t="str">
            <v>No disponible</v>
          </cell>
          <cell r="BF450" t="str">
            <v>No Aplica</v>
          </cell>
          <cell r="BG450" t="str">
            <v>No</v>
          </cell>
          <cell r="BH450" t="str">
            <v>No Aplica</v>
          </cell>
        </row>
        <row r="451">
          <cell r="A451">
            <v>438</v>
          </cell>
          <cell r="C451">
            <v>3</v>
          </cell>
          <cell r="D451">
            <v>476</v>
          </cell>
          <cell r="E451">
            <v>2296</v>
          </cell>
          <cell r="F451">
            <v>1</v>
          </cell>
          <cell r="G451">
            <v>1</v>
          </cell>
          <cell r="H451">
            <v>1</v>
          </cell>
          <cell r="I451">
            <v>1</v>
          </cell>
          <cell r="J451">
            <v>1</v>
          </cell>
          <cell r="K451">
            <v>1</v>
          </cell>
          <cell r="L451">
            <v>1</v>
          </cell>
          <cell r="M451">
            <v>1</v>
          </cell>
          <cell r="N451">
            <v>1</v>
          </cell>
          <cell r="O451">
            <v>1</v>
          </cell>
          <cell r="P451">
            <v>1</v>
          </cell>
          <cell r="Q451">
            <v>2013</v>
          </cell>
          <cell r="R451">
            <v>2013</v>
          </cell>
          <cell r="S451">
            <v>2013</v>
          </cell>
          <cell r="T451">
            <v>2013</v>
          </cell>
          <cell r="U451">
            <v>2013</v>
          </cell>
          <cell r="V451">
            <v>2013</v>
          </cell>
          <cell r="W451">
            <v>2013</v>
          </cell>
          <cell r="X451">
            <v>2013</v>
          </cell>
          <cell r="Y451">
            <v>2013</v>
          </cell>
          <cell r="Z451">
            <v>2013</v>
          </cell>
          <cell r="AA451">
            <v>2013</v>
          </cell>
          <cell r="AB451" t="str">
            <v>Imputado</v>
          </cell>
          <cell r="AC451" t="str">
            <v>En la cárcel</v>
          </cell>
          <cell r="AD451" t="str">
            <v>Penal</v>
          </cell>
          <cell r="AE451" t="str">
            <v>Formulación de imputación</v>
          </cell>
          <cell r="AF451" t="str">
            <v>Fiscalía General de la Nación</v>
          </cell>
          <cell r="AG451">
            <v>2017</v>
          </cell>
          <cell r="AH451">
            <v>4</v>
          </cell>
          <cell r="AI451">
            <v>438</v>
          </cell>
          <cell r="AJ451" t="str">
            <v>Neisser Julián Masmela Castillo</v>
          </cell>
          <cell r="AK451" t="str">
            <v>M</v>
          </cell>
          <cell r="AL451" t="str">
            <v>Actor involucrado</v>
          </cell>
          <cell r="AM451">
            <v>3</v>
          </cell>
          <cell r="AN451" t="str">
            <v>Miembro del tercer sector</v>
          </cell>
          <cell r="AO451" t="str">
            <v>Miembro de Corporación Privada</v>
          </cell>
          <cell r="AP451">
            <v>3</v>
          </cell>
          <cell r="AQ451" t="str">
            <v>No Aplica</v>
          </cell>
          <cell r="AR451" t="str">
            <v>No Aplica</v>
          </cell>
          <cell r="AS451" t="str">
            <v>No Aplica</v>
          </cell>
          <cell r="AT451" t="str">
            <v xml:space="preserve">Celebración indebida de contratos </v>
          </cell>
          <cell r="AU451" t="str">
            <v>Falsedad en documento público</v>
          </cell>
          <cell r="AV451" t="str">
            <v>Peculado</v>
          </cell>
          <cell r="AW451">
            <v>3</v>
          </cell>
          <cell r="AX451">
            <v>3</v>
          </cell>
          <cell r="AY451">
            <v>3</v>
          </cell>
          <cell r="AZ451">
            <v>3</v>
          </cell>
          <cell r="BA451" t="str">
            <v>No disponible</v>
          </cell>
          <cell r="BB451" t="str">
            <v xml:space="preserve">Interventor </v>
          </cell>
          <cell r="BC451" t="str">
            <v>No disponible</v>
          </cell>
          <cell r="BD451" t="str">
            <v>No disponible</v>
          </cell>
          <cell r="BE451" t="str">
            <v>No disponible</v>
          </cell>
          <cell r="BF451" t="str">
            <v>No Aplica</v>
          </cell>
          <cell r="BG451" t="str">
            <v>No</v>
          </cell>
          <cell r="BH451" t="str">
            <v>No Aplica</v>
          </cell>
        </row>
        <row r="452">
          <cell r="A452">
            <v>439</v>
          </cell>
          <cell r="C452">
            <v>2</v>
          </cell>
          <cell r="D452">
            <v>476</v>
          </cell>
          <cell r="E452">
            <v>2861</v>
          </cell>
          <cell r="F452">
            <v>1</v>
          </cell>
          <cell r="G452">
            <v>1</v>
          </cell>
          <cell r="H452">
            <v>1</v>
          </cell>
          <cell r="I452">
            <v>1</v>
          </cell>
          <cell r="J452">
            <v>1</v>
          </cell>
          <cell r="K452">
            <v>1</v>
          </cell>
          <cell r="L452">
            <v>1</v>
          </cell>
          <cell r="M452">
            <v>1</v>
          </cell>
          <cell r="N452">
            <v>1</v>
          </cell>
          <cell r="O452">
            <v>1</v>
          </cell>
          <cell r="P452">
            <v>1</v>
          </cell>
          <cell r="Q452">
            <v>2013</v>
          </cell>
          <cell r="R452">
            <v>2013</v>
          </cell>
          <cell r="S452">
            <v>2013</v>
          </cell>
          <cell r="T452">
            <v>2013</v>
          </cell>
          <cell r="U452">
            <v>2013</v>
          </cell>
          <cell r="V452">
            <v>2013</v>
          </cell>
          <cell r="W452">
            <v>2013</v>
          </cell>
          <cell r="X452">
            <v>2013</v>
          </cell>
          <cell r="Y452">
            <v>2013</v>
          </cell>
          <cell r="Z452">
            <v>2013</v>
          </cell>
          <cell r="AA452">
            <v>2013</v>
          </cell>
          <cell r="AB452" t="str">
            <v>Imputado</v>
          </cell>
          <cell r="AC452" t="str">
            <v>No Disponible</v>
          </cell>
          <cell r="AD452" t="str">
            <v>Penal</v>
          </cell>
          <cell r="AE452" t="str">
            <v>Formulación de imputación</v>
          </cell>
          <cell r="AF452" t="str">
            <v>Fiscalía General de la Nación</v>
          </cell>
          <cell r="AG452">
            <v>2017</v>
          </cell>
          <cell r="AH452">
            <v>4</v>
          </cell>
          <cell r="AI452">
            <v>439</v>
          </cell>
          <cell r="AJ452" t="str">
            <v>Salvador Plata Serrano</v>
          </cell>
          <cell r="AK452" t="str">
            <v>M</v>
          </cell>
          <cell r="AL452" t="str">
            <v>Actor involucrado</v>
          </cell>
          <cell r="AM452">
            <v>3</v>
          </cell>
          <cell r="AN452" t="str">
            <v>Miembro del tercer sector</v>
          </cell>
          <cell r="AO452" t="str">
            <v>Miembro de Corporación Privada</v>
          </cell>
          <cell r="AP452">
            <v>3</v>
          </cell>
          <cell r="AQ452" t="str">
            <v>No Aplica</v>
          </cell>
          <cell r="AR452" t="str">
            <v>No Aplica</v>
          </cell>
          <cell r="AS452" t="str">
            <v>No Aplica</v>
          </cell>
          <cell r="AT452" t="str">
            <v xml:space="preserve">Celebración indebida de contratos </v>
          </cell>
          <cell r="AU452" t="str">
            <v>Falsedad en documento público</v>
          </cell>
          <cell r="AV452" t="str">
            <v>Peculado</v>
          </cell>
          <cell r="AW452">
            <v>3</v>
          </cell>
          <cell r="AX452">
            <v>3</v>
          </cell>
          <cell r="AY452">
            <v>3</v>
          </cell>
          <cell r="AZ452">
            <v>3</v>
          </cell>
          <cell r="BA452" t="str">
            <v>No disponible</v>
          </cell>
          <cell r="BB452" t="str">
            <v xml:space="preserve">Interventor </v>
          </cell>
          <cell r="BC452" t="str">
            <v>No disponible</v>
          </cell>
          <cell r="BD452" t="str">
            <v>No disponible</v>
          </cell>
          <cell r="BE452" t="str">
            <v>No disponible</v>
          </cell>
          <cell r="BF452" t="str">
            <v>No Aplica</v>
          </cell>
          <cell r="BG452" t="str">
            <v>No</v>
          </cell>
          <cell r="BH452" t="str">
            <v>No Disponible</v>
          </cell>
        </row>
        <row r="453">
          <cell r="A453">
            <v>114</v>
          </cell>
          <cell r="C453">
            <v>2</v>
          </cell>
          <cell r="D453">
            <v>479</v>
          </cell>
          <cell r="E453">
            <v>2633</v>
          </cell>
          <cell r="F453">
            <v>1</v>
          </cell>
          <cell r="G453">
            <v>1</v>
          </cell>
          <cell r="H453">
            <v>1</v>
          </cell>
          <cell r="I453">
            <v>1</v>
          </cell>
          <cell r="J453">
            <v>1</v>
          </cell>
          <cell r="K453">
            <v>1</v>
          </cell>
          <cell r="L453">
            <v>1</v>
          </cell>
          <cell r="M453">
            <v>1</v>
          </cell>
          <cell r="N453">
            <v>1</v>
          </cell>
          <cell r="O453">
            <v>1</v>
          </cell>
          <cell r="P453">
            <v>1</v>
          </cell>
          <cell r="Q453">
            <v>2009</v>
          </cell>
          <cell r="R453">
            <v>2009</v>
          </cell>
          <cell r="S453">
            <v>2009</v>
          </cell>
          <cell r="T453">
            <v>2009</v>
          </cell>
          <cell r="U453">
            <v>2009</v>
          </cell>
          <cell r="V453">
            <v>2009</v>
          </cell>
          <cell r="W453">
            <v>2009</v>
          </cell>
          <cell r="X453">
            <v>2009</v>
          </cell>
          <cell r="Y453">
            <v>2009</v>
          </cell>
          <cell r="Z453">
            <v>2009</v>
          </cell>
          <cell r="AA453">
            <v>2009</v>
          </cell>
          <cell r="AB453" t="str">
            <v>Responsable fiscalmente</v>
          </cell>
          <cell r="AC453" t="str">
            <v>No Disponible</v>
          </cell>
          <cell r="AD453" t="str">
            <v>Fiscal</v>
          </cell>
          <cell r="AE453" t="str">
            <v>Fallo: con responsabilidad fiscal</v>
          </cell>
          <cell r="AF453" t="str">
            <v>Contraloría General de la República</v>
          </cell>
          <cell r="AG453">
            <v>2017</v>
          </cell>
          <cell r="AH453">
            <v>8</v>
          </cell>
          <cell r="AI453">
            <v>114</v>
          </cell>
          <cell r="AJ453" t="str">
            <v>Hafira Ve Hatziva Ltda</v>
          </cell>
          <cell r="AK453" t="str">
            <v>No Aplica</v>
          </cell>
          <cell r="AL453" t="str">
            <v>Actor involucrado</v>
          </cell>
          <cell r="AM453">
            <v>3</v>
          </cell>
          <cell r="AN453" t="str">
            <v>No Aplica</v>
          </cell>
          <cell r="AO453" t="str">
            <v>No Aplica</v>
          </cell>
          <cell r="AP453" t="str">
            <v>No Aplica</v>
          </cell>
          <cell r="AQ453" t="str">
            <v>Tercer sector</v>
          </cell>
          <cell r="AR453" t="str">
            <v>Corporación privada</v>
          </cell>
          <cell r="AS453">
            <v>3</v>
          </cell>
          <cell r="AT453" t="str">
            <v xml:space="preserve">Celebración indebida de contratos </v>
          </cell>
          <cell r="AU453" t="str">
            <v>Detrimento patrimonial</v>
          </cell>
          <cell r="AV453">
            <v>3</v>
          </cell>
          <cell r="AW453">
            <v>3</v>
          </cell>
          <cell r="AX453">
            <v>3</v>
          </cell>
          <cell r="AY453">
            <v>3</v>
          </cell>
          <cell r="AZ453">
            <v>3</v>
          </cell>
          <cell r="BA453" t="str">
            <v>Hafira Ve Hatziva Ltda</v>
          </cell>
          <cell r="BB453" t="str">
            <v>No Aplica</v>
          </cell>
          <cell r="BC453" t="str">
            <v>No Aplica</v>
          </cell>
          <cell r="BD453" t="str">
            <v>No Aplica</v>
          </cell>
          <cell r="BE453" t="str">
            <v>No Aplica</v>
          </cell>
          <cell r="BF453" t="str">
            <v>No Aplica</v>
          </cell>
          <cell r="BG453" t="str">
            <v>No</v>
          </cell>
          <cell r="BH453" t="str">
            <v>No Aplica</v>
          </cell>
        </row>
        <row r="454">
          <cell r="A454">
            <v>115</v>
          </cell>
          <cell r="B454">
            <v>2</v>
          </cell>
          <cell r="C454">
            <v>1</v>
          </cell>
          <cell r="D454">
            <v>479</v>
          </cell>
          <cell r="E454">
            <v>1205</v>
          </cell>
          <cell r="F454">
            <v>1</v>
          </cell>
          <cell r="G454" t="str">
            <v>2009, Cali- Valle del Cauca, Corrupcion Privada, Caso Metrocali</v>
          </cell>
          <cell r="H454" t="str">
            <v>Con pago y sin obras</v>
          </cell>
          <cell r="I454" t="str">
            <v>Metrocali y empresa de origen Israelí suscribieron contrato que nunca se realizo por mas de 6 mil millones de pesos.</v>
          </cell>
          <cell r="J454" t="str">
            <v>En marzo del 2009 se suscribió un contrato entre Metrocali y la empresa de origen israelí Hafira Ve Hatziva Ltda., para construir la Terminal Calima del Sistema Integrado de Transporte Masivo de Cali, por un valor superior a los $22 mil millones de pesos, y con un plazo de ejecución de 10 meses. Tras múltiples suspensiones y prórrogas solo hasta noviembre del 2010 se inició la etapa de preconstrucción, y Metrocali le giró a la empresa adjudicada como anticipo más de $ 6.825 millones de pesos correspondiente al 30 por ciento del valor del contrato. Este monto debía destinarse específicamente en comprar materiales, planta y equipos, pero la empresa contratada gastó el dinero injustificadamente y nunca ejecutaron la obra. Por estos hechos no sólo se incumplió el contrato, sino que muchos de los gastos no contaban con los correspondientes soportes, es decir sin facturas o documentos contables que los justificaran, generando incertidumbre sobre el destino de los recursos. En abril de 2017, La Contraloría General de la República condenó al expresidente de Metrocali Luis Eduardo Barrera y a la empresa Israeli, imponiéndoles una multa de más de $ 8 mil millones de pesos.</v>
          </cell>
          <cell r="K454" t="str">
            <v>No</v>
          </cell>
          <cell r="L454" t="str">
            <v>VALLE</v>
          </cell>
          <cell r="M454" t="str">
            <v>CALI</v>
          </cell>
          <cell r="N454" t="str">
            <v>orden municipal</v>
          </cell>
          <cell r="O454" t="str">
            <v xml:space="preserve">Infraestructura y Transporte </v>
          </cell>
          <cell r="P454">
            <v>1</v>
          </cell>
          <cell r="Q454">
            <v>2009</v>
          </cell>
          <cell r="R454">
            <v>2017</v>
          </cell>
          <cell r="S454">
            <v>22750000000</v>
          </cell>
          <cell r="T454">
            <v>6825000000</v>
          </cell>
          <cell r="U454">
            <v>8000000000</v>
          </cell>
          <cell r="V454" t="str">
            <v>De 5001 a 10.000 millones de pesos</v>
          </cell>
          <cell r="W454" t="str">
            <v>Derechos fundamentales, civiles y políticos</v>
          </cell>
          <cell r="X454" t="str">
            <v>Corrupción Privada</v>
          </cell>
          <cell r="Y454" t="str">
            <v>Pequeña corrupción</v>
          </cell>
          <cell r="Z454" t="str">
            <v>Contratación pública</v>
          </cell>
          <cell r="AA454" t="str">
            <v>informe II 2016-2018</v>
          </cell>
          <cell r="AB454" t="str">
            <v>Responsable fiscalmente</v>
          </cell>
          <cell r="AC454" t="str">
            <v>Multa: $ 8.529 millones de pesos</v>
          </cell>
          <cell r="AD454" t="str">
            <v>Fiscal</v>
          </cell>
          <cell r="AE454" t="str">
            <v>Fallo: con responsabilidad fiscal</v>
          </cell>
          <cell r="AF454" t="str">
            <v>Contraloría General de la República</v>
          </cell>
          <cell r="AG454">
            <v>2017</v>
          </cell>
          <cell r="AH454">
            <v>8</v>
          </cell>
          <cell r="AI454">
            <v>115</v>
          </cell>
          <cell r="AJ454" t="str">
            <v>Luis Eduardo Barrera</v>
          </cell>
          <cell r="AK454" t="str">
            <v>M</v>
          </cell>
          <cell r="AL454" t="str">
            <v>Actor involucrado</v>
          </cell>
          <cell r="AM454">
            <v>3</v>
          </cell>
          <cell r="AN454" t="str">
            <v>Servidores públicos</v>
          </cell>
          <cell r="AO454" t="str">
            <v>Libre nombramiento y remoción</v>
          </cell>
          <cell r="AP454">
            <v>3</v>
          </cell>
          <cell r="AQ454" t="str">
            <v>No Aplica</v>
          </cell>
          <cell r="AR454" t="str">
            <v>No Aplica</v>
          </cell>
          <cell r="AS454" t="str">
            <v>No Aplica</v>
          </cell>
          <cell r="AT454" t="str">
            <v xml:space="preserve">Celebración indebida de contratos </v>
          </cell>
          <cell r="AU454" t="str">
            <v>Detrimento patrimonial</v>
          </cell>
          <cell r="AV454">
            <v>3</v>
          </cell>
          <cell r="AW454">
            <v>3</v>
          </cell>
          <cell r="AX454">
            <v>3</v>
          </cell>
          <cell r="AY454">
            <v>3</v>
          </cell>
          <cell r="AZ454">
            <v>3</v>
          </cell>
          <cell r="BA454" t="str">
            <v>Metro Cali S.A.</v>
          </cell>
          <cell r="BB454" t="str">
            <v>Cargo Directivo</v>
          </cell>
          <cell r="BC454" t="str">
            <v xml:space="preserve">No Disponible </v>
          </cell>
          <cell r="BD454" t="str">
            <v xml:space="preserve">No Disponible </v>
          </cell>
          <cell r="BE454" t="str">
            <v xml:space="preserve">No Disponible </v>
          </cell>
          <cell r="BF454" t="str">
            <v>No Aplica</v>
          </cell>
          <cell r="BG454" t="str">
            <v>No</v>
          </cell>
          <cell r="BH454" t="str">
            <v>No Aplica</v>
          </cell>
        </row>
        <row r="455">
          <cell r="A455">
            <v>386</v>
          </cell>
          <cell r="C455">
            <v>2</v>
          </cell>
          <cell r="D455">
            <v>480</v>
          </cell>
          <cell r="E455">
            <v>2647</v>
          </cell>
          <cell r="F455">
            <v>1</v>
          </cell>
          <cell r="G455">
            <v>1</v>
          </cell>
          <cell r="H455">
            <v>1</v>
          </cell>
          <cell r="I455">
            <v>1</v>
          </cell>
          <cell r="J455">
            <v>1</v>
          </cell>
          <cell r="K455">
            <v>1</v>
          </cell>
          <cell r="L455">
            <v>1</v>
          </cell>
          <cell r="M455">
            <v>1</v>
          </cell>
          <cell r="N455">
            <v>1</v>
          </cell>
          <cell r="O455">
            <v>1</v>
          </cell>
          <cell r="P455">
            <v>1</v>
          </cell>
          <cell r="Q455">
            <v>2013</v>
          </cell>
          <cell r="R455">
            <v>2013</v>
          </cell>
          <cell r="S455">
            <v>2013</v>
          </cell>
          <cell r="T455">
            <v>2013</v>
          </cell>
          <cell r="U455">
            <v>2013</v>
          </cell>
          <cell r="V455">
            <v>2013</v>
          </cell>
          <cell r="W455">
            <v>2013</v>
          </cell>
          <cell r="X455">
            <v>2013</v>
          </cell>
          <cell r="Y455">
            <v>2013</v>
          </cell>
          <cell r="Z455">
            <v>2013</v>
          </cell>
          <cell r="AA455">
            <v>2013</v>
          </cell>
          <cell r="AB455" t="str">
            <v>Imputado</v>
          </cell>
          <cell r="AC455" t="str">
            <v>En la cárcel</v>
          </cell>
          <cell r="AD455" t="str">
            <v>Penal</v>
          </cell>
          <cell r="AE455" t="str">
            <v>Formulación de imputación</v>
          </cell>
          <cell r="AF455" t="str">
            <v>Fiscalía General de la Nación</v>
          </cell>
          <cell r="AG455">
            <v>2017</v>
          </cell>
          <cell r="AH455">
            <v>4</v>
          </cell>
          <cell r="AI455">
            <v>386</v>
          </cell>
          <cell r="AJ455" t="str">
            <v>Jesús Eduardo Vivas Hurtado</v>
          </cell>
          <cell r="AK455" t="str">
            <v>M</v>
          </cell>
          <cell r="AL455" t="str">
            <v>Actor involucrado</v>
          </cell>
          <cell r="AM455">
            <v>3</v>
          </cell>
          <cell r="AN455" t="str">
            <v>Miembro del tercer sector</v>
          </cell>
          <cell r="AO455" t="str">
            <v>Miembro de Corporación Privada</v>
          </cell>
          <cell r="AP455">
            <v>3</v>
          </cell>
          <cell r="AQ455" t="str">
            <v>No Aplica</v>
          </cell>
          <cell r="AR455" t="str">
            <v>No Aplica</v>
          </cell>
          <cell r="AS455" t="str">
            <v>No Aplica</v>
          </cell>
          <cell r="AT455" t="str">
            <v xml:space="preserve">Celebración indebida de contratos </v>
          </cell>
          <cell r="AU455" t="str">
            <v>Falsedad en documento público</v>
          </cell>
          <cell r="AV455" t="str">
            <v>Peculado</v>
          </cell>
          <cell r="AW455">
            <v>3</v>
          </cell>
          <cell r="AX455">
            <v>3</v>
          </cell>
          <cell r="AY455">
            <v>3</v>
          </cell>
          <cell r="AZ455">
            <v>3</v>
          </cell>
          <cell r="BA455" t="str">
            <v>No disponible</v>
          </cell>
          <cell r="BB455" t="str">
            <v xml:space="preserve">Interventor </v>
          </cell>
          <cell r="BC455" t="str">
            <v>No disponible</v>
          </cell>
          <cell r="BD455" t="str">
            <v>No disponible</v>
          </cell>
          <cell r="BE455" t="str">
            <v>No disponible</v>
          </cell>
          <cell r="BF455" t="str">
            <v>No Aplica</v>
          </cell>
          <cell r="BG455" t="str">
            <v>No</v>
          </cell>
          <cell r="BH455" t="str">
            <v>No Aplica</v>
          </cell>
        </row>
        <row r="456">
          <cell r="A456">
            <v>387</v>
          </cell>
          <cell r="C456">
            <v>3</v>
          </cell>
          <cell r="D456">
            <v>480</v>
          </cell>
          <cell r="E456">
            <v>2646</v>
          </cell>
          <cell r="F456">
            <v>1</v>
          </cell>
          <cell r="G456">
            <v>1</v>
          </cell>
          <cell r="H456">
            <v>1</v>
          </cell>
          <cell r="I456">
            <v>1</v>
          </cell>
          <cell r="J456">
            <v>1</v>
          </cell>
          <cell r="K456">
            <v>1</v>
          </cell>
          <cell r="L456">
            <v>1</v>
          </cell>
          <cell r="M456">
            <v>1</v>
          </cell>
          <cell r="N456">
            <v>1</v>
          </cell>
          <cell r="O456">
            <v>1</v>
          </cell>
          <cell r="P456">
            <v>1</v>
          </cell>
          <cell r="Q456">
            <v>2013</v>
          </cell>
          <cell r="R456">
            <v>2013</v>
          </cell>
          <cell r="S456">
            <v>2013</v>
          </cell>
          <cell r="T456">
            <v>2013</v>
          </cell>
          <cell r="U456">
            <v>2013</v>
          </cell>
          <cell r="V456">
            <v>2013</v>
          </cell>
          <cell r="W456">
            <v>2013</v>
          </cell>
          <cell r="X456">
            <v>2013</v>
          </cell>
          <cell r="Y456">
            <v>2013</v>
          </cell>
          <cell r="Z456">
            <v>2013</v>
          </cell>
          <cell r="AA456">
            <v>2013</v>
          </cell>
          <cell r="AB456" t="str">
            <v>Imputado</v>
          </cell>
          <cell r="AC456" t="str">
            <v>En la cárcel</v>
          </cell>
          <cell r="AD456" t="str">
            <v>Penal</v>
          </cell>
          <cell r="AE456" t="str">
            <v>Formulación de imputación</v>
          </cell>
          <cell r="AF456" t="str">
            <v>Fiscalía General de la Nación</v>
          </cell>
          <cell r="AG456">
            <v>2017</v>
          </cell>
          <cell r="AH456">
            <v>4</v>
          </cell>
          <cell r="AI456">
            <v>387</v>
          </cell>
          <cell r="AJ456" t="str">
            <v>Julio César Díaz</v>
          </cell>
          <cell r="AK456" t="str">
            <v>M</v>
          </cell>
          <cell r="AL456" t="str">
            <v>Actor involucrado</v>
          </cell>
          <cell r="AM456">
            <v>3</v>
          </cell>
          <cell r="AN456" t="str">
            <v>Servidores públicos</v>
          </cell>
          <cell r="AO456" t="str">
            <v>No disponible</v>
          </cell>
          <cell r="AP456">
            <v>3</v>
          </cell>
          <cell r="AQ456" t="str">
            <v>No Aplica</v>
          </cell>
          <cell r="AR456" t="str">
            <v>No Aplica</v>
          </cell>
          <cell r="AS456" t="str">
            <v>No Aplica</v>
          </cell>
          <cell r="AT456" t="str">
            <v xml:space="preserve">Celebración indebida de contratos </v>
          </cell>
          <cell r="AU456" t="str">
            <v>Falsedad en documento público</v>
          </cell>
          <cell r="AV456" t="str">
            <v>Peculado</v>
          </cell>
          <cell r="AW456">
            <v>3</v>
          </cell>
          <cell r="AX456">
            <v>3</v>
          </cell>
          <cell r="AY456">
            <v>3</v>
          </cell>
          <cell r="AZ456">
            <v>3</v>
          </cell>
          <cell r="BA456" t="str">
            <v>Alcaldía Municipal de Buenaventura</v>
          </cell>
          <cell r="BB456" t="str">
            <v xml:space="preserve">Secretario distrital, municipal Y/o departamental </v>
          </cell>
          <cell r="BC456" t="str">
            <v>No disponible</v>
          </cell>
          <cell r="BD456" t="str">
            <v>No disponible</v>
          </cell>
          <cell r="BE456" t="str">
            <v>No disponible</v>
          </cell>
          <cell r="BF456" t="str">
            <v>Rama Ejecutiva</v>
          </cell>
          <cell r="BG456" t="str">
            <v>No</v>
          </cell>
          <cell r="BH456" t="str">
            <v>No Aplica</v>
          </cell>
        </row>
        <row r="457">
          <cell r="A457">
            <v>388</v>
          </cell>
          <cell r="B457">
            <v>3</v>
          </cell>
          <cell r="C457">
            <v>1</v>
          </cell>
          <cell r="D457">
            <v>480</v>
          </cell>
          <cell r="E457">
            <v>2648</v>
          </cell>
          <cell r="F457">
            <v>1</v>
          </cell>
          <cell r="G457" t="str">
            <v>2013, Buenaventura- Valle del Cauca, Irregularidades en contratación de obras en Buenaventura.</v>
          </cell>
          <cell r="H457" t="str">
            <v>Un puerto que se fue al pozo</v>
          </cell>
          <cell r="I457" t="str">
            <v>Sin escrúpulos exfuncionarios de la Alcaldía se robaron platica para pozos sépticos.</v>
          </cell>
          <cell r="J457" t="str">
            <v>En el año 2013, Julio César Díaz Secretario de Infraestructura de Buenaventura, (2012-2015) , el interventor Jesús Eduardo Vivas Hurtado y el contratista Marcial Mancilla tenían a su cargo un contrato destinado para la construcción de 180 pozos sépticos por un valor cercano a los $500 millones de pesos. Estos serían construidos en las veredas San Isidro y Calle Larga, de la zona rural de Buenaventura. Dichas obras habrían sido certificadas como ejecutadas por el entonces Secretario de Infraestructura y el interventor, pero los pozos no fueron hechos en los términos establecidos, ya que para diciembre de 2014 aparecían como ejecutados y las obras entregadas. Sin embargo, en septiembre de 2015, La Fiscalía General de la Nación estableció que dichos pozos no existían. En agosto de 2017, La Fiscalía imputó cargos contra los implicados quienes fueron privados de la libertad, excepto el contratista Mancilla que estaba en libertad pero continuó vinculado al proceso.</v>
          </cell>
          <cell r="K457" t="str">
            <v>No</v>
          </cell>
          <cell r="L457" t="str">
            <v>VALLE</v>
          </cell>
          <cell r="M457" t="str">
            <v>BUENAVENTURA</v>
          </cell>
          <cell r="N457" t="str">
            <v>orden municipal</v>
          </cell>
          <cell r="O457" t="str">
            <v xml:space="preserve">Infraestructura y Transporte </v>
          </cell>
          <cell r="P457">
            <v>1</v>
          </cell>
          <cell r="Q457">
            <v>2013</v>
          </cell>
          <cell r="R457">
            <v>2017</v>
          </cell>
          <cell r="S457">
            <v>600000000</v>
          </cell>
          <cell r="T457">
            <v>500000000</v>
          </cell>
          <cell r="U457" t="str">
            <v xml:space="preserve">No Disponible </v>
          </cell>
          <cell r="V457" t="str">
            <v>De 101 a 500 millones de pesos</v>
          </cell>
          <cell r="W457" t="str">
            <v>Derechos fundamentales, civiles y políticos</v>
          </cell>
          <cell r="X457" t="str">
            <v>Corrupción Administrativa</v>
          </cell>
          <cell r="Y457" t="str">
            <v>Pequeña corrupción</v>
          </cell>
          <cell r="Z457" t="str">
            <v>Contratación pública</v>
          </cell>
          <cell r="AA457" t="str">
            <v>informe II 2016-2018</v>
          </cell>
          <cell r="AB457" t="str">
            <v>Imputado</v>
          </cell>
          <cell r="AC457" t="str">
            <v>En libertad</v>
          </cell>
          <cell r="AD457" t="str">
            <v>Penal</v>
          </cell>
          <cell r="AE457" t="str">
            <v>Formulación de imputación</v>
          </cell>
          <cell r="AF457" t="str">
            <v>Fiscalía General de la Nación</v>
          </cell>
          <cell r="AG457">
            <v>2017</v>
          </cell>
          <cell r="AH457">
            <v>4</v>
          </cell>
          <cell r="AI457">
            <v>388</v>
          </cell>
          <cell r="AJ457" t="str">
            <v>Marcial Mancilla</v>
          </cell>
          <cell r="AK457" t="str">
            <v>M</v>
          </cell>
          <cell r="AL457" t="str">
            <v>Actor involucrado</v>
          </cell>
          <cell r="AM457">
            <v>3</v>
          </cell>
          <cell r="AN457" t="str">
            <v>Miembro del tercer sector</v>
          </cell>
          <cell r="AO457" t="str">
            <v>Miembro de Corporación Privada</v>
          </cell>
          <cell r="AP457">
            <v>3</v>
          </cell>
          <cell r="AQ457" t="str">
            <v>No Aplica</v>
          </cell>
          <cell r="AR457" t="str">
            <v>No Aplica</v>
          </cell>
          <cell r="AS457" t="str">
            <v>No Aplica</v>
          </cell>
          <cell r="AT457" t="str">
            <v xml:space="preserve">Celebración indebida de contratos </v>
          </cell>
          <cell r="AU457" t="str">
            <v>Falsedad en documento público</v>
          </cell>
          <cell r="AV457" t="str">
            <v>Peculado</v>
          </cell>
          <cell r="AW457">
            <v>3</v>
          </cell>
          <cell r="AX457">
            <v>3</v>
          </cell>
          <cell r="AY457">
            <v>3</v>
          </cell>
          <cell r="AZ457">
            <v>3</v>
          </cell>
          <cell r="BA457" t="str">
            <v>No disponible</v>
          </cell>
          <cell r="BB457" t="str">
            <v>Contratista</v>
          </cell>
          <cell r="BC457" t="str">
            <v>No disponible</v>
          </cell>
          <cell r="BD457" t="str">
            <v>No disponible</v>
          </cell>
          <cell r="BE457" t="str">
            <v>No disponible</v>
          </cell>
          <cell r="BF457" t="str">
            <v>No Aplica</v>
          </cell>
          <cell r="BG457" t="str">
            <v>No</v>
          </cell>
          <cell r="BH457" t="str">
            <v>No Aplica</v>
          </cell>
        </row>
        <row r="458">
          <cell r="A458">
            <v>1</v>
          </cell>
          <cell r="C458">
            <v>3</v>
          </cell>
          <cell r="D458">
            <v>481</v>
          </cell>
          <cell r="E458">
            <v>2281</v>
          </cell>
          <cell r="F458">
            <v>1</v>
          </cell>
          <cell r="G458">
            <v>1</v>
          </cell>
          <cell r="H458">
            <v>1</v>
          </cell>
          <cell r="I458">
            <v>1</v>
          </cell>
          <cell r="J458">
            <v>1</v>
          </cell>
          <cell r="K458">
            <v>1</v>
          </cell>
          <cell r="L458">
            <v>1</v>
          </cell>
          <cell r="M458">
            <v>1</v>
          </cell>
          <cell r="N458">
            <v>1</v>
          </cell>
          <cell r="O458">
            <v>1</v>
          </cell>
          <cell r="P458">
            <v>1</v>
          </cell>
          <cell r="Q458">
            <v>2011</v>
          </cell>
          <cell r="R458">
            <v>2011</v>
          </cell>
          <cell r="S458">
            <v>2011</v>
          </cell>
          <cell r="T458">
            <v>2011</v>
          </cell>
          <cell r="U458">
            <v>2011</v>
          </cell>
          <cell r="V458">
            <v>2011</v>
          </cell>
          <cell r="W458">
            <v>2011</v>
          </cell>
          <cell r="X458">
            <v>2011</v>
          </cell>
          <cell r="Y458">
            <v>2011</v>
          </cell>
          <cell r="Z458">
            <v>2011</v>
          </cell>
          <cell r="AA458">
            <v>2011</v>
          </cell>
          <cell r="AB458" t="str">
            <v>Capturado</v>
          </cell>
          <cell r="AC458" t="str">
            <v>No Disponible</v>
          </cell>
          <cell r="AD458" t="str">
            <v>Penal</v>
          </cell>
          <cell r="AE458" t="str">
            <v>Orden de captura</v>
          </cell>
          <cell r="AF458" t="str">
            <v>Fiscalía General de la Nación</v>
          </cell>
          <cell r="AG458">
            <v>2016</v>
          </cell>
          <cell r="AH458">
            <v>5</v>
          </cell>
          <cell r="AI458">
            <v>1</v>
          </cell>
          <cell r="AJ458" t="str">
            <v>Amaury Lora Márquez</v>
          </cell>
          <cell r="AK458" t="str">
            <v>F</v>
          </cell>
          <cell r="AL458" t="str">
            <v>Actor involucrado</v>
          </cell>
          <cell r="AM458">
            <v>3</v>
          </cell>
          <cell r="AN458" t="str">
            <v>Servidores públicos</v>
          </cell>
          <cell r="AO458" t="str">
            <v>Libre nombramiento y remoción</v>
          </cell>
          <cell r="AP458">
            <v>3</v>
          </cell>
          <cell r="AQ458" t="str">
            <v>No Aplica</v>
          </cell>
          <cell r="AR458" t="str">
            <v>No Aplica</v>
          </cell>
          <cell r="AS458" t="str">
            <v>No Aplica</v>
          </cell>
          <cell r="AT458" t="str">
            <v xml:space="preserve">Abusos de autoridad y otras infracciones </v>
          </cell>
          <cell r="AU458" t="str">
            <v xml:space="preserve">Celebración indebida de contratos </v>
          </cell>
          <cell r="AV458" t="str">
            <v>Peculado</v>
          </cell>
          <cell r="AW458" t="str">
            <v>Prevaricato</v>
          </cell>
          <cell r="AX458">
            <v>3</v>
          </cell>
          <cell r="AY458">
            <v>3</v>
          </cell>
          <cell r="AZ458">
            <v>3</v>
          </cell>
          <cell r="BA458" t="str">
            <v>Alcaldia de la localidad 1 de Cartagena- Bolívar</v>
          </cell>
          <cell r="BB458" t="str">
            <v xml:space="preserve">Alcalde </v>
          </cell>
          <cell r="BC458" t="str">
            <v xml:space="preserve">No Disponible </v>
          </cell>
          <cell r="BD458" t="str">
            <v xml:space="preserve">No Disponible </v>
          </cell>
          <cell r="BE458" t="str">
            <v xml:space="preserve">No Disponible </v>
          </cell>
          <cell r="BF458" t="str">
            <v>No Aplica</v>
          </cell>
          <cell r="BG458" t="str">
            <v>Si</v>
          </cell>
          <cell r="BH458" t="str">
            <v>Movimiento Independiente de Renovación Absoluta - MIRA</v>
          </cell>
        </row>
        <row r="459">
          <cell r="A459">
            <v>2</v>
          </cell>
          <cell r="C459">
            <v>2</v>
          </cell>
          <cell r="D459">
            <v>481</v>
          </cell>
          <cell r="E459">
            <v>2279</v>
          </cell>
          <cell r="F459">
            <v>1</v>
          </cell>
          <cell r="G459">
            <v>1</v>
          </cell>
          <cell r="H459">
            <v>1</v>
          </cell>
          <cell r="I459">
            <v>1</v>
          </cell>
          <cell r="J459">
            <v>1</v>
          </cell>
          <cell r="K459">
            <v>1</v>
          </cell>
          <cell r="L459">
            <v>1</v>
          </cell>
          <cell r="M459">
            <v>1</v>
          </cell>
          <cell r="N459">
            <v>1</v>
          </cell>
          <cell r="O459">
            <v>1</v>
          </cell>
          <cell r="P459">
            <v>1</v>
          </cell>
          <cell r="Q459">
            <v>2011</v>
          </cell>
          <cell r="R459">
            <v>2011</v>
          </cell>
          <cell r="S459">
            <v>2011</v>
          </cell>
          <cell r="T459">
            <v>2011</v>
          </cell>
          <cell r="U459">
            <v>2011</v>
          </cell>
          <cell r="V459">
            <v>2011</v>
          </cell>
          <cell r="W459">
            <v>2011</v>
          </cell>
          <cell r="X459">
            <v>2011</v>
          </cell>
          <cell r="Y459">
            <v>2011</v>
          </cell>
          <cell r="Z459">
            <v>2011</v>
          </cell>
          <cell r="AA459">
            <v>2011</v>
          </cell>
          <cell r="AB459" t="str">
            <v>Capturado</v>
          </cell>
          <cell r="AC459" t="str">
            <v>No Disponible</v>
          </cell>
          <cell r="AD459" t="str">
            <v>Penal</v>
          </cell>
          <cell r="AE459" t="str">
            <v>Orden de captura</v>
          </cell>
          <cell r="AF459" t="str">
            <v>Fiscalía General de la Nación</v>
          </cell>
          <cell r="AG459">
            <v>2016</v>
          </cell>
          <cell r="AH459">
            <v>5</v>
          </cell>
          <cell r="AI459">
            <v>2</v>
          </cell>
          <cell r="AJ459" t="str">
            <v>Augusto Mainero Román</v>
          </cell>
          <cell r="AK459" t="str">
            <v>M</v>
          </cell>
          <cell r="AL459" t="str">
            <v>Actor involucrado</v>
          </cell>
          <cell r="AM459">
            <v>3</v>
          </cell>
          <cell r="AN459" t="str">
            <v>Servidores públicos</v>
          </cell>
          <cell r="AO459" t="str">
            <v>Libre nombramiento y remoción</v>
          </cell>
          <cell r="AP459">
            <v>3</v>
          </cell>
          <cell r="AQ459" t="str">
            <v>No Aplica</v>
          </cell>
          <cell r="AR459" t="str">
            <v>No Aplica</v>
          </cell>
          <cell r="AS459" t="str">
            <v>No Aplica</v>
          </cell>
          <cell r="AT459" t="str">
            <v xml:space="preserve">Abusos de autoridad y otras infracciones </v>
          </cell>
          <cell r="AU459" t="str">
            <v xml:space="preserve">Celebración indebida de contratos </v>
          </cell>
          <cell r="AV459" t="str">
            <v>Peculado</v>
          </cell>
          <cell r="AW459" t="str">
            <v>Prevaricato</v>
          </cell>
          <cell r="AX459">
            <v>3</v>
          </cell>
          <cell r="AY459">
            <v>3</v>
          </cell>
          <cell r="AZ459">
            <v>3</v>
          </cell>
          <cell r="BA459" t="str">
            <v>Empresa de Desarrollo Urbano de Bolívar -EDURBE</v>
          </cell>
          <cell r="BB459" t="str">
            <v xml:space="preserve">Cargo Gerencial </v>
          </cell>
          <cell r="BC459" t="str">
            <v xml:space="preserve">No Disponible </v>
          </cell>
          <cell r="BD459" t="str">
            <v xml:space="preserve">No Disponible </v>
          </cell>
          <cell r="BE459" t="str">
            <v xml:space="preserve">No Disponible </v>
          </cell>
          <cell r="BF459" t="str">
            <v>Rama Ejecutiva</v>
          </cell>
          <cell r="BG459" t="str">
            <v>No</v>
          </cell>
          <cell r="BH459" t="str">
            <v>No Aplica</v>
          </cell>
        </row>
        <row r="460">
          <cell r="A460">
            <v>3</v>
          </cell>
          <cell r="B460">
            <v>4</v>
          </cell>
          <cell r="C460">
            <v>1</v>
          </cell>
          <cell r="D460">
            <v>481</v>
          </cell>
          <cell r="E460">
            <v>2282</v>
          </cell>
          <cell r="F460">
            <v>1</v>
          </cell>
          <cell r="G460" t="str">
            <v>2011, Cartagena, Bolívar, Corrupción administrativa. Capturados exdirectores de Empresa de Desarrollo Urbano de Bolívar</v>
          </cell>
          <cell r="H460" t="str">
            <v>Sin andenes... otra vez</v>
          </cell>
          <cell r="I460" t="str">
            <v>Por irregularidades en la ejecución de obras en la localidad 1 fueron capturados dos exdirectores de la Empresa de Desarrollo Urbano de Bolívar - EDURBE y dos exalcaldes locales.</v>
          </cell>
          <cell r="J460" t="str">
            <v>En 2011, la alcaldía de la Localidad 1 de Cartagena firmó un convenio administrativo con la Empresa de Desarrollo Urbano de Bolívar -EDURBE, para la ejecución de 32 obras por un valor de más de $1.000 millones de pesos con una duración de cuatro meses. Debido al cambio de administración del periodo (2008-2011) a (2012-2015) se pagó todo el valor del convenio sin que se firmara la póliza que aseguraba la ejecución de las obras, y sólo fueron entregadas 15 obras. Por estos hechos, en 2016 la Dijin capturó a dos exdirectores de EDURBE Augusto Mainero y Ramón Expósito Vélez; dos exalcaldes de la Localidad 1 Amaury Lora Márquez y Mauricio Betancurt Cardona y a los interventores Alfonso Echeverría Suárez y Boris Burgos Burgos.</v>
          </cell>
          <cell r="K460" t="str">
            <v>No</v>
          </cell>
          <cell r="L460" t="str">
            <v>BOLIVAR</v>
          </cell>
          <cell r="M460" t="str">
            <v>CARTAGENA</v>
          </cell>
          <cell r="N460" t="str">
            <v>orden municipal</v>
          </cell>
          <cell r="O460" t="str">
            <v xml:space="preserve">Infraestructura y Transporte </v>
          </cell>
          <cell r="P460">
            <v>1</v>
          </cell>
          <cell r="Q460">
            <v>2011</v>
          </cell>
          <cell r="R460">
            <v>2016</v>
          </cell>
          <cell r="S460">
            <v>1500000</v>
          </cell>
          <cell r="T460" t="str">
            <v xml:space="preserve">No Disponible </v>
          </cell>
          <cell r="U460" t="str">
            <v xml:space="preserve">No Disponible </v>
          </cell>
          <cell r="V460" t="str">
            <v>De 1001 a 5000 millones de pesos</v>
          </cell>
          <cell r="W460" t="str">
            <v>Derechos fundamentales, civiles y políticos</v>
          </cell>
          <cell r="X460" t="str">
            <v>Corrupción Administrativa</v>
          </cell>
          <cell r="Y460" t="str">
            <v>Pequeña corrupción</v>
          </cell>
          <cell r="Z460" t="str">
            <v>Contratación pública</v>
          </cell>
          <cell r="AA460" t="str">
            <v>informe II 2016-2018</v>
          </cell>
          <cell r="AB460" t="str">
            <v>Capturado</v>
          </cell>
          <cell r="AC460" t="str">
            <v>No Disponible</v>
          </cell>
          <cell r="AD460" t="str">
            <v>Penal</v>
          </cell>
          <cell r="AE460" t="str">
            <v>Orden de captura</v>
          </cell>
          <cell r="AF460" t="str">
            <v>Fiscalía General de la Nación</v>
          </cell>
          <cell r="AG460">
            <v>2016</v>
          </cell>
          <cell r="AH460">
            <v>5</v>
          </cell>
          <cell r="AI460">
            <v>3</v>
          </cell>
          <cell r="AJ460" t="str">
            <v>Mauricio Betancurt Cardona</v>
          </cell>
          <cell r="AK460" t="str">
            <v>M</v>
          </cell>
          <cell r="AL460" t="str">
            <v>Actor involucrado</v>
          </cell>
          <cell r="AM460">
            <v>3</v>
          </cell>
          <cell r="AN460" t="str">
            <v>Servidores públicos</v>
          </cell>
          <cell r="AO460" t="str">
            <v>Libre nombramiento y remoción</v>
          </cell>
          <cell r="AP460">
            <v>3</v>
          </cell>
          <cell r="AQ460" t="str">
            <v>No Aplica</v>
          </cell>
          <cell r="AR460" t="str">
            <v>No Aplica</v>
          </cell>
          <cell r="AS460" t="str">
            <v>No Aplica</v>
          </cell>
          <cell r="AT460" t="str">
            <v xml:space="preserve">Abusos de autoridad y otras infracciones </v>
          </cell>
          <cell r="AU460" t="str">
            <v xml:space="preserve">Celebración indebida de contratos </v>
          </cell>
          <cell r="AV460" t="str">
            <v>Peculado</v>
          </cell>
          <cell r="AW460" t="str">
            <v>Prevaricato</v>
          </cell>
          <cell r="AX460">
            <v>3</v>
          </cell>
          <cell r="AY460">
            <v>3</v>
          </cell>
          <cell r="AZ460">
            <v>3</v>
          </cell>
          <cell r="BA460" t="str">
            <v>Alcaldía local de Cartagena- Bolívar</v>
          </cell>
          <cell r="BB460" t="str">
            <v xml:space="preserve">Alcalde local </v>
          </cell>
          <cell r="BC460" t="str">
            <v xml:space="preserve">No Disponible </v>
          </cell>
          <cell r="BD460" t="str">
            <v xml:space="preserve">No Disponible </v>
          </cell>
          <cell r="BE460" t="str">
            <v xml:space="preserve">No Disponible </v>
          </cell>
          <cell r="BF460" t="str">
            <v>Rama Ejecutiva</v>
          </cell>
          <cell r="BG460" t="str">
            <v>Si</v>
          </cell>
          <cell r="BH460" t="str">
            <v>No Aplica</v>
          </cell>
        </row>
        <row r="461">
          <cell r="A461">
            <v>4</v>
          </cell>
          <cell r="C461">
            <v>4</v>
          </cell>
          <cell r="D461">
            <v>481</v>
          </cell>
          <cell r="E461">
            <v>2280</v>
          </cell>
          <cell r="F461">
            <v>1</v>
          </cell>
          <cell r="G461">
            <v>1</v>
          </cell>
          <cell r="H461">
            <v>1</v>
          </cell>
          <cell r="I461">
            <v>1</v>
          </cell>
          <cell r="J461">
            <v>1</v>
          </cell>
          <cell r="K461">
            <v>1</v>
          </cell>
          <cell r="L461">
            <v>1</v>
          </cell>
          <cell r="M461">
            <v>1</v>
          </cell>
          <cell r="N461">
            <v>1</v>
          </cell>
          <cell r="O461">
            <v>1</v>
          </cell>
          <cell r="P461">
            <v>1</v>
          </cell>
          <cell r="Q461">
            <v>2011</v>
          </cell>
          <cell r="R461">
            <v>2011</v>
          </cell>
          <cell r="S461">
            <v>2011</v>
          </cell>
          <cell r="T461">
            <v>2011</v>
          </cell>
          <cell r="U461">
            <v>2011</v>
          </cell>
          <cell r="V461">
            <v>2011</v>
          </cell>
          <cell r="W461">
            <v>2011</v>
          </cell>
          <cell r="X461">
            <v>2011</v>
          </cell>
          <cell r="Y461">
            <v>2011</v>
          </cell>
          <cell r="Z461">
            <v>2011</v>
          </cell>
          <cell r="AA461">
            <v>2011</v>
          </cell>
          <cell r="AB461" t="str">
            <v>Capturado</v>
          </cell>
          <cell r="AC461" t="str">
            <v>No Disponible</v>
          </cell>
          <cell r="AD461" t="str">
            <v>Penal</v>
          </cell>
          <cell r="AE461" t="str">
            <v>Orden de captura</v>
          </cell>
          <cell r="AF461" t="str">
            <v>Fiscalía General de la Nación</v>
          </cell>
          <cell r="AG461">
            <v>2016</v>
          </cell>
          <cell r="AH461">
            <v>5</v>
          </cell>
          <cell r="AI461">
            <v>4</v>
          </cell>
          <cell r="AJ461" t="str">
            <v>Ramón David Expósito Vélez</v>
          </cell>
          <cell r="AK461" t="str">
            <v>M</v>
          </cell>
          <cell r="AL461" t="str">
            <v>Actor involucrado</v>
          </cell>
          <cell r="AM461">
            <v>3</v>
          </cell>
          <cell r="AN461" t="str">
            <v>Servidores públicos</v>
          </cell>
          <cell r="AO461" t="str">
            <v>Libre nombramiento y remoción</v>
          </cell>
          <cell r="AP461">
            <v>3</v>
          </cell>
          <cell r="AQ461" t="str">
            <v>No Aplica</v>
          </cell>
          <cell r="AR461" t="str">
            <v>No Aplica</v>
          </cell>
          <cell r="AS461" t="str">
            <v>No Aplica</v>
          </cell>
          <cell r="AT461" t="str">
            <v xml:space="preserve">Abusos de autoridad y otras infracciones </v>
          </cell>
          <cell r="AU461" t="str">
            <v xml:space="preserve">Celebración indebida de contratos </v>
          </cell>
          <cell r="AV461" t="str">
            <v>Peculado</v>
          </cell>
          <cell r="AW461" t="str">
            <v>Prevaricato</v>
          </cell>
          <cell r="AX461">
            <v>3</v>
          </cell>
          <cell r="AY461">
            <v>3</v>
          </cell>
          <cell r="AZ461">
            <v>3</v>
          </cell>
          <cell r="BA461" t="str">
            <v>Empresa de Desarrollo Urbano de Bolívar -EDURBE</v>
          </cell>
          <cell r="BB461" t="str">
            <v xml:space="preserve">Cargo Gerencial </v>
          </cell>
          <cell r="BC461" t="str">
            <v xml:space="preserve">No Disponible </v>
          </cell>
          <cell r="BD461" t="str">
            <v xml:space="preserve">No Disponible </v>
          </cell>
          <cell r="BE461" t="str">
            <v xml:space="preserve">No Disponible </v>
          </cell>
          <cell r="BF461" t="str">
            <v>Rama Ejecutiva</v>
          </cell>
          <cell r="BG461" t="str">
            <v>No</v>
          </cell>
          <cell r="BH461" t="str">
            <v>No Aplica</v>
          </cell>
        </row>
        <row r="462">
          <cell r="A462">
            <v>472</v>
          </cell>
          <cell r="C462">
            <v>2</v>
          </cell>
          <cell r="D462">
            <v>482</v>
          </cell>
          <cell r="E462">
            <v>2288</v>
          </cell>
          <cell r="F462">
            <v>1</v>
          </cell>
          <cell r="G462">
            <v>1</v>
          </cell>
          <cell r="H462">
            <v>1</v>
          </cell>
          <cell r="I462">
            <v>1</v>
          </cell>
          <cell r="J462">
            <v>1</v>
          </cell>
          <cell r="K462">
            <v>1</v>
          </cell>
          <cell r="L462">
            <v>1</v>
          </cell>
          <cell r="M462">
            <v>1</v>
          </cell>
          <cell r="N462">
            <v>1</v>
          </cell>
          <cell r="O462">
            <v>1</v>
          </cell>
          <cell r="P462">
            <v>1</v>
          </cell>
          <cell r="Q462">
            <v>2014</v>
          </cell>
          <cell r="R462">
            <v>2014</v>
          </cell>
          <cell r="S462">
            <v>2014</v>
          </cell>
          <cell r="T462">
            <v>2014</v>
          </cell>
          <cell r="U462">
            <v>2014</v>
          </cell>
          <cell r="V462">
            <v>2014</v>
          </cell>
          <cell r="W462">
            <v>2014</v>
          </cell>
          <cell r="X462">
            <v>2014</v>
          </cell>
          <cell r="Y462">
            <v>2014</v>
          </cell>
          <cell r="Z462">
            <v>2014</v>
          </cell>
          <cell r="AA462">
            <v>2014</v>
          </cell>
          <cell r="AB462" t="str">
            <v>Imputado</v>
          </cell>
          <cell r="AC462" t="str">
            <v>No Disponible</v>
          </cell>
          <cell r="AD462" t="str">
            <v>Penal</v>
          </cell>
          <cell r="AE462" t="str">
            <v>Formulación de imputación</v>
          </cell>
          <cell r="AF462" t="str">
            <v>Fiscalía General de la Nación</v>
          </cell>
          <cell r="AG462">
            <v>2016</v>
          </cell>
          <cell r="AH462">
            <v>2</v>
          </cell>
          <cell r="AI462">
            <v>472</v>
          </cell>
          <cell r="AJ462" t="str">
            <v>Ricardo Moscote Casseres</v>
          </cell>
          <cell r="AK462" t="str">
            <v>M</v>
          </cell>
          <cell r="AL462" t="str">
            <v>Actor involucrado</v>
          </cell>
          <cell r="AM462">
            <v>3</v>
          </cell>
          <cell r="AN462" t="str">
            <v>Servidores públicos</v>
          </cell>
          <cell r="AO462" t="str">
            <v>Libre nombramiento y remoción</v>
          </cell>
          <cell r="AP462">
            <v>3</v>
          </cell>
          <cell r="AQ462" t="str">
            <v>No Aplica</v>
          </cell>
          <cell r="AR462" t="str">
            <v>No Aplica</v>
          </cell>
          <cell r="AS462" t="str">
            <v>No Aplica</v>
          </cell>
          <cell r="AT462" t="str">
            <v>Concusión</v>
          </cell>
          <cell r="AU462">
            <v>3</v>
          </cell>
          <cell r="AV462">
            <v>3</v>
          </cell>
          <cell r="AW462">
            <v>3</v>
          </cell>
          <cell r="AX462">
            <v>3</v>
          </cell>
          <cell r="AY462">
            <v>3</v>
          </cell>
          <cell r="AZ462">
            <v>3</v>
          </cell>
          <cell r="BA462" t="str">
            <v>Secretaría de Hacienda del Distrito de Cartagena</v>
          </cell>
          <cell r="BB462" t="str">
            <v xml:space="preserve">Funcionario público </v>
          </cell>
          <cell r="BC462" t="str">
            <v>No disponible</v>
          </cell>
          <cell r="BD462" t="str">
            <v>No disponible</v>
          </cell>
          <cell r="BE462" t="str">
            <v>No disponible</v>
          </cell>
          <cell r="BF462" t="str">
            <v>No Aplica</v>
          </cell>
          <cell r="BG462" t="str">
            <v>No</v>
          </cell>
          <cell r="BH462" t="str">
            <v>No Aplica</v>
          </cell>
        </row>
        <row r="463">
          <cell r="A463">
            <v>473</v>
          </cell>
          <cell r="C463">
            <v>3</v>
          </cell>
          <cell r="D463">
            <v>482</v>
          </cell>
          <cell r="E463">
            <v>2287</v>
          </cell>
          <cell r="F463">
            <v>1</v>
          </cell>
          <cell r="G463">
            <v>1</v>
          </cell>
          <cell r="H463">
            <v>1</v>
          </cell>
          <cell r="I463">
            <v>1</v>
          </cell>
          <cell r="J463">
            <v>1</v>
          </cell>
          <cell r="K463">
            <v>1</v>
          </cell>
          <cell r="L463">
            <v>1</v>
          </cell>
          <cell r="M463">
            <v>1</v>
          </cell>
          <cell r="N463">
            <v>1</v>
          </cell>
          <cell r="O463">
            <v>1</v>
          </cell>
          <cell r="P463">
            <v>1</v>
          </cell>
          <cell r="Q463">
            <v>2014</v>
          </cell>
          <cell r="R463">
            <v>2014</v>
          </cell>
          <cell r="S463">
            <v>2014</v>
          </cell>
          <cell r="T463">
            <v>2014</v>
          </cell>
          <cell r="U463">
            <v>2014</v>
          </cell>
          <cell r="V463">
            <v>2014</v>
          </cell>
          <cell r="W463">
            <v>2014</v>
          </cell>
          <cell r="X463">
            <v>2014</v>
          </cell>
          <cell r="Y463">
            <v>2014</v>
          </cell>
          <cell r="Z463">
            <v>2014</v>
          </cell>
          <cell r="AA463">
            <v>2014</v>
          </cell>
          <cell r="AB463" t="str">
            <v>Imputado</v>
          </cell>
          <cell r="AC463" t="str">
            <v>No Disponible</v>
          </cell>
          <cell r="AD463" t="str">
            <v>Penal</v>
          </cell>
          <cell r="AE463" t="str">
            <v>Formulación de imputación</v>
          </cell>
          <cell r="AF463" t="str">
            <v>Fiscalía General de la Nación</v>
          </cell>
          <cell r="AG463">
            <v>2016</v>
          </cell>
          <cell r="AH463">
            <v>2</v>
          </cell>
          <cell r="AI463">
            <v>473</v>
          </cell>
          <cell r="AJ463" t="str">
            <v>Gina Billy Hiddes García</v>
          </cell>
          <cell r="AK463" t="str">
            <v>F</v>
          </cell>
          <cell r="AL463" t="str">
            <v>Actor involucrado</v>
          </cell>
          <cell r="AM463">
            <v>3</v>
          </cell>
          <cell r="AN463" t="str">
            <v>Servidores públicos</v>
          </cell>
          <cell r="AO463" t="str">
            <v>Libre nombramiento y remoción</v>
          </cell>
          <cell r="AP463">
            <v>3</v>
          </cell>
          <cell r="AQ463" t="str">
            <v>No Aplica</v>
          </cell>
          <cell r="AR463" t="str">
            <v>No Aplica</v>
          </cell>
          <cell r="AS463" t="str">
            <v>No Aplica</v>
          </cell>
          <cell r="AT463" t="str">
            <v>Concusión</v>
          </cell>
          <cell r="AU463">
            <v>3</v>
          </cell>
          <cell r="AV463">
            <v>3</v>
          </cell>
          <cell r="AW463">
            <v>3</v>
          </cell>
          <cell r="AX463">
            <v>3</v>
          </cell>
          <cell r="AY463">
            <v>3</v>
          </cell>
          <cell r="AZ463">
            <v>3</v>
          </cell>
          <cell r="BA463" t="str">
            <v>secretaría de Hacienda del Distrito de Cartagena</v>
          </cell>
          <cell r="BB463" t="str">
            <v xml:space="preserve">Funcionario público </v>
          </cell>
          <cell r="BC463" t="str">
            <v>No disponible</v>
          </cell>
          <cell r="BD463" t="str">
            <v>No disponible</v>
          </cell>
          <cell r="BE463" t="str">
            <v>No disponible</v>
          </cell>
          <cell r="BF463" t="str">
            <v>No Aplica</v>
          </cell>
          <cell r="BG463" t="str">
            <v>No</v>
          </cell>
          <cell r="BH463" t="str">
            <v>No Aplica</v>
          </cell>
        </row>
        <row r="464">
          <cell r="A464">
            <v>474</v>
          </cell>
          <cell r="C464">
            <v>4</v>
          </cell>
          <cell r="D464">
            <v>482</v>
          </cell>
          <cell r="E464">
            <v>2291</v>
          </cell>
          <cell r="F464">
            <v>1</v>
          </cell>
          <cell r="G464">
            <v>1</v>
          </cell>
          <cell r="H464">
            <v>1</v>
          </cell>
          <cell r="I464">
            <v>1</v>
          </cell>
          <cell r="J464">
            <v>1</v>
          </cell>
          <cell r="K464">
            <v>1</v>
          </cell>
          <cell r="L464">
            <v>1</v>
          </cell>
          <cell r="M464">
            <v>1</v>
          </cell>
          <cell r="N464">
            <v>1</v>
          </cell>
          <cell r="O464">
            <v>1</v>
          </cell>
          <cell r="P464">
            <v>1</v>
          </cell>
          <cell r="Q464">
            <v>2014</v>
          </cell>
          <cell r="R464">
            <v>2014</v>
          </cell>
          <cell r="S464">
            <v>2014</v>
          </cell>
          <cell r="T464">
            <v>2014</v>
          </cell>
          <cell r="U464">
            <v>2014</v>
          </cell>
          <cell r="V464">
            <v>2014</v>
          </cell>
          <cell r="W464">
            <v>2014</v>
          </cell>
          <cell r="X464">
            <v>2014</v>
          </cell>
          <cell r="Y464">
            <v>2014</v>
          </cell>
          <cell r="Z464">
            <v>2014</v>
          </cell>
          <cell r="AA464">
            <v>2014</v>
          </cell>
          <cell r="AB464" t="str">
            <v>Imputado</v>
          </cell>
          <cell r="AC464" t="str">
            <v>No Disponible</v>
          </cell>
          <cell r="AD464" t="str">
            <v>Penal</v>
          </cell>
          <cell r="AE464" t="str">
            <v>Formulación de imputación</v>
          </cell>
          <cell r="AF464" t="str">
            <v>Fiscalía General de la Nación</v>
          </cell>
          <cell r="AG464">
            <v>2016</v>
          </cell>
          <cell r="AH464">
            <v>2</v>
          </cell>
          <cell r="AI464">
            <v>474</v>
          </cell>
          <cell r="AJ464" t="str">
            <v>Hawin Argel Rodríguez</v>
          </cell>
          <cell r="AK464" t="str">
            <v>M</v>
          </cell>
          <cell r="AL464" t="str">
            <v>Actor involucrado</v>
          </cell>
          <cell r="AM464">
            <v>3</v>
          </cell>
          <cell r="AN464" t="str">
            <v>Servidores públicos</v>
          </cell>
          <cell r="AO464" t="str">
            <v>Libre nombramiento y remoción</v>
          </cell>
          <cell r="AP464">
            <v>3</v>
          </cell>
          <cell r="AQ464" t="str">
            <v>No Aplica</v>
          </cell>
          <cell r="AR464" t="str">
            <v>No Aplica</v>
          </cell>
          <cell r="AS464" t="str">
            <v>No Aplica</v>
          </cell>
          <cell r="AT464" t="str">
            <v>Concusión</v>
          </cell>
          <cell r="AU464">
            <v>3</v>
          </cell>
          <cell r="AV464">
            <v>3</v>
          </cell>
          <cell r="AW464">
            <v>3</v>
          </cell>
          <cell r="AX464">
            <v>3</v>
          </cell>
          <cell r="AY464">
            <v>3</v>
          </cell>
          <cell r="AZ464">
            <v>3</v>
          </cell>
          <cell r="BA464" t="str">
            <v>Secretaría de Hacienda del Distrito de Cartagena</v>
          </cell>
          <cell r="BB464" t="str">
            <v xml:space="preserve">Funcionario público </v>
          </cell>
          <cell r="BC464" t="str">
            <v>No disponible</v>
          </cell>
          <cell r="BD464" t="str">
            <v>No disponible</v>
          </cell>
          <cell r="BE464" t="str">
            <v>No disponible</v>
          </cell>
          <cell r="BF464" t="str">
            <v>No Aplica</v>
          </cell>
          <cell r="BG464" t="str">
            <v>No</v>
          </cell>
          <cell r="BH464" t="str">
            <v>No Aplica</v>
          </cell>
        </row>
        <row r="465">
          <cell r="A465">
            <v>475</v>
          </cell>
          <cell r="C465">
            <v>6</v>
          </cell>
          <cell r="D465">
            <v>482</v>
          </cell>
          <cell r="E465">
            <v>2289</v>
          </cell>
          <cell r="F465">
            <v>1</v>
          </cell>
          <cell r="G465">
            <v>1</v>
          </cell>
          <cell r="H465">
            <v>1</v>
          </cell>
          <cell r="I465">
            <v>1</v>
          </cell>
          <cell r="J465">
            <v>1</v>
          </cell>
          <cell r="K465">
            <v>1</v>
          </cell>
          <cell r="L465">
            <v>1</v>
          </cell>
          <cell r="M465">
            <v>1</v>
          </cell>
          <cell r="N465">
            <v>1</v>
          </cell>
          <cell r="O465">
            <v>1</v>
          </cell>
          <cell r="P465">
            <v>1</v>
          </cell>
          <cell r="Q465">
            <v>2014</v>
          </cell>
          <cell r="R465">
            <v>2014</v>
          </cell>
          <cell r="S465">
            <v>2014</v>
          </cell>
          <cell r="T465">
            <v>2014</v>
          </cell>
          <cell r="U465">
            <v>2014</v>
          </cell>
          <cell r="V465">
            <v>2014</v>
          </cell>
          <cell r="W465">
            <v>2014</v>
          </cell>
          <cell r="X465">
            <v>2014</v>
          </cell>
          <cell r="Y465">
            <v>2014</v>
          </cell>
          <cell r="Z465">
            <v>2014</v>
          </cell>
          <cell r="AA465">
            <v>2014</v>
          </cell>
          <cell r="AB465" t="str">
            <v>Imputado</v>
          </cell>
          <cell r="AC465" t="str">
            <v>Multa: 12 salarios mínimos</v>
          </cell>
          <cell r="AD465" t="str">
            <v>Penal</v>
          </cell>
          <cell r="AE465" t="str">
            <v>Formulación de imputación</v>
          </cell>
          <cell r="AF465" t="str">
            <v>Fiscalía General de la Nación</v>
          </cell>
          <cell r="AG465">
            <v>2016</v>
          </cell>
          <cell r="AH465">
            <v>2</v>
          </cell>
          <cell r="AI465">
            <v>475</v>
          </cell>
          <cell r="AJ465" t="str">
            <v>Liliana Melisa Guzmán</v>
          </cell>
          <cell r="AK465" t="str">
            <v>F</v>
          </cell>
          <cell r="AL465" t="str">
            <v>Actor involucrado</v>
          </cell>
          <cell r="AM465">
            <v>3</v>
          </cell>
          <cell r="AN465" t="str">
            <v>Servidores públicos</v>
          </cell>
          <cell r="AO465" t="str">
            <v>Libre nombramiento y remoción</v>
          </cell>
          <cell r="AP465">
            <v>3</v>
          </cell>
          <cell r="AQ465" t="str">
            <v>No Aplica</v>
          </cell>
          <cell r="AR465" t="str">
            <v>No Aplica</v>
          </cell>
          <cell r="AS465" t="str">
            <v>No Aplica</v>
          </cell>
          <cell r="AT465" t="str">
            <v>Concusión</v>
          </cell>
          <cell r="AU465">
            <v>3</v>
          </cell>
          <cell r="AV465">
            <v>3</v>
          </cell>
          <cell r="AW465">
            <v>3</v>
          </cell>
          <cell r="AX465">
            <v>3</v>
          </cell>
          <cell r="AY465">
            <v>3</v>
          </cell>
          <cell r="AZ465">
            <v>3</v>
          </cell>
          <cell r="BA465" t="str">
            <v>Secretaría de Hacienda del Distrito de Cartagena</v>
          </cell>
          <cell r="BB465" t="str">
            <v xml:space="preserve">Funcionario público </v>
          </cell>
          <cell r="BC465" t="str">
            <v>No disponible</v>
          </cell>
          <cell r="BD465" t="str">
            <v>No disponible</v>
          </cell>
          <cell r="BE465" t="str">
            <v>No disponible</v>
          </cell>
          <cell r="BF465" t="str">
            <v>No Aplica</v>
          </cell>
          <cell r="BG465" t="str">
            <v>No</v>
          </cell>
          <cell r="BH465" t="str">
            <v>No Aplica</v>
          </cell>
        </row>
        <row r="466">
          <cell r="A466">
            <v>476</v>
          </cell>
          <cell r="C466">
            <v>5</v>
          </cell>
          <cell r="D466">
            <v>482</v>
          </cell>
          <cell r="E466">
            <v>2290</v>
          </cell>
          <cell r="F466">
            <v>1</v>
          </cell>
          <cell r="G466">
            <v>1</v>
          </cell>
          <cell r="H466">
            <v>1</v>
          </cell>
          <cell r="I466">
            <v>1</v>
          </cell>
          <cell r="J466">
            <v>1</v>
          </cell>
          <cell r="K466">
            <v>1</v>
          </cell>
          <cell r="L466">
            <v>1</v>
          </cell>
          <cell r="M466">
            <v>1</v>
          </cell>
          <cell r="N466">
            <v>1</v>
          </cell>
          <cell r="O466">
            <v>1</v>
          </cell>
          <cell r="P466">
            <v>1</v>
          </cell>
          <cell r="Q466">
            <v>2014</v>
          </cell>
          <cell r="R466">
            <v>2014</v>
          </cell>
          <cell r="S466">
            <v>2014</v>
          </cell>
          <cell r="T466">
            <v>2014</v>
          </cell>
          <cell r="U466">
            <v>2014</v>
          </cell>
          <cell r="V466">
            <v>2014</v>
          </cell>
          <cell r="W466">
            <v>2014</v>
          </cell>
          <cell r="X466">
            <v>2014</v>
          </cell>
          <cell r="Y466">
            <v>2014</v>
          </cell>
          <cell r="Z466">
            <v>2014</v>
          </cell>
          <cell r="AA466">
            <v>2014</v>
          </cell>
          <cell r="AB466" t="str">
            <v>Imputado</v>
          </cell>
          <cell r="AC466" t="str">
            <v>Multa:  10 salarios mínimos</v>
          </cell>
          <cell r="AD466" t="str">
            <v>Penal</v>
          </cell>
          <cell r="AE466" t="str">
            <v>Formulación de imputación</v>
          </cell>
          <cell r="AF466" t="str">
            <v>Fiscalía General de la Nación</v>
          </cell>
          <cell r="AG466">
            <v>2016</v>
          </cell>
          <cell r="AH466">
            <v>2</v>
          </cell>
          <cell r="AI466">
            <v>476</v>
          </cell>
          <cell r="AJ466" t="str">
            <v>Roberto Lorduy Escalante</v>
          </cell>
          <cell r="AK466" t="str">
            <v>M</v>
          </cell>
          <cell r="AL466" t="str">
            <v>Actor involucrado</v>
          </cell>
          <cell r="AM466">
            <v>3</v>
          </cell>
          <cell r="AN466" t="str">
            <v>Servidores públicos</v>
          </cell>
          <cell r="AO466" t="str">
            <v>Libre nombramiento y remoción</v>
          </cell>
          <cell r="AP466">
            <v>3</v>
          </cell>
          <cell r="AQ466" t="str">
            <v>No Aplica</v>
          </cell>
          <cell r="AR466" t="str">
            <v>No Aplica</v>
          </cell>
          <cell r="AS466" t="str">
            <v>No Aplica</v>
          </cell>
          <cell r="AT466" t="str">
            <v>Concusión</v>
          </cell>
          <cell r="AU466">
            <v>3</v>
          </cell>
          <cell r="AV466">
            <v>3</v>
          </cell>
          <cell r="AW466">
            <v>3</v>
          </cell>
          <cell r="AX466">
            <v>3</v>
          </cell>
          <cell r="AY466">
            <v>3</v>
          </cell>
          <cell r="AZ466">
            <v>3</v>
          </cell>
          <cell r="BA466" t="str">
            <v>Secretaría de Hacienda del Distrito de Cartagena</v>
          </cell>
          <cell r="BB466" t="str">
            <v xml:space="preserve">Funcionario público </v>
          </cell>
          <cell r="BC466" t="str">
            <v>No disponible</v>
          </cell>
          <cell r="BD466" t="str">
            <v>No disponible</v>
          </cell>
          <cell r="BE466" t="str">
            <v>No disponible</v>
          </cell>
          <cell r="BF466" t="str">
            <v>No Aplica</v>
          </cell>
          <cell r="BG466" t="str">
            <v>No</v>
          </cell>
          <cell r="BH466" t="str">
            <v>No Aplica</v>
          </cell>
        </row>
        <row r="467">
          <cell r="A467">
            <v>477</v>
          </cell>
          <cell r="C467">
            <v>7</v>
          </cell>
          <cell r="D467">
            <v>482</v>
          </cell>
          <cell r="E467">
            <v>2286</v>
          </cell>
          <cell r="F467">
            <v>1</v>
          </cell>
          <cell r="G467">
            <v>1</v>
          </cell>
          <cell r="H467">
            <v>1</v>
          </cell>
          <cell r="I467">
            <v>1</v>
          </cell>
          <cell r="J467">
            <v>1</v>
          </cell>
          <cell r="K467">
            <v>1</v>
          </cell>
          <cell r="L467">
            <v>1</v>
          </cell>
          <cell r="M467">
            <v>1</v>
          </cell>
          <cell r="N467">
            <v>1</v>
          </cell>
          <cell r="O467">
            <v>1</v>
          </cell>
          <cell r="P467">
            <v>1</v>
          </cell>
          <cell r="Q467">
            <v>2014</v>
          </cell>
          <cell r="R467">
            <v>2014</v>
          </cell>
          <cell r="S467">
            <v>2014</v>
          </cell>
          <cell r="T467">
            <v>2014</v>
          </cell>
          <cell r="U467">
            <v>2014</v>
          </cell>
          <cell r="V467">
            <v>2014</v>
          </cell>
          <cell r="W467">
            <v>2014</v>
          </cell>
          <cell r="X467">
            <v>2014</v>
          </cell>
          <cell r="Y467">
            <v>2014</v>
          </cell>
          <cell r="Z467">
            <v>2014</v>
          </cell>
          <cell r="AA467">
            <v>2014</v>
          </cell>
          <cell r="AB467" t="str">
            <v>Imputado</v>
          </cell>
          <cell r="AC467" t="str">
            <v>No Disponible</v>
          </cell>
          <cell r="AD467" t="str">
            <v>Penal</v>
          </cell>
          <cell r="AE467" t="str">
            <v>Formulación de imputación</v>
          </cell>
          <cell r="AF467" t="str">
            <v>Fiscalía General de la Nación</v>
          </cell>
          <cell r="AG467">
            <v>2016</v>
          </cell>
          <cell r="AH467">
            <v>2</v>
          </cell>
          <cell r="AI467">
            <v>477</v>
          </cell>
          <cell r="AJ467" t="str">
            <v>Ronald Puello Ochoa</v>
          </cell>
          <cell r="AK467" t="str">
            <v>M</v>
          </cell>
          <cell r="AL467" t="str">
            <v>Actor involucrado</v>
          </cell>
          <cell r="AM467">
            <v>3</v>
          </cell>
          <cell r="AN467" t="str">
            <v>Servidores públicos</v>
          </cell>
          <cell r="AO467" t="str">
            <v>Libre nombramiento y remoción</v>
          </cell>
          <cell r="AP467">
            <v>3</v>
          </cell>
          <cell r="AQ467" t="str">
            <v>No Aplica</v>
          </cell>
          <cell r="AR467" t="str">
            <v>No Aplica</v>
          </cell>
          <cell r="AS467" t="str">
            <v>No Aplica</v>
          </cell>
          <cell r="AT467" t="str">
            <v>Concusión</v>
          </cell>
          <cell r="AU467">
            <v>3</v>
          </cell>
          <cell r="AV467">
            <v>3</v>
          </cell>
          <cell r="AW467">
            <v>3</v>
          </cell>
          <cell r="AX467">
            <v>3</v>
          </cell>
          <cell r="AY467">
            <v>3</v>
          </cell>
          <cell r="AZ467">
            <v>3</v>
          </cell>
          <cell r="BA467" t="str">
            <v>secretaría de Hacienda del Distrito de Cartagena</v>
          </cell>
          <cell r="BB467" t="str">
            <v>No disponible</v>
          </cell>
          <cell r="BC467" t="str">
            <v>No disponible</v>
          </cell>
          <cell r="BD467" t="str">
            <v>No disponible</v>
          </cell>
          <cell r="BE467" t="str">
            <v>No disponible</v>
          </cell>
          <cell r="BF467" t="str">
            <v>Rama Ejecutiva</v>
          </cell>
          <cell r="BG467" t="str">
            <v>No</v>
          </cell>
          <cell r="BH467" t="str">
            <v>No Aplica</v>
          </cell>
        </row>
        <row r="468">
          <cell r="A468">
            <v>478</v>
          </cell>
          <cell r="B468">
            <v>7</v>
          </cell>
          <cell r="C468">
            <v>1</v>
          </cell>
          <cell r="D468">
            <v>482</v>
          </cell>
          <cell r="E468">
            <v>2285</v>
          </cell>
          <cell r="F468">
            <v>1</v>
          </cell>
          <cell r="G468" t="str">
            <v>2014, Cartagena- Bolívar. Corrupción administrativa. Capturados varios funcionarios de la Alcaldía de Cartagena</v>
          </cell>
          <cell r="H468" t="str">
            <v>El cartel del Predial</v>
          </cell>
          <cell r="I468" t="str">
            <v>Capturados funcionarios de la alcaldía por beneficiarse de los cobros al impuesto predial para agilizar los trámites.</v>
          </cell>
          <cell r="J468" t="str">
            <v>En 2014, funcionarios de la Secretaría de Hacienda de Cartagena, conformaron una red que se dedicaba a beneficiar a usuarios en los trámites del impuesto predial y de industria y comercio a cambio de dinero. Las investigaciones realizadas por la Fiscalía Seccional Bolívar indicaron que el fraude cometido pudo haber generado más de $2.000 millones de pesos. En 2016, el órgano de control imputó cargos a los involucrados y ordenó casa por cárcel a Yéssica Gómez Sánchez; por otra parte, Liliana Melisa Guzmán debió pagar 12 salarios mínimos, y Roberto Lorduy Escalante debió pagar 10 salarios mínimos. La red logró desarticularse debido a que la DIJIN infiltró a un uniformado para obtener información.</v>
          </cell>
          <cell r="K468" t="str">
            <v>No</v>
          </cell>
          <cell r="L468" t="str">
            <v>BOLIVAR</v>
          </cell>
          <cell r="M468" t="str">
            <v>CARTAGENA</v>
          </cell>
          <cell r="N468" t="str">
            <v>orden municipal</v>
          </cell>
          <cell r="O468" t="str">
            <v>Hacienda y Crédito Público</v>
          </cell>
          <cell r="P468">
            <v>1</v>
          </cell>
          <cell r="Q468">
            <v>2014</v>
          </cell>
          <cell r="R468">
            <v>2016</v>
          </cell>
          <cell r="S468" t="str">
            <v xml:space="preserve">No Disponible </v>
          </cell>
          <cell r="T468">
            <v>2000000</v>
          </cell>
          <cell r="U468">
            <v>82734480</v>
          </cell>
          <cell r="V468" t="str">
            <v>De 1001 a 5000 millones de pesos</v>
          </cell>
          <cell r="W468" t="str">
            <v>Derechos fundamentales, civiles y políticos</v>
          </cell>
          <cell r="X468" t="str">
            <v>Corrupción Administrativa</v>
          </cell>
          <cell r="Y468" t="str">
            <v>Pequeña corrupción</v>
          </cell>
          <cell r="Z468" t="str">
            <v>Trámites y servicio al ciudadano</v>
          </cell>
          <cell r="AA468" t="str">
            <v>informe II 2016-2018</v>
          </cell>
          <cell r="AB468" t="str">
            <v>Imputado</v>
          </cell>
          <cell r="AC468" t="str">
            <v xml:space="preserve">Detención Domiciliaria </v>
          </cell>
          <cell r="AD468" t="str">
            <v>Penal</v>
          </cell>
          <cell r="AE468" t="str">
            <v>Formulación de imputación</v>
          </cell>
          <cell r="AF468" t="str">
            <v>Fiscalía General de la Nación</v>
          </cell>
          <cell r="AG468">
            <v>2016</v>
          </cell>
          <cell r="AH468">
            <v>2</v>
          </cell>
          <cell r="AI468">
            <v>478</v>
          </cell>
          <cell r="AJ468" t="str">
            <v>Yéssica Gómez Sánchez</v>
          </cell>
          <cell r="AK468" t="str">
            <v>F</v>
          </cell>
          <cell r="AL468" t="str">
            <v>Actor involucrado</v>
          </cell>
          <cell r="AM468">
            <v>3</v>
          </cell>
          <cell r="AN468" t="str">
            <v>Servidores públicos</v>
          </cell>
          <cell r="AO468" t="str">
            <v>Libre nombramiento y remoción</v>
          </cell>
          <cell r="AP468">
            <v>3</v>
          </cell>
          <cell r="AQ468" t="str">
            <v>No Aplica</v>
          </cell>
          <cell r="AR468" t="str">
            <v>No Aplica</v>
          </cell>
          <cell r="AS468" t="str">
            <v>No Aplica</v>
          </cell>
          <cell r="AT468" t="str">
            <v>Concusión</v>
          </cell>
          <cell r="AU468">
            <v>3</v>
          </cell>
          <cell r="AV468">
            <v>3</v>
          </cell>
          <cell r="AW468">
            <v>3</v>
          </cell>
          <cell r="AX468">
            <v>3</v>
          </cell>
          <cell r="AY468">
            <v>3</v>
          </cell>
          <cell r="AZ468">
            <v>3</v>
          </cell>
          <cell r="BA468" t="str">
            <v>Secretaría de Hacienda de Cartagena</v>
          </cell>
          <cell r="BB468" t="str">
            <v>No disponible</v>
          </cell>
          <cell r="BC468" t="str">
            <v>No disponible</v>
          </cell>
          <cell r="BD468" t="str">
            <v>No disponible</v>
          </cell>
          <cell r="BE468" t="str">
            <v>No disponible</v>
          </cell>
          <cell r="BF468" t="str">
            <v>Rama Ejecutiva</v>
          </cell>
          <cell r="BG468" t="str">
            <v>No</v>
          </cell>
          <cell r="BH468" t="str">
            <v>No Aplica</v>
          </cell>
        </row>
        <row r="469">
          <cell r="A469">
            <v>29</v>
          </cell>
          <cell r="C469">
            <v>3</v>
          </cell>
          <cell r="D469">
            <v>484</v>
          </cell>
          <cell r="E469">
            <v>2292</v>
          </cell>
          <cell r="F469">
            <v>1</v>
          </cell>
          <cell r="G469">
            <v>1</v>
          </cell>
          <cell r="H469">
            <v>1</v>
          </cell>
          <cell r="I469">
            <v>1</v>
          </cell>
          <cell r="J469">
            <v>1</v>
          </cell>
          <cell r="K469">
            <v>1</v>
          </cell>
          <cell r="L469">
            <v>1</v>
          </cell>
          <cell r="M469">
            <v>1</v>
          </cell>
          <cell r="N469">
            <v>1</v>
          </cell>
          <cell r="O469">
            <v>1</v>
          </cell>
          <cell r="P469">
            <v>1</v>
          </cell>
          <cell r="Q469">
            <v>2006</v>
          </cell>
          <cell r="R469">
            <v>2006</v>
          </cell>
          <cell r="S469">
            <v>2006</v>
          </cell>
          <cell r="T469">
            <v>2006</v>
          </cell>
          <cell r="U469">
            <v>2006</v>
          </cell>
          <cell r="V469">
            <v>2006</v>
          </cell>
          <cell r="W469">
            <v>2006</v>
          </cell>
          <cell r="X469">
            <v>2006</v>
          </cell>
          <cell r="Y469">
            <v>2006</v>
          </cell>
          <cell r="Z469">
            <v>2006</v>
          </cell>
          <cell r="AA469">
            <v>2006</v>
          </cell>
          <cell r="AB469" t="str">
            <v>Capturado</v>
          </cell>
          <cell r="AC469" t="str">
            <v>No Disponible</v>
          </cell>
          <cell r="AD469" t="str">
            <v>Penal</v>
          </cell>
          <cell r="AE469" t="str">
            <v>Formulación de imputación</v>
          </cell>
          <cell r="AF469" t="str">
            <v>Fiscalía General de la Nación</v>
          </cell>
          <cell r="AG469">
            <v>2016</v>
          </cell>
          <cell r="AH469">
            <v>10</v>
          </cell>
          <cell r="AI469">
            <v>29</v>
          </cell>
          <cell r="AJ469" t="str">
            <v>Jaime Auque Cuello</v>
          </cell>
          <cell r="AK469" t="str">
            <v>M</v>
          </cell>
          <cell r="AL469" t="str">
            <v>Actor involucrado</v>
          </cell>
          <cell r="AM469">
            <v>3</v>
          </cell>
          <cell r="AN469" t="str">
            <v>Miembro del tercer sector</v>
          </cell>
          <cell r="AO469" t="str">
            <v>Miembro de Corporación Privada</v>
          </cell>
          <cell r="AP469">
            <v>3</v>
          </cell>
          <cell r="AQ469" t="str">
            <v>No Aplica</v>
          </cell>
          <cell r="AR469" t="str">
            <v>No Aplica</v>
          </cell>
          <cell r="AS469" t="str">
            <v>No Aplica</v>
          </cell>
          <cell r="AT469" t="str">
            <v>Concierto para delinquir</v>
          </cell>
          <cell r="AU469" t="str">
            <v>Enriquecimiento ilícito por hechos de corrupción</v>
          </cell>
          <cell r="AV469" t="str">
            <v>Falsedad en documento privado</v>
          </cell>
          <cell r="AW469" t="str">
            <v>Fraude procesal</v>
          </cell>
          <cell r="AX469" t="str">
            <v>Otros</v>
          </cell>
          <cell r="AY469">
            <v>3</v>
          </cell>
          <cell r="AZ469">
            <v>3</v>
          </cell>
          <cell r="BA469" t="str">
            <v>Iyeteca</v>
          </cell>
          <cell r="BB469" t="str">
            <v>Representante legal</v>
          </cell>
          <cell r="BC469" t="str">
            <v xml:space="preserve">No Disponible </v>
          </cell>
          <cell r="BD469" t="str">
            <v xml:space="preserve">No Disponible </v>
          </cell>
          <cell r="BE469" t="str">
            <v xml:space="preserve">No Disponible </v>
          </cell>
          <cell r="BF469" t="str">
            <v>No Aplica</v>
          </cell>
          <cell r="BG469" t="str">
            <v>No</v>
          </cell>
          <cell r="BH469" t="str">
            <v>No Aplica</v>
          </cell>
        </row>
        <row r="470">
          <cell r="A470">
            <v>30</v>
          </cell>
          <cell r="B470">
            <v>3</v>
          </cell>
          <cell r="C470">
            <v>1</v>
          </cell>
          <cell r="D470">
            <v>484</v>
          </cell>
          <cell r="E470">
            <v>2293</v>
          </cell>
          <cell r="F470">
            <v>1</v>
          </cell>
          <cell r="G470" t="str">
            <v>2006, Barranquilla- Atlántico. Corrupción Privada. Empresa textil defrauda a la Dirección de Aduanas Nacionales -DIAN</v>
          </cell>
          <cell r="H470" t="str">
            <v>Que entren las telas sin pagar nada.</v>
          </cell>
          <cell r="I470" t="str">
            <v>Empresa Textil defrauda a la Dirección de Aduanas Nacionales –DIAN en Barranquilla</v>
          </cell>
          <cell r="J470" t="str">
            <v>Entre 2006 y 2014, la empresa Importadora y Exportadora de Textiles y Calzado -Iyeteca declaró ante la Dirección de Aduanas Nacionales -DIAN precios menores al valor verdadero de las mercancías que traía al país para así pagar menos impuestos. La empresa presentó en sus cuentas $300 mil millones de pesos, pero los movimientos reportados fueron de $150 mil millones, por lo que se presumía que la diferencia era consecuencia de la evasión de impuestos en 61 mil importaciones que realizaron durante ese periodo. En 2013, La Fiscalía General de la Nación y la Policía fiscal aduanera, empezaron sus investigaciones y lograron descubrir que la red realizó importaciones de textiles y calzado bajo esta modalidad, lo cual ocasionó que la DIAN dejara de recaudar $2.600 millones de pesos. Por estos hechos fueron capturados y se le imputaron cargos en 2016 a Jaime Auque Cuello, representante legal de Iyeteca junto con el propietario, Joel Rojas Villadiego y el contador de la empresa.</v>
          </cell>
          <cell r="K470" t="str">
            <v>No</v>
          </cell>
          <cell r="L470" t="str">
            <v>ATLANTICO</v>
          </cell>
          <cell r="M470" t="str">
            <v>BARRANQUILLA</v>
          </cell>
          <cell r="N470" t="str">
            <v>orden municipal</v>
          </cell>
          <cell r="O470" t="str">
            <v>Industria y Comercio</v>
          </cell>
          <cell r="P470">
            <v>1</v>
          </cell>
          <cell r="Q470">
            <v>2006</v>
          </cell>
          <cell r="R470">
            <v>2016</v>
          </cell>
          <cell r="S470">
            <v>2600000</v>
          </cell>
          <cell r="T470">
            <v>300000000</v>
          </cell>
          <cell r="U470" t="str">
            <v xml:space="preserve">No Disponible </v>
          </cell>
          <cell r="V470" t="str">
            <v>De 1001 a 5000 millones de pesos</v>
          </cell>
          <cell r="W470" t="str">
            <v>Derechos sociales, económicos y culturales</v>
          </cell>
          <cell r="X470" t="str">
            <v>Corrupción Privada</v>
          </cell>
          <cell r="Y470" t="str">
            <v>Pequeña corrupción</v>
          </cell>
          <cell r="Z470" t="str">
            <v>Presupuesto y gasto público</v>
          </cell>
          <cell r="AA470" t="str">
            <v>informe II 2016-2018</v>
          </cell>
          <cell r="AB470" t="str">
            <v>Capturado</v>
          </cell>
          <cell r="AC470" t="str">
            <v>No Disponible</v>
          </cell>
          <cell r="AD470" t="str">
            <v>Penal</v>
          </cell>
          <cell r="AE470" t="str">
            <v>Formulación de imputación</v>
          </cell>
          <cell r="AF470" t="str">
            <v>Fiscalía General de la Nación</v>
          </cell>
          <cell r="AG470">
            <v>2016</v>
          </cell>
          <cell r="AH470">
            <v>10</v>
          </cell>
          <cell r="AI470">
            <v>30</v>
          </cell>
          <cell r="AJ470" t="str">
            <v>Joel Yannicx Rojas Villadiego</v>
          </cell>
          <cell r="AK470" t="str">
            <v>M</v>
          </cell>
          <cell r="AL470" t="str">
            <v>Actor involucrado</v>
          </cell>
          <cell r="AM470">
            <v>3</v>
          </cell>
          <cell r="AN470" t="str">
            <v>Miembro del tercer sector</v>
          </cell>
          <cell r="AO470" t="str">
            <v>Miembro de Corporación Privada</v>
          </cell>
          <cell r="AP470">
            <v>3</v>
          </cell>
          <cell r="AQ470" t="str">
            <v>No Aplica</v>
          </cell>
          <cell r="AR470" t="str">
            <v>No Aplica</v>
          </cell>
          <cell r="AS470" t="str">
            <v>No Aplica</v>
          </cell>
          <cell r="AT470" t="str">
            <v>Concierto para delinquir</v>
          </cell>
          <cell r="AU470" t="str">
            <v>Enriquecimiento ilícito por hechos de corrupción</v>
          </cell>
          <cell r="AV470" t="str">
            <v>Falsedad en documento privado</v>
          </cell>
          <cell r="AW470" t="str">
            <v>Fraude procesal</v>
          </cell>
          <cell r="AX470" t="str">
            <v>Otros</v>
          </cell>
          <cell r="AY470">
            <v>3</v>
          </cell>
          <cell r="AZ470">
            <v>3</v>
          </cell>
          <cell r="BA470" t="str">
            <v>Importadora y Exportadora de Textiles y Calzado (Iyeteca)</v>
          </cell>
          <cell r="BB470" t="str">
            <v xml:space="preserve">Otras Profesiones </v>
          </cell>
          <cell r="BC470" t="str">
            <v xml:space="preserve">No Disponible </v>
          </cell>
          <cell r="BD470" t="str">
            <v xml:space="preserve">No Disponible </v>
          </cell>
          <cell r="BE470" t="str">
            <v xml:space="preserve">No Disponible </v>
          </cell>
          <cell r="BF470" t="str">
            <v>No Aplica</v>
          </cell>
          <cell r="BG470" t="str">
            <v>No</v>
          </cell>
          <cell r="BH470" t="str">
            <v>No Aplica</v>
          </cell>
        </row>
        <row r="471">
          <cell r="A471">
            <v>31</v>
          </cell>
          <cell r="C471">
            <v>2</v>
          </cell>
          <cell r="D471">
            <v>484</v>
          </cell>
          <cell r="E471">
            <v>2294</v>
          </cell>
          <cell r="F471">
            <v>1</v>
          </cell>
          <cell r="G471">
            <v>1</v>
          </cell>
          <cell r="H471">
            <v>1</v>
          </cell>
          <cell r="I471">
            <v>1</v>
          </cell>
          <cell r="J471">
            <v>1</v>
          </cell>
          <cell r="K471">
            <v>1</v>
          </cell>
          <cell r="L471">
            <v>1</v>
          </cell>
          <cell r="M471">
            <v>1</v>
          </cell>
          <cell r="N471">
            <v>1</v>
          </cell>
          <cell r="O471">
            <v>1</v>
          </cell>
          <cell r="P471">
            <v>1</v>
          </cell>
          <cell r="Q471">
            <v>2006</v>
          </cell>
          <cell r="R471">
            <v>2006</v>
          </cell>
          <cell r="S471">
            <v>2006</v>
          </cell>
          <cell r="T471">
            <v>2006</v>
          </cell>
          <cell r="U471">
            <v>2006</v>
          </cell>
          <cell r="V471">
            <v>2006</v>
          </cell>
          <cell r="W471">
            <v>2006</v>
          </cell>
          <cell r="X471">
            <v>2006</v>
          </cell>
          <cell r="Y471">
            <v>2006</v>
          </cell>
          <cell r="Z471">
            <v>2006</v>
          </cell>
          <cell r="AA471">
            <v>2006</v>
          </cell>
          <cell r="AB471" t="str">
            <v>Capturado</v>
          </cell>
          <cell r="AC471" t="str">
            <v>No Disponible</v>
          </cell>
          <cell r="AD471" t="str">
            <v>Penal</v>
          </cell>
          <cell r="AE471" t="str">
            <v>Formulación de imputación</v>
          </cell>
          <cell r="AF471" t="str">
            <v>Fiscalía General de la Nación</v>
          </cell>
          <cell r="AG471">
            <v>2016</v>
          </cell>
          <cell r="AH471">
            <v>10</v>
          </cell>
          <cell r="AI471">
            <v>31</v>
          </cell>
          <cell r="AJ471" t="str">
            <v>Juan Rodríguez Albarracín</v>
          </cell>
          <cell r="AK471" t="str">
            <v>M</v>
          </cell>
          <cell r="AL471" t="str">
            <v>Actor involucrado</v>
          </cell>
          <cell r="AM471">
            <v>3</v>
          </cell>
          <cell r="AN471" t="str">
            <v>Miembro del tercer sector</v>
          </cell>
          <cell r="AO471" t="str">
            <v>Miembro de Corporación Privada</v>
          </cell>
          <cell r="AP471">
            <v>3</v>
          </cell>
          <cell r="AQ471" t="str">
            <v>No Aplica</v>
          </cell>
          <cell r="AR471" t="str">
            <v>No Aplica</v>
          </cell>
          <cell r="AS471" t="str">
            <v>No Aplica</v>
          </cell>
          <cell r="AT471" t="str">
            <v>Concierto para delinquir</v>
          </cell>
          <cell r="AU471" t="str">
            <v>Enriquecimiento ilícito por hechos de corrupción</v>
          </cell>
          <cell r="AV471" t="str">
            <v>Falsedad en documento privado</v>
          </cell>
          <cell r="AW471" t="str">
            <v>Fraude procesal</v>
          </cell>
          <cell r="AX471" t="str">
            <v>Otros</v>
          </cell>
          <cell r="AY471">
            <v>3</v>
          </cell>
          <cell r="AZ471">
            <v>3</v>
          </cell>
          <cell r="BA471" t="str">
            <v>Importadora y Exportadora de Textiles y Calzado -Iyeteca</v>
          </cell>
          <cell r="BB471" t="str">
            <v>Contador</v>
          </cell>
          <cell r="BC471" t="str">
            <v xml:space="preserve">No Disponible </v>
          </cell>
          <cell r="BD471" t="str">
            <v xml:space="preserve">No Disponible </v>
          </cell>
          <cell r="BE471" t="str">
            <v xml:space="preserve">No Disponible </v>
          </cell>
          <cell r="BF471" t="str">
            <v>No Aplica</v>
          </cell>
          <cell r="BG471" t="str">
            <v>No</v>
          </cell>
          <cell r="BH471" t="str">
            <v>No Aplica</v>
          </cell>
        </row>
        <row r="472">
          <cell r="A472">
            <v>824</v>
          </cell>
          <cell r="C472">
            <v>3</v>
          </cell>
          <cell r="D472">
            <v>485</v>
          </cell>
          <cell r="E472">
            <v>2767</v>
          </cell>
          <cell r="F472">
            <v>1</v>
          </cell>
          <cell r="G472">
            <v>1</v>
          </cell>
          <cell r="H472">
            <v>1</v>
          </cell>
          <cell r="I472">
            <v>1</v>
          </cell>
          <cell r="J472">
            <v>1</v>
          </cell>
          <cell r="K472">
            <v>1</v>
          </cell>
          <cell r="L472">
            <v>1</v>
          </cell>
          <cell r="M472">
            <v>1</v>
          </cell>
          <cell r="N472">
            <v>1</v>
          </cell>
          <cell r="O472">
            <v>1</v>
          </cell>
          <cell r="P472">
            <v>1</v>
          </cell>
          <cell r="Q472">
            <v>2016</v>
          </cell>
          <cell r="R472">
            <v>2016</v>
          </cell>
          <cell r="S472">
            <v>2016</v>
          </cell>
          <cell r="T472">
            <v>2016</v>
          </cell>
          <cell r="U472">
            <v>2016</v>
          </cell>
          <cell r="V472">
            <v>2016</v>
          </cell>
          <cell r="W472">
            <v>2016</v>
          </cell>
          <cell r="X472">
            <v>2016</v>
          </cell>
          <cell r="Y472">
            <v>2016</v>
          </cell>
          <cell r="Z472">
            <v>2016</v>
          </cell>
          <cell r="AA472">
            <v>2016</v>
          </cell>
          <cell r="AB472" t="str">
            <v>No Disponible</v>
          </cell>
          <cell r="AC472" t="str">
            <v>No Disponible</v>
          </cell>
          <cell r="AD472" t="str">
            <v>Penal</v>
          </cell>
          <cell r="AE472" t="str">
            <v>No Disponible</v>
          </cell>
          <cell r="AF472" t="str">
            <v>Fiscalía General de la Nación</v>
          </cell>
          <cell r="AG472">
            <v>2016</v>
          </cell>
          <cell r="AH472">
            <v>0</v>
          </cell>
          <cell r="AI472">
            <v>824</v>
          </cell>
          <cell r="AJ472" t="str">
            <v>Caribe Metal</v>
          </cell>
          <cell r="AK472" t="str">
            <v>No Aplica</v>
          </cell>
          <cell r="AL472" t="str">
            <v>Actor involucrado</v>
          </cell>
          <cell r="AM472">
            <v>3</v>
          </cell>
          <cell r="AN472" t="str">
            <v>No Aplica</v>
          </cell>
          <cell r="AO472" t="str">
            <v>No Aplica</v>
          </cell>
          <cell r="AP472" t="str">
            <v>No Aplica</v>
          </cell>
          <cell r="AQ472" t="str">
            <v>Tercer sector</v>
          </cell>
          <cell r="AR472" t="str">
            <v>Corporación privada</v>
          </cell>
          <cell r="AS472" t="str">
            <v>No disponible</v>
          </cell>
          <cell r="AT472" t="str">
            <v>Cohecho</v>
          </cell>
          <cell r="AU472" t="str">
            <v>Concierto para delinquir</v>
          </cell>
          <cell r="AV472" t="str">
            <v>Peculado</v>
          </cell>
          <cell r="AW472">
            <v>3</v>
          </cell>
          <cell r="AX472">
            <v>3</v>
          </cell>
          <cell r="AY472">
            <v>3</v>
          </cell>
          <cell r="AZ472">
            <v>3</v>
          </cell>
          <cell r="BA472" t="str">
            <v>Caribe Metal</v>
          </cell>
          <cell r="BB472" t="str">
            <v>No aplica</v>
          </cell>
          <cell r="BC472" t="str">
            <v>No aplica</v>
          </cell>
          <cell r="BD472" t="str">
            <v>No aplica</v>
          </cell>
          <cell r="BE472" t="str">
            <v>No aplica</v>
          </cell>
          <cell r="BF472" t="str">
            <v>No Aplica</v>
          </cell>
          <cell r="BG472" t="str">
            <v>No</v>
          </cell>
          <cell r="BH472" t="str">
            <v>No Aplica</v>
          </cell>
        </row>
        <row r="473">
          <cell r="A473">
            <v>825</v>
          </cell>
          <cell r="C473">
            <v>4</v>
          </cell>
          <cell r="D473">
            <v>485</v>
          </cell>
          <cell r="E473">
            <v>2357</v>
          </cell>
          <cell r="F473">
            <v>1</v>
          </cell>
          <cell r="G473">
            <v>1</v>
          </cell>
          <cell r="H473">
            <v>1</v>
          </cell>
          <cell r="I473">
            <v>1</v>
          </cell>
          <cell r="J473">
            <v>1</v>
          </cell>
          <cell r="K473">
            <v>1</v>
          </cell>
          <cell r="L473">
            <v>1</v>
          </cell>
          <cell r="M473">
            <v>1</v>
          </cell>
          <cell r="N473">
            <v>1</v>
          </cell>
          <cell r="O473">
            <v>1</v>
          </cell>
          <cell r="P473">
            <v>1</v>
          </cell>
          <cell r="Q473">
            <v>2016</v>
          </cell>
          <cell r="R473">
            <v>2016</v>
          </cell>
          <cell r="S473">
            <v>2016</v>
          </cell>
          <cell r="T473">
            <v>2016</v>
          </cell>
          <cell r="U473">
            <v>2016</v>
          </cell>
          <cell r="V473">
            <v>2016</v>
          </cell>
          <cell r="W473">
            <v>2016</v>
          </cell>
          <cell r="X473">
            <v>2016</v>
          </cell>
          <cell r="Y473">
            <v>2016</v>
          </cell>
          <cell r="Z473">
            <v>2016</v>
          </cell>
          <cell r="AA473">
            <v>2016</v>
          </cell>
          <cell r="AB473" t="str">
            <v>Capturado</v>
          </cell>
          <cell r="AC473" t="str">
            <v>No Disponible</v>
          </cell>
          <cell r="AD473" t="str">
            <v>Penal</v>
          </cell>
          <cell r="AE473" t="str">
            <v>Orden de captura</v>
          </cell>
          <cell r="AF473" t="str">
            <v>Fiscalía General de la Nación</v>
          </cell>
          <cell r="AG473">
            <v>2016</v>
          </cell>
          <cell r="AH473">
            <v>0</v>
          </cell>
          <cell r="AI473">
            <v>825</v>
          </cell>
          <cell r="AJ473" t="str">
            <v>César Augusto Ternera Santodomingo</v>
          </cell>
          <cell r="AK473" t="str">
            <v>M</v>
          </cell>
          <cell r="AL473" t="str">
            <v>Actor involucrado</v>
          </cell>
          <cell r="AM473">
            <v>3</v>
          </cell>
          <cell r="AN473" t="str">
            <v>Servidores públicos</v>
          </cell>
          <cell r="AO473" t="str">
            <v>Libre nombramiento y remoción</v>
          </cell>
          <cell r="AP473">
            <v>3</v>
          </cell>
          <cell r="AQ473" t="str">
            <v>No Aplica</v>
          </cell>
          <cell r="AR473" t="str">
            <v>No Aplica</v>
          </cell>
          <cell r="AS473" t="str">
            <v>No Aplica</v>
          </cell>
          <cell r="AT473" t="str">
            <v>Cohecho</v>
          </cell>
          <cell r="AU473" t="str">
            <v>Concierto para delinquir</v>
          </cell>
          <cell r="AV473" t="str">
            <v>Peculado</v>
          </cell>
          <cell r="AW473">
            <v>3</v>
          </cell>
          <cell r="AX473">
            <v>3</v>
          </cell>
          <cell r="AY473">
            <v>3</v>
          </cell>
          <cell r="AZ473">
            <v>3</v>
          </cell>
          <cell r="BA473" t="str">
            <v>Dirección de Impuestos y Aduanas Nacionales-DIAN</v>
          </cell>
          <cell r="BB473" t="str">
            <v xml:space="preserve">Funcionario público </v>
          </cell>
          <cell r="BC473" t="str">
            <v>No disponible</v>
          </cell>
          <cell r="BD473" t="str">
            <v>No disponible</v>
          </cell>
          <cell r="BE473" t="str">
            <v>No disponible</v>
          </cell>
          <cell r="BF473" t="str">
            <v>No Aplica</v>
          </cell>
          <cell r="BG473" t="str">
            <v>No</v>
          </cell>
          <cell r="BH473" t="str">
            <v>No Aplica</v>
          </cell>
        </row>
        <row r="474">
          <cell r="A474">
            <v>826</v>
          </cell>
          <cell r="C474">
            <v>10</v>
          </cell>
          <cell r="D474">
            <v>485</v>
          </cell>
          <cell r="E474">
            <v>2765</v>
          </cell>
          <cell r="F474">
            <v>1</v>
          </cell>
          <cell r="G474">
            <v>1</v>
          </cell>
          <cell r="H474">
            <v>1</v>
          </cell>
          <cell r="I474">
            <v>1</v>
          </cell>
          <cell r="J474">
            <v>1</v>
          </cell>
          <cell r="K474">
            <v>1</v>
          </cell>
          <cell r="L474">
            <v>1</v>
          </cell>
          <cell r="M474">
            <v>1</v>
          </cell>
          <cell r="N474">
            <v>1</v>
          </cell>
          <cell r="O474">
            <v>1</v>
          </cell>
          <cell r="P474">
            <v>1</v>
          </cell>
          <cell r="Q474">
            <v>2016</v>
          </cell>
          <cell r="R474">
            <v>2016</v>
          </cell>
          <cell r="S474">
            <v>2016</v>
          </cell>
          <cell r="T474">
            <v>2016</v>
          </cell>
          <cell r="U474">
            <v>2016</v>
          </cell>
          <cell r="V474">
            <v>2016</v>
          </cell>
          <cell r="W474">
            <v>2016</v>
          </cell>
          <cell r="X474">
            <v>2016</v>
          </cell>
          <cell r="Y474">
            <v>2016</v>
          </cell>
          <cell r="Z474">
            <v>2016</v>
          </cell>
          <cell r="AA474">
            <v>2016</v>
          </cell>
          <cell r="AB474" t="str">
            <v>No Disponible</v>
          </cell>
          <cell r="AC474" t="str">
            <v>No Disponible</v>
          </cell>
          <cell r="AD474" t="str">
            <v>Penal</v>
          </cell>
          <cell r="AE474" t="str">
            <v>No Disponible</v>
          </cell>
          <cell r="AF474" t="str">
            <v>Fiscalía General de la Nación</v>
          </cell>
          <cell r="AG474">
            <v>2016</v>
          </cell>
          <cell r="AH474">
            <v>0</v>
          </cell>
          <cell r="AI474">
            <v>826</v>
          </cell>
          <cell r="AJ474" t="str">
            <v>Chatarrería del Magdalena</v>
          </cell>
          <cell r="AK474" t="str">
            <v>No Aplica</v>
          </cell>
          <cell r="AL474" t="str">
            <v>Actor involucrado</v>
          </cell>
          <cell r="AM474">
            <v>3</v>
          </cell>
          <cell r="AN474" t="str">
            <v>No Aplica</v>
          </cell>
          <cell r="AO474" t="str">
            <v>No Aplica</v>
          </cell>
          <cell r="AP474" t="str">
            <v>No Aplica</v>
          </cell>
          <cell r="AQ474" t="str">
            <v>Tercer sector</v>
          </cell>
          <cell r="AR474" t="str">
            <v>Corporación privada</v>
          </cell>
          <cell r="AS474" t="str">
            <v>No disponible</v>
          </cell>
          <cell r="AT474" t="str">
            <v>Cohecho</v>
          </cell>
          <cell r="AU474" t="str">
            <v>Concierto para delinquir</v>
          </cell>
          <cell r="AV474" t="str">
            <v>Peculado</v>
          </cell>
          <cell r="AW474">
            <v>3</v>
          </cell>
          <cell r="AX474">
            <v>3</v>
          </cell>
          <cell r="AY474">
            <v>3</v>
          </cell>
          <cell r="AZ474">
            <v>3</v>
          </cell>
          <cell r="BA474" t="str">
            <v>Chatarrería del Magdalena</v>
          </cell>
          <cell r="BB474" t="str">
            <v>No aplica</v>
          </cell>
          <cell r="BC474" t="str">
            <v>No aplica</v>
          </cell>
          <cell r="BD474" t="str">
            <v>No aplica</v>
          </cell>
          <cell r="BE474" t="str">
            <v>No aplica</v>
          </cell>
          <cell r="BF474" t="str">
            <v>No Aplica</v>
          </cell>
          <cell r="BG474" t="str">
            <v>No</v>
          </cell>
          <cell r="BH474" t="str">
            <v>No Aplica</v>
          </cell>
        </row>
        <row r="475">
          <cell r="A475">
            <v>827</v>
          </cell>
          <cell r="C475">
            <v>6</v>
          </cell>
          <cell r="D475">
            <v>485</v>
          </cell>
          <cell r="E475">
            <v>2766</v>
          </cell>
          <cell r="F475">
            <v>1</v>
          </cell>
          <cell r="G475">
            <v>1</v>
          </cell>
          <cell r="H475">
            <v>1</v>
          </cell>
          <cell r="I475">
            <v>1</v>
          </cell>
          <cell r="J475">
            <v>1</v>
          </cell>
          <cell r="K475">
            <v>1</v>
          </cell>
          <cell r="L475">
            <v>1</v>
          </cell>
          <cell r="M475">
            <v>1</v>
          </cell>
          <cell r="N475">
            <v>1</v>
          </cell>
          <cell r="O475">
            <v>1</v>
          </cell>
          <cell r="P475">
            <v>1</v>
          </cell>
          <cell r="Q475">
            <v>2016</v>
          </cell>
          <cell r="R475">
            <v>2016</v>
          </cell>
          <cell r="S475">
            <v>2016</v>
          </cell>
          <cell r="T475">
            <v>2016</v>
          </cell>
          <cell r="U475">
            <v>2016</v>
          </cell>
          <cell r="V475">
            <v>2016</v>
          </cell>
          <cell r="W475">
            <v>2016</v>
          </cell>
          <cell r="X475">
            <v>2016</v>
          </cell>
          <cell r="Y475">
            <v>2016</v>
          </cell>
          <cell r="Z475">
            <v>2016</v>
          </cell>
          <cell r="AA475">
            <v>2016</v>
          </cell>
          <cell r="AB475" t="str">
            <v>No Disponible</v>
          </cell>
          <cell r="AC475" t="str">
            <v>No Disponible</v>
          </cell>
          <cell r="AD475" t="str">
            <v>Penal</v>
          </cell>
          <cell r="AE475" t="str">
            <v>No Disponible</v>
          </cell>
          <cell r="AF475" t="str">
            <v>Fiscalía General de la Nación</v>
          </cell>
          <cell r="AG475">
            <v>2016</v>
          </cell>
          <cell r="AH475">
            <v>0</v>
          </cell>
          <cell r="AI475">
            <v>827</v>
          </cell>
          <cell r="AJ475" t="str">
            <v>Chatarrería Urbina</v>
          </cell>
          <cell r="AK475" t="str">
            <v>No Aplica</v>
          </cell>
          <cell r="AL475" t="str">
            <v>Actor involucrado</v>
          </cell>
          <cell r="AM475">
            <v>3</v>
          </cell>
          <cell r="AN475" t="str">
            <v>No Aplica</v>
          </cell>
          <cell r="AO475" t="str">
            <v>No Aplica</v>
          </cell>
          <cell r="AP475" t="str">
            <v>No Aplica</v>
          </cell>
          <cell r="AQ475" t="str">
            <v>Tercer sector</v>
          </cell>
          <cell r="AR475" t="str">
            <v>Corporación privada</v>
          </cell>
          <cell r="AS475" t="str">
            <v>No disponible</v>
          </cell>
          <cell r="AT475" t="str">
            <v>Cohecho</v>
          </cell>
          <cell r="AU475" t="str">
            <v>Concierto para delinquir</v>
          </cell>
          <cell r="AV475" t="str">
            <v>Peculado</v>
          </cell>
          <cell r="AW475">
            <v>3</v>
          </cell>
          <cell r="AX475">
            <v>3</v>
          </cell>
          <cell r="AY475">
            <v>3</v>
          </cell>
          <cell r="AZ475">
            <v>3</v>
          </cell>
          <cell r="BA475" t="str">
            <v>Chatarrería Urbina</v>
          </cell>
          <cell r="BB475" t="str">
            <v>No aplica</v>
          </cell>
          <cell r="BC475" t="str">
            <v>No aplica</v>
          </cell>
          <cell r="BD475" t="str">
            <v>No aplica</v>
          </cell>
          <cell r="BE475" t="str">
            <v>No aplica</v>
          </cell>
          <cell r="BF475" t="str">
            <v>No Aplica</v>
          </cell>
          <cell r="BG475" t="str">
            <v>No</v>
          </cell>
          <cell r="BH475" t="str">
            <v>No Aplica</v>
          </cell>
        </row>
        <row r="476">
          <cell r="A476">
            <v>828</v>
          </cell>
          <cell r="C476">
            <v>12</v>
          </cell>
          <cell r="D476">
            <v>485</v>
          </cell>
          <cell r="E476">
            <v>2758</v>
          </cell>
          <cell r="F476">
            <v>1</v>
          </cell>
          <cell r="G476">
            <v>1</v>
          </cell>
          <cell r="H476">
            <v>1</v>
          </cell>
          <cell r="I476">
            <v>1</v>
          </cell>
          <cell r="J476">
            <v>1</v>
          </cell>
          <cell r="K476">
            <v>1</v>
          </cell>
          <cell r="L476">
            <v>1</v>
          </cell>
          <cell r="M476">
            <v>1</v>
          </cell>
          <cell r="N476">
            <v>1</v>
          </cell>
          <cell r="O476">
            <v>1</v>
          </cell>
          <cell r="P476">
            <v>1</v>
          </cell>
          <cell r="Q476">
            <v>2016</v>
          </cell>
          <cell r="R476">
            <v>2016</v>
          </cell>
          <cell r="S476">
            <v>2016</v>
          </cell>
          <cell r="T476">
            <v>2016</v>
          </cell>
          <cell r="U476">
            <v>2016</v>
          </cell>
          <cell r="V476">
            <v>2016</v>
          </cell>
          <cell r="W476">
            <v>2016</v>
          </cell>
          <cell r="X476">
            <v>2016</v>
          </cell>
          <cell r="Y476">
            <v>2016</v>
          </cell>
          <cell r="Z476">
            <v>2016</v>
          </cell>
          <cell r="AA476">
            <v>2016</v>
          </cell>
          <cell r="AB476" t="str">
            <v>Capturado</v>
          </cell>
          <cell r="AC476" t="str">
            <v>No Disponible</v>
          </cell>
          <cell r="AD476" t="str">
            <v>Penal</v>
          </cell>
          <cell r="AE476" t="str">
            <v>Orden de captura</v>
          </cell>
          <cell r="AF476" t="str">
            <v>Fiscalía General de la Nación</v>
          </cell>
          <cell r="AG476">
            <v>2016</v>
          </cell>
          <cell r="AH476">
            <v>0</v>
          </cell>
          <cell r="AI476">
            <v>828</v>
          </cell>
          <cell r="AJ476" t="str">
            <v>Claudia Isabel María María</v>
          </cell>
          <cell r="AK476" t="str">
            <v>F</v>
          </cell>
          <cell r="AL476" t="str">
            <v>Actor involucrado</v>
          </cell>
          <cell r="AM476">
            <v>3</v>
          </cell>
          <cell r="AN476" t="str">
            <v>Servidores públicos</v>
          </cell>
          <cell r="AO476" t="str">
            <v>Libre nombramiento y remoción</v>
          </cell>
          <cell r="AP476">
            <v>3</v>
          </cell>
          <cell r="AQ476" t="str">
            <v>No Aplica</v>
          </cell>
          <cell r="AR476" t="str">
            <v>No Aplica</v>
          </cell>
          <cell r="AS476" t="str">
            <v>No Aplica</v>
          </cell>
          <cell r="AT476" t="str">
            <v>Cohecho</v>
          </cell>
          <cell r="AU476" t="str">
            <v>Concierto para delinquir</v>
          </cell>
          <cell r="AV476" t="str">
            <v>Peculado</v>
          </cell>
          <cell r="AW476">
            <v>3</v>
          </cell>
          <cell r="AX476">
            <v>3</v>
          </cell>
          <cell r="AY476">
            <v>3</v>
          </cell>
          <cell r="AZ476">
            <v>3</v>
          </cell>
          <cell r="BA476" t="str">
            <v>Dirección de Impuestos y Aduanas Nacionales-DIAN</v>
          </cell>
          <cell r="BB476" t="str">
            <v xml:space="preserve">Funcionario público </v>
          </cell>
          <cell r="BC476" t="str">
            <v>No disponible</v>
          </cell>
          <cell r="BD476" t="str">
            <v>No disponible</v>
          </cell>
          <cell r="BE476" t="str">
            <v>No disponible</v>
          </cell>
          <cell r="BF476" t="str">
            <v>No Aplica</v>
          </cell>
          <cell r="BG476" t="str">
            <v>No</v>
          </cell>
          <cell r="BH476" t="str">
            <v>No Aplica</v>
          </cell>
        </row>
        <row r="477">
          <cell r="A477">
            <v>829</v>
          </cell>
          <cell r="C477">
            <v>9</v>
          </cell>
          <cell r="D477">
            <v>485</v>
          </cell>
          <cell r="E477">
            <v>2370</v>
          </cell>
          <cell r="F477">
            <v>1</v>
          </cell>
          <cell r="G477">
            <v>1</v>
          </cell>
          <cell r="H477">
            <v>1</v>
          </cell>
          <cell r="I477">
            <v>1</v>
          </cell>
          <cell r="J477">
            <v>1</v>
          </cell>
          <cell r="K477">
            <v>1</v>
          </cell>
          <cell r="L477">
            <v>1</v>
          </cell>
          <cell r="M477">
            <v>1</v>
          </cell>
          <cell r="N477">
            <v>1</v>
          </cell>
          <cell r="O477">
            <v>1</v>
          </cell>
          <cell r="P477">
            <v>1</v>
          </cell>
          <cell r="Q477">
            <v>2016</v>
          </cell>
          <cell r="R477">
            <v>2016</v>
          </cell>
          <cell r="S477">
            <v>2016</v>
          </cell>
          <cell r="T477">
            <v>2016</v>
          </cell>
          <cell r="U477">
            <v>2016</v>
          </cell>
          <cell r="V477">
            <v>2016</v>
          </cell>
          <cell r="W477">
            <v>2016</v>
          </cell>
          <cell r="X477">
            <v>2016</v>
          </cell>
          <cell r="Y477">
            <v>2016</v>
          </cell>
          <cell r="Z477">
            <v>2016</v>
          </cell>
          <cell r="AA477">
            <v>2016</v>
          </cell>
          <cell r="AB477" t="str">
            <v>Capturado</v>
          </cell>
          <cell r="AC477" t="str">
            <v>No Disponible</v>
          </cell>
          <cell r="AD477" t="str">
            <v>Penal</v>
          </cell>
          <cell r="AE477" t="str">
            <v>Orden de captura</v>
          </cell>
          <cell r="AF477" t="str">
            <v>Fiscalía General de la Nación</v>
          </cell>
          <cell r="AG477">
            <v>2016</v>
          </cell>
          <cell r="AH477">
            <v>0</v>
          </cell>
          <cell r="AI477">
            <v>829</v>
          </cell>
          <cell r="AJ477" t="str">
            <v>Edison Guzmán</v>
          </cell>
          <cell r="AK477" t="str">
            <v>M</v>
          </cell>
          <cell r="AL477" t="str">
            <v>Actor involucrado</v>
          </cell>
          <cell r="AM477">
            <v>3</v>
          </cell>
          <cell r="AN477" t="str">
            <v>Servidores públicos</v>
          </cell>
          <cell r="AO477" t="str">
            <v>Libre nombramiento y remoción</v>
          </cell>
          <cell r="AP477">
            <v>3</v>
          </cell>
          <cell r="AQ477" t="str">
            <v>No Aplica</v>
          </cell>
          <cell r="AR477" t="str">
            <v>No Aplica</v>
          </cell>
          <cell r="AS477" t="str">
            <v>No Aplica</v>
          </cell>
          <cell r="AT477" t="str">
            <v>Cohecho</v>
          </cell>
          <cell r="AU477" t="str">
            <v>Concierto para delinquir</v>
          </cell>
          <cell r="AV477" t="str">
            <v>Peculado</v>
          </cell>
          <cell r="AW477">
            <v>3</v>
          </cell>
          <cell r="AX477">
            <v>3</v>
          </cell>
          <cell r="AY477">
            <v>3</v>
          </cell>
          <cell r="AZ477">
            <v>3</v>
          </cell>
          <cell r="BA477" t="str">
            <v>Dirección de Impuestos y Aduanas Nacionales-DIAN</v>
          </cell>
          <cell r="BB477" t="str">
            <v xml:space="preserve">Funcionario público </v>
          </cell>
          <cell r="BC477" t="str">
            <v>No disponible</v>
          </cell>
          <cell r="BD477" t="str">
            <v>No disponible</v>
          </cell>
          <cell r="BE477" t="str">
            <v>No disponible</v>
          </cell>
          <cell r="BF477" t="str">
            <v>No Aplica</v>
          </cell>
          <cell r="BG477" t="str">
            <v>No</v>
          </cell>
          <cell r="BH477" t="str">
            <v>No Aplica</v>
          </cell>
        </row>
        <row r="478">
          <cell r="A478">
            <v>830</v>
          </cell>
          <cell r="C478">
            <v>8</v>
          </cell>
          <cell r="D478">
            <v>485</v>
          </cell>
          <cell r="E478">
            <v>2757</v>
          </cell>
          <cell r="F478">
            <v>1</v>
          </cell>
          <cell r="G478">
            <v>1</v>
          </cell>
          <cell r="H478">
            <v>1</v>
          </cell>
          <cell r="I478">
            <v>1</v>
          </cell>
          <cell r="J478">
            <v>1</v>
          </cell>
          <cell r="K478">
            <v>1</v>
          </cell>
          <cell r="L478">
            <v>1</v>
          </cell>
          <cell r="M478">
            <v>1</v>
          </cell>
          <cell r="N478">
            <v>1</v>
          </cell>
          <cell r="O478">
            <v>1</v>
          </cell>
          <cell r="P478">
            <v>1</v>
          </cell>
          <cell r="Q478">
            <v>2016</v>
          </cell>
          <cell r="R478">
            <v>2016</v>
          </cell>
          <cell r="S478">
            <v>2016</v>
          </cell>
          <cell r="T478">
            <v>2016</v>
          </cell>
          <cell r="U478">
            <v>2016</v>
          </cell>
          <cell r="V478">
            <v>2016</v>
          </cell>
          <cell r="W478">
            <v>2016</v>
          </cell>
          <cell r="X478">
            <v>2016</v>
          </cell>
          <cell r="Y478">
            <v>2016</v>
          </cell>
          <cell r="Z478">
            <v>2016</v>
          </cell>
          <cell r="AA478">
            <v>2016</v>
          </cell>
          <cell r="AB478" t="str">
            <v>Capturado</v>
          </cell>
          <cell r="AC478" t="str">
            <v>No Disponible</v>
          </cell>
          <cell r="AD478" t="str">
            <v>Penal</v>
          </cell>
          <cell r="AE478" t="str">
            <v>Orden de captura</v>
          </cell>
          <cell r="AF478" t="str">
            <v>Fiscalía General de la Nación</v>
          </cell>
          <cell r="AG478">
            <v>2016</v>
          </cell>
          <cell r="AH478">
            <v>0</v>
          </cell>
          <cell r="AI478">
            <v>830</v>
          </cell>
          <cell r="AJ478" t="str">
            <v>Gladis Esther Vega</v>
          </cell>
          <cell r="AK478" t="str">
            <v>F</v>
          </cell>
          <cell r="AL478" t="str">
            <v>Actor involucrado</v>
          </cell>
          <cell r="AM478">
            <v>3</v>
          </cell>
          <cell r="AN478" t="str">
            <v>Servidores públicos</v>
          </cell>
          <cell r="AO478" t="str">
            <v>Libre nombramiento y remoción</v>
          </cell>
          <cell r="AP478">
            <v>3</v>
          </cell>
          <cell r="AQ478" t="str">
            <v>No Aplica</v>
          </cell>
          <cell r="AR478" t="str">
            <v>No Aplica</v>
          </cell>
          <cell r="AS478" t="str">
            <v>No Aplica</v>
          </cell>
          <cell r="AT478" t="str">
            <v>Cohecho</v>
          </cell>
          <cell r="AU478" t="str">
            <v>Concierto para delinquir</v>
          </cell>
          <cell r="AV478" t="str">
            <v>Peculado</v>
          </cell>
          <cell r="AW478">
            <v>3</v>
          </cell>
          <cell r="AX478">
            <v>3</v>
          </cell>
          <cell r="AY478">
            <v>3</v>
          </cell>
          <cell r="AZ478">
            <v>3</v>
          </cell>
          <cell r="BA478" t="str">
            <v>Dirección de Impuestos y Aduanas Nacionales-DIAN</v>
          </cell>
          <cell r="BB478" t="str">
            <v xml:space="preserve">Funcionario público </v>
          </cell>
          <cell r="BC478" t="str">
            <v>No disponible</v>
          </cell>
          <cell r="BD478" t="str">
            <v>No disponible</v>
          </cell>
          <cell r="BE478" t="str">
            <v>No disponible</v>
          </cell>
          <cell r="BF478" t="str">
            <v>No Aplica</v>
          </cell>
          <cell r="BG478" t="str">
            <v>No</v>
          </cell>
          <cell r="BH478" t="str">
            <v>No Aplica</v>
          </cell>
        </row>
        <row r="479">
          <cell r="A479">
            <v>831</v>
          </cell>
          <cell r="C479">
            <v>2</v>
          </cell>
          <cell r="D479">
            <v>485</v>
          </cell>
          <cell r="E479">
            <v>2369</v>
          </cell>
          <cell r="F479">
            <v>1</v>
          </cell>
          <cell r="G479">
            <v>1</v>
          </cell>
          <cell r="H479">
            <v>1</v>
          </cell>
          <cell r="I479">
            <v>1</v>
          </cell>
          <cell r="J479">
            <v>1</v>
          </cell>
          <cell r="K479">
            <v>1</v>
          </cell>
          <cell r="L479">
            <v>1</v>
          </cell>
          <cell r="M479">
            <v>1</v>
          </cell>
          <cell r="N479">
            <v>1</v>
          </cell>
          <cell r="O479">
            <v>1</v>
          </cell>
          <cell r="P479">
            <v>1</v>
          </cell>
          <cell r="Q479">
            <v>2016</v>
          </cell>
          <cell r="R479">
            <v>2016</v>
          </cell>
          <cell r="S479">
            <v>2016</v>
          </cell>
          <cell r="T479">
            <v>2016</v>
          </cell>
          <cell r="U479">
            <v>2016</v>
          </cell>
          <cell r="V479">
            <v>2016</v>
          </cell>
          <cell r="W479">
            <v>2016</v>
          </cell>
          <cell r="X479">
            <v>2016</v>
          </cell>
          <cell r="Y479">
            <v>2016</v>
          </cell>
          <cell r="Z479">
            <v>2016</v>
          </cell>
          <cell r="AA479">
            <v>2016</v>
          </cell>
          <cell r="AB479" t="str">
            <v>Capturado</v>
          </cell>
          <cell r="AC479" t="str">
            <v>No Disponible</v>
          </cell>
          <cell r="AD479" t="str">
            <v>Penal</v>
          </cell>
          <cell r="AE479" t="str">
            <v>Orden de captura</v>
          </cell>
          <cell r="AF479" t="str">
            <v>Fiscalía General de la Nación</v>
          </cell>
          <cell r="AG479">
            <v>2016</v>
          </cell>
          <cell r="AH479">
            <v>0</v>
          </cell>
          <cell r="AI479">
            <v>831</v>
          </cell>
          <cell r="AJ479" t="str">
            <v>Jhon Tarsicio Ruiz Villarreal</v>
          </cell>
          <cell r="AK479" t="str">
            <v>M</v>
          </cell>
          <cell r="AL479" t="str">
            <v>Actor involucrado</v>
          </cell>
          <cell r="AM479">
            <v>3</v>
          </cell>
          <cell r="AN479" t="str">
            <v>Servidores públicos</v>
          </cell>
          <cell r="AO479" t="str">
            <v>Libre nombramiento y remoción</v>
          </cell>
          <cell r="AP479">
            <v>3</v>
          </cell>
          <cell r="AQ479" t="str">
            <v>No Aplica</v>
          </cell>
          <cell r="AR479" t="str">
            <v>No Aplica</v>
          </cell>
          <cell r="AS479" t="str">
            <v>No Aplica</v>
          </cell>
          <cell r="AT479" t="str">
            <v>Cohecho</v>
          </cell>
          <cell r="AU479" t="str">
            <v>Concierto para delinquir</v>
          </cell>
          <cell r="AV479" t="str">
            <v>Peculado</v>
          </cell>
          <cell r="AW479">
            <v>3</v>
          </cell>
          <cell r="AX479">
            <v>3</v>
          </cell>
          <cell r="AY479">
            <v>3</v>
          </cell>
          <cell r="AZ479">
            <v>3</v>
          </cell>
          <cell r="BA479" t="str">
            <v>Dirección de Impuestos y Aduanas Nacionales-DIAN</v>
          </cell>
          <cell r="BB479" t="str">
            <v xml:space="preserve">Funcionario público </v>
          </cell>
          <cell r="BC479" t="str">
            <v>No disponible</v>
          </cell>
          <cell r="BD479" t="str">
            <v>No disponible</v>
          </cell>
          <cell r="BE479" t="str">
            <v>No disponible</v>
          </cell>
          <cell r="BF479" t="str">
            <v>No Aplica</v>
          </cell>
          <cell r="BG479" t="str">
            <v>No</v>
          </cell>
          <cell r="BH479" t="str">
            <v>No Aplica</v>
          </cell>
        </row>
        <row r="480">
          <cell r="A480">
            <v>832</v>
          </cell>
          <cell r="C480">
            <v>7</v>
          </cell>
          <cell r="D480">
            <v>485</v>
          </cell>
          <cell r="E480">
            <v>2761</v>
          </cell>
          <cell r="F480">
            <v>1</v>
          </cell>
          <cell r="G480">
            <v>1</v>
          </cell>
          <cell r="H480">
            <v>1</v>
          </cell>
          <cell r="I480">
            <v>1</v>
          </cell>
          <cell r="J480">
            <v>1</v>
          </cell>
          <cell r="K480">
            <v>1</v>
          </cell>
          <cell r="L480">
            <v>1</v>
          </cell>
          <cell r="M480">
            <v>1</v>
          </cell>
          <cell r="N480">
            <v>1</v>
          </cell>
          <cell r="O480">
            <v>1</v>
          </cell>
          <cell r="P480">
            <v>1</v>
          </cell>
          <cell r="Q480">
            <v>2016</v>
          </cell>
          <cell r="R480">
            <v>2016</v>
          </cell>
          <cell r="S480">
            <v>2016</v>
          </cell>
          <cell r="T480">
            <v>2016</v>
          </cell>
          <cell r="U480">
            <v>2016</v>
          </cell>
          <cell r="V480">
            <v>2016</v>
          </cell>
          <cell r="W480">
            <v>2016</v>
          </cell>
          <cell r="X480">
            <v>2016</v>
          </cell>
          <cell r="Y480">
            <v>2016</v>
          </cell>
          <cell r="Z480">
            <v>2016</v>
          </cell>
          <cell r="AA480">
            <v>2016</v>
          </cell>
          <cell r="AB480" t="str">
            <v>Capturado</v>
          </cell>
          <cell r="AC480" t="str">
            <v>No Disponible</v>
          </cell>
          <cell r="AD480" t="str">
            <v>Penal</v>
          </cell>
          <cell r="AE480" t="str">
            <v>Orden de captura</v>
          </cell>
          <cell r="AF480" t="str">
            <v>Fiscalía General de la Nación</v>
          </cell>
          <cell r="AG480">
            <v>2016</v>
          </cell>
          <cell r="AH480">
            <v>0</v>
          </cell>
          <cell r="AI480">
            <v>832</v>
          </cell>
          <cell r="AJ480" t="str">
            <v>Luis Ernesto Merengo</v>
          </cell>
          <cell r="AK480" t="str">
            <v>M</v>
          </cell>
          <cell r="AL480" t="str">
            <v>Actor involucrado</v>
          </cell>
          <cell r="AM480">
            <v>3</v>
          </cell>
          <cell r="AN480" t="str">
            <v>Servidores públicos</v>
          </cell>
          <cell r="AO480" t="str">
            <v>Libre nombramiento y remoción</v>
          </cell>
          <cell r="AP480">
            <v>3</v>
          </cell>
          <cell r="AQ480" t="str">
            <v>No Aplica</v>
          </cell>
          <cell r="AR480" t="str">
            <v>No Aplica</v>
          </cell>
          <cell r="AS480" t="str">
            <v>No Aplica</v>
          </cell>
          <cell r="AT480" t="str">
            <v>Cohecho</v>
          </cell>
          <cell r="AU480" t="str">
            <v>Concierto para delinquir</v>
          </cell>
          <cell r="AV480" t="str">
            <v>Peculado</v>
          </cell>
          <cell r="AW480">
            <v>3</v>
          </cell>
          <cell r="AX480">
            <v>3</v>
          </cell>
          <cell r="AY480">
            <v>3</v>
          </cell>
          <cell r="AZ480">
            <v>3</v>
          </cell>
          <cell r="BA480" t="str">
            <v>Dirección de Impuestos y Aduanas Nacionales-DIAN</v>
          </cell>
          <cell r="BB480" t="str">
            <v xml:space="preserve">Funcionario público </v>
          </cell>
          <cell r="BC480" t="str">
            <v>No disponible</v>
          </cell>
          <cell r="BD480" t="str">
            <v>No disponible</v>
          </cell>
          <cell r="BE480" t="str">
            <v>No disponible</v>
          </cell>
          <cell r="BF480" t="str">
            <v>No Aplica</v>
          </cell>
          <cell r="BG480" t="str">
            <v>No</v>
          </cell>
          <cell r="BH480" t="str">
            <v>No Aplica</v>
          </cell>
        </row>
        <row r="481">
          <cell r="A481">
            <v>833</v>
          </cell>
          <cell r="B481">
            <v>12</v>
          </cell>
          <cell r="C481">
            <v>1</v>
          </cell>
          <cell r="D481">
            <v>485</v>
          </cell>
          <cell r="E481">
            <v>2762</v>
          </cell>
          <cell r="F481">
            <v>1</v>
          </cell>
          <cell r="G481" t="str">
            <v>2016, Santa Marta- Magdalena. Corrupción administrativa. Red de funcionarios de la DIAN logró apropiarse de más de 30 mil millones de pesos por acciones fraudulentas.</v>
          </cell>
          <cell r="H481" t="str">
            <v>Juguemos con el IVA</v>
          </cell>
          <cell r="I481" t="str">
            <v>Funcionarios de la DIAN y empresas de la Santa Marta defraudaron a la institución por más de 30 mil millones de pesos.</v>
          </cell>
          <cell r="J481" t="str">
            <v>En 2016, la Fiscalía General de la Nación, desmanteló una red de funcionarios de la Dirección de Impuestos y Aduanas Nacionales-DIAN en la dependencia de Santa Marta, que facilitaba a varias empresas la información necesaria para quedarse con los recursos de la Nación, a través de la devolución del IVA de manera ilegal por falsas importaciones. Por estos hechos la red logró apropiarse de más de $30.000 millones de pesos. Los capturados por este hecho fueron los exfuncionarios César Augusto Ternera Santodomingo, Edison Guzmán, Gladis Esther Vega, Claudia Isabel María María, Jhon Tarsicio Ruiz Villarreal, Luis Ernesto Merengo, Reynaldo Rosenthiel Martínez y Rita Alicia Suárez. Por otra parte, las empresas implicadas son Samuel Metales, Chatarrería del Magdalena, Chatarrería Urbina y Caribe Metal.</v>
          </cell>
          <cell r="K481" t="str">
            <v>No</v>
          </cell>
          <cell r="L481" t="str">
            <v>MAGDALENA</v>
          </cell>
          <cell r="M481" t="str">
            <v>SANTA MARTA</v>
          </cell>
          <cell r="N481" t="str">
            <v>orden municipal</v>
          </cell>
          <cell r="O481" t="str">
            <v>Industria y Comercio</v>
          </cell>
          <cell r="P481">
            <v>1</v>
          </cell>
          <cell r="Q481">
            <v>2016</v>
          </cell>
          <cell r="R481">
            <v>2016</v>
          </cell>
          <cell r="S481" t="str">
            <v xml:space="preserve">No Disponible </v>
          </cell>
          <cell r="T481">
            <v>32000000</v>
          </cell>
          <cell r="U481" t="str">
            <v xml:space="preserve">No Disponible </v>
          </cell>
          <cell r="V481" t="str">
            <v>Más de 10.000</v>
          </cell>
          <cell r="W481" t="str">
            <v>Derechos sociales, económicos y culturales</v>
          </cell>
          <cell r="X481" t="str">
            <v>Corrupción Administrativa</v>
          </cell>
          <cell r="Y481" t="str">
            <v>Pequeña corrupción</v>
          </cell>
          <cell r="Z481" t="str">
            <v>Trámites y servicio al ciudadano</v>
          </cell>
          <cell r="AA481" t="str">
            <v>informe II 2016-2018</v>
          </cell>
          <cell r="AB481" t="str">
            <v>Capturado</v>
          </cell>
          <cell r="AC481" t="str">
            <v>No Disponible</v>
          </cell>
          <cell r="AD481" t="str">
            <v>Penal</v>
          </cell>
          <cell r="AE481" t="str">
            <v>Orden de captura</v>
          </cell>
          <cell r="AF481" t="str">
            <v>Fiscalía General de la Nación</v>
          </cell>
          <cell r="AG481">
            <v>2016</v>
          </cell>
          <cell r="AH481">
            <v>0</v>
          </cell>
          <cell r="AI481">
            <v>833</v>
          </cell>
          <cell r="AJ481" t="str">
            <v>Reynaldo Rosenthiel Martínez</v>
          </cell>
          <cell r="AK481" t="str">
            <v>M</v>
          </cell>
          <cell r="AL481" t="str">
            <v>Actor involucrado</v>
          </cell>
          <cell r="AM481">
            <v>3</v>
          </cell>
          <cell r="AN481" t="str">
            <v>Servidores públicos</v>
          </cell>
          <cell r="AO481" t="str">
            <v>Libre nombramiento y remoción</v>
          </cell>
          <cell r="AP481">
            <v>3</v>
          </cell>
          <cell r="AQ481" t="str">
            <v>No Aplica</v>
          </cell>
          <cell r="AR481" t="str">
            <v>No Aplica</v>
          </cell>
          <cell r="AS481" t="str">
            <v>No Aplica</v>
          </cell>
          <cell r="AT481" t="str">
            <v>Cohecho</v>
          </cell>
          <cell r="AU481" t="str">
            <v>Concierto para delinquir</v>
          </cell>
          <cell r="AV481" t="str">
            <v>Peculado</v>
          </cell>
          <cell r="AW481">
            <v>3</v>
          </cell>
          <cell r="AX481">
            <v>3</v>
          </cell>
          <cell r="AY481">
            <v>3</v>
          </cell>
          <cell r="AZ481">
            <v>3</v>
          </cell>
          <cell r="BA481" t="str">
            <v>Dirección de Impuestos y Aduanas Nacionales-DIAN</v>
          </cell>
          <cell r="BB481" t="str">
            <v xml:space="preserve">Funcionario público </v>
          </cell>
          <cell r="BC481" t="str">
            <v>No disponible</v>
          </cell>
          <cell r="BD481" t="str">
            <v>No disponible</v>
          </cell>
          <cell r="BE481" t="str">
            <v>No disponible</v>
          </cell>
          <cell r="BF481" t="str">
            <v>No Aplica</v>
          </cell>
          <cell r="BG481" t="str">
            <v>No</v>
          </cell>
          <cell r="BH481" t="str">
            <v>No Aplica</v>
          </cell>
        </row>
        <row r="482">
          <cell r="A482">
            <v>834</v>
          </cell>
          <cell r="C482">
            <v>5</v>
          </cell>
          <cell r="D482">
            <v>485</v>
          </cell>
          <cell r="E482">
            <v>2763</v>
          </cell>
          <cell r="F482">
            <v>1</v>
          </cell>
          <cell r="G482">
            <v>1</v>
          </cell>
          <cell r="H482">
            <v>1</v>
          </cell>
          <cell r="I482">
            <v>1</v>
          </cell>
          <cell r="J482">
            <v>1</v>
          </cell>
          <cell r="K482">
            <v>1</v>
          </cell>
          <cell r="L482">
            <v>1</v>
          </cell>
          <cell r="M482">
            <v>1</v>
          </cell>
          <cell r="N482">
            <v>1</v>
          </cell>
          <cell r="O482">
            <v>1</v>
          </cell>
          <cell r="P482">
            <v>1</v>
          </cell>
          <cell r="Q482">
            <v>2016</v>
          </cell>
          <cell r="R482">
            <v>2016</v>
          </cell>
          <cell r="S482">
            <v>2016</v>
          </cell>
          <cell r="T482">
            <v>2016</v>
          </cell>
          <cell r="U482">
            <v>2016</v>
          </cell>
          <cell r="V482">
            <v>2016</v>
          </cell>
          <cell r="W482">
            <v>2016</v>
          </cell>
          <cell r="X482">
            <v>2016</v>
          </cell>
          <cell r="Y482">
            <v>2016</v>
          </cell>
          <cell r="Z482">
            <v>2016</v>
          </cell>
          <cell r="AA482">
            <v>2016</v>
          </cell>
          <cell r="AB482" t="str">
            <v>Capturado</v>
          </cell>
          <cell r="AC482" t="str">
            <v>No Disponible</v>
          </cell>
          <cell r="AD482" t="str">
            <v>Penal</v>
          </cell>
          <cell r="AE482" t="str">
            <v>Orden de captura</v>
          </cell>
          <cell r="AF482" t="str">
            <v>Fiscalía General de la Nación</v>
          </cell>
          <cell r="AG482">
            <v>2016</v>
          </cell>
          <cell r="AH482">
            <v>0</v>
          </cell>
          <cell r="AI482">
            <v>834</v>
          </cell>
          <cell r="AJ482" t="str">
            <v>Rita Alicia Suárez</v>
          </cell>
          <cell r="AK482" t="str">
            <v>F</v>
          </cell>
          <cell r="AL482" t="str">
            <v>Actor involucrado</v>
          </cell>
          <cell r="AM482">
            <v>3</v>
          </cell>
          <cell r="AN482" t="str">
            <v>Servidores públicos</v>
          </cell>
          <cell r="AO482" t="str">
            <v>Libre nombramiento y remoción</v>
          </cell>
          <cell r="AP482">
            <v>3</v>
          </cell>
          <cell r="AQ482" t="str">
            <v>No Aplica</v>
          </cell>
          <cell r="AR482" t="str">
            <v>No Aplica</v>
          </cell>
          <cell r="AS482" t="str">
            <v>No Aplica</v>
          </cell>
          <cell r="AT482" t="str">
            <v>Cohecho</v>
          </cell>
          <cell r="AU482" t="str">
            <v>Concierto para delinquir</v>
          </cell>
          <cell r="AV482" t="str">
            <v>Peculado</v>
          </cell>
          <cell r="AW482">
            <v>3</v>
          </cell>
          <cell r="AX482">
            <v>3</v>
          </cell>
          <cell r="AY482">
            <v>3</v>
          </cell>
          <cell r="AZ482">
            <v>3</v>
          </cell>
          <cell r="BA482" t="str">
            <v>Dirección de Impuestos y Aduanas Nacionales-DIAN</v>
          </cell>
          <cell r="BB482" t="str">
            <v xml:space="preserve">Funcionario público </v>
          </cell>
          <cell r="BC482" t="str">
            <v>No disponible</v>
          </cell>
          <cell r="BD482" t="str">
            <v>No disponible</v>
          </cell>
          <cell r="BE482" t="str">
            <v>No disponible</v>
          </cell>
          <cell r="BF482" t="str">
            <v>No Aplica</v>
          </cell>
          <cell r="BG482" t="str">
            <v>No</v>
          </cell>
          <cell r="BH482" t="str">
            <v>No Aplica</v>
          </cell>
        </row>
        <row r="483">
          <cell r="A483">
            <v>835</v>
          </cell>
          <cell r="C483">
            <v>11</v>
          </cell>
          <cell r="D483">
            <v>485</v>
          </cell>
          <cell r="E483">
            <v>2764</v>
          </cell>
          <cell r="F483">
            <v>1</v>
          </cell>
          <cell r="G483">
            <v>1</v>
          </cell>
          <cell r="H483">
            <v>1</v>
          </cell>
          <cell r="I483">
            <v>1</v>
          </cell>
          <cell r="J483">
            <v>1</v>
          </cell>
          <cell r="K483">
            <v>1</v>
          </cell>
          <cell r="L483">
            <v>1</v>
          </cell>
          <cell r="M483">
            <v>1</v>
          </cell>
          <cell r="N483">
            <v>1</v>
          </cell>
          <cell r="O483">
            <v>1</v>
          </cell>
          <cell r="P483">
            <v>1</v>
          </cell>
          <cell r="Q483">
            <v>2016</v>
          </cell>
          <cell r="R483">
            <v>2016</v>
          </cell>
          <cell r="S483">
            <v>2016</v>
          </cell>
          <cell r="T483">
            <v>2016</v>
          </cell>
          <cell r="U483">
            <v>2016</v>
          </cell>
          <cell r="V483">
            <v>2016</v>
          </cell>
          <cell r="W483">
            <v>2016</v>
          </cell>
          <cell r="X483">
            <v>2016</v>
          </cell>
          <cell r="Y483">
            <v>2016</v>
          </cell>
          <cell r="Z483">
            <v>2016</v>
          </cell>
          <cell r="AA483">
            <v>2016</v>
          </cell>
          <cell r="AB483" t="str">
            <v>No Disponible</v>
          </cell>
          <cell r="AC483" t="str">
            <v>No Disponible</v>
          </cell>
          <cell r="AD483" t="str">
            <v>Penal</v>
          </cell>
          <cell r="AE483" t="str">
            <v>No Disponible</v>
          </cell>
          <cell r="AF483" t="str">
            <v>Fiscalía General de la Nación</v>
          </cell>
          <cell r="AG483">
            <v>2016</v>
          </cell>
          <cell r="AH483">
            <v>0</v>
          </cell>
          <cell r="AI483">
            <v>835</v>
          </cell>
          <cell r="AJ483" t="str">
            <v>Samuel Metales</v>
          </cell>
          <cell r="AK483" t="str">
            <v>M</v>
          </cell>
          <cell r="AL483" t="str">
            <v>Actor involucrado</v>
          </cell>
          <cell r="AM483">
            <v>3</v>
          </cell>
          <cell r="AN483" t="str">
            <v>No Aplica</v>
          </cell>
          <cell r="AO483" t="str">
            <v>No Aplica</v>
          </cell>
          <cell r="AP483" t="str">
            <v>No Aplica</v>
          </cell>
          <cell r="AQ483" t="str">
            <v>Tercer sector</v>
          </cell>
          <cell r="AR483" t="str">
            <v>Corporación privada</v>
          </cell>
          <cell r="AS483" t="str">
            <v>No disponible</v>
          </cell>
          <cell r="AT483" t="str">
            <v>Cohecho</v>
          </cell>
          <cell r="AU483" t="str">
            <v>Concierto para delinquir</v>
          </cell>
          <cell r="AV483" t="str">
            <v>Peculado</v>
          </cell>
          <cell r="AW483">
            <v>3</v>
          </cell>
          <cell r="AX483">
            <v>3</v>
          </cell>
          <cell r="AY483">
            <v>3</v>
          </cell>
          <cell r="AZ483">
            <v>3</v>
          </cell>
          <cell r="BA483" t="str">
            <v>Samuel Metales</v>
          </cell>
          <cell r="BB483" t="str">
            <v>No aplica</v>
          </cell>
          <cell r="BC483" t="str">
            <v>No aplica</v>
          </cell>
          <cell r="BD483" t="str">
            <v>No aplica</v>
          </cell>
          <cell r="BE483" t="str">
            <v>No aplica</v>
          </cell>
          <cell r="BF483" t="str">
            <v>No Aplica</v>
          </cell>
          <cell r="BG483" t="str">
            <v>No</v>
          </cell>
          <cell r="BH483" t="str">
            <v>No Aplica</v>
          </cell>
        </row>
        <row r="484">
          <cell r="A484">
            <v>502</v>
          </cell>
          <cell r="B484">
            <v>1</v>
          </cell>
          <cell r="C484">
            <v>1</v>
          </cell>
          <cell r="D484">
            <v>486</v>
          </cell>
          <cell r="E484">
            <v>2371</v>
          </cell>
          <cell r="F484">
            <v>2371</v>
          </cell>
          <cell r="G484" t="str">
            <v>2014, Puerto Colombia- Atlántico, Corrupción administrativa. Captura fiscal</v>
          </cell>
          <cell r="H484" t="str">
            <v>Dejen que se lleve la camioneta</v>
          </cell>
          <cell r="I484" t="str">
            <v>Fiscal seccional realizó un procedimiento de forma indebida</v>
          </cell>
          <cell r="J484" t="str">
            <v>En 2014, el fiscal seccional del Atlántico. Oscar Contreras Amarís habría incurrido en irregularidades en la entrega de una camioneta que fue confiscada en Puerto Colombia, Atlántico por la policía ya que contenía 5 kilos de droga. Las irregularidades cometidas por el fiscal se debieron a que no realizó una audiencia preliminar para su devolución y por el contrario hizo la entrega de forma directa. Finalmente en 2016, le otorgaron casa por cárcel al fiscal por la presunta comisión de los delitos de concusión, prevaricato por acción y prevaricato por omisión.</v>
          </cell>
          <cell r="K484" t="str">
            <v>No</v>
          </cell>
          <cell r="L484" t="str">
            <v>ATLANTICO</v>
          </cell>
          <cell r="M484" t="str">
            <v>PUERTO COLOMBIA</v>
          </cell>
          <cell r="N484" t="str">
            <v>orden municipal</v>
          </cell>
          <cell r="O484" t="str">
            <v>Justicia</v>
          </cell>
          <cell r="P484">
            <v>2371</v>
          </cell>
          <cell r="Q484">
            <v>2014</v>
          </cell>
          <cell r="R484">
            <v>2016</v>
          </cell>
          <cell r="S484" t="str">
            <v xml:space="preserve">No Disponible </v>
          </cell>
          <cell r="T484" t="str">
            <v xml:space="preserve">No Disponible </v>
          </cell>
          <cell r="U484" t="str">
            <v xml:space="preserve">No Disponible </v>
          </cell>
          <cell r="V484" t="str">
            <v>No aplica</v>
          </cell>
          <cell r="W484" t="str">
            <v>Derechos fundamentales, civiles y políticos</v>
          </cell>
          <cell r="X484" t="str">
            <v>Corrupción judicial</v>
          </cell>
          <cell r="Y484" t="str">
            <v>Pequeña corrupción</v>
          </cell>
          <cell r="Z484" t="str">
            <v>Funciones / Decisiones Judiciales</v>
          </cell>
          <cell r="AA484" t="str">
            <v>informe II 2016-2018</v>
          </cell>
          <cell r="AB484" t="str">
            <v>Capturado</v>
          </cell>
          <cell r="AC484" t="str">
            <v>Detención domiciliaria</v>
          </cell>
          <cell r="AD484" t="str">
            <v>Penal</v>
          </cell>
          <cell r="AE484" t="str">
            <v>Formulación de imputación</v>
          </cell>
          <cell r="AF484" t="str">
            <v>Fiscalía General de la Nación</v>
          </cell>
          <cell r="AG484">
            <v>2016</v>
          </cell>
          <cell r="AH484">
            <v>2</v>
          </cell>
          <cell r="AI484">
            <v>502</v>
          </cell>
          <cell r="AJ484" t="str">
            <v>Oscar Contreras Amarís</v>
          </cell>
          <cell r="AK484" t="str">
            <v>M</v>
          </cell>
          <cell r="AL484" t="str">
            <v>Actor involucrado</v>
          </cell>
          <cell r="AM484">
            <v>3</v>
          </cell>
          <cell r="AN484" t="str">
            <v>Altos Dignatarios</v>
          </cell>
          <cell r="AO484" t="str">
            <v>Rama judicial</v>
          </cell>
          <cell r="AP484" t="str">
            <v>Fiscal</v>
          </cell>
          <cell r="AQ484" t="str">
            <v>No Aplica</v>
          </cell>
          <cell r="AR484" t="str">
            <v>No Aplica</v>
          </cell>
          <cell r="AS484" t="str">
            <v>No Aplica</v>
          </cell>
          <cell r="AT484" t="str">
            <v>Concusión</v>
          </cell>
          <cell r="AU484" t="str">
            <v>Prevaricato</v>
          </cell>
          <cell r="AV484">
            <v>3</v>
          </cell>
          <cell r="AW484">
            <v>3</v>
          </cell>
          <cell r="AX484">
            <v>3</v>
          </cell>
          <cell r="AY484">
            <v>3</v>
          </cell>
          <cell r="AZ484">
            <v>3</v>
          </cell>
          <cell r="BA484" t="str">
            <v>Centro de Servicios Judiciales de Barranquilla</v>
          </cell>
          <cell r="BB484" t="str">
            <v xml:space="preserve">Fiscal </v>
          </cell>
          <cell r="BC484" t="str">
            <v>No disponible</v>
          </cell>
          <cell r="BD484" t="str">
            <v>No disponible</v>
          </cell>
          <cell r="BE484" t="str">
            <v>No disponible</v>
          </cell>
          <cell r="BF484" t="str">
            <v>Rama Judicial</v>
          </cell>
          <cell r="BG484" t="str">
            <v>No</v>
          </cell>
          <cell r="BH484" t="str">
            <v>No Aplica</v>
          </cell>
        </row>
        <row r="485">
          <cell r="A485">
            <v>5</v>
          </cell>
          <cell r="B485">
            <v>2</v>
          </cell>
          <cell r="C485">
            <v>1</v>
          </cell>
          <cell r="D485">
            <v>487</v>
          </cell>
          <cell r="E485">
            <v>2522</v>
          </cell>
          <cell r="F485">
            <v>2522</v>
          </cell>
          <cell r="G485" t="str">
            <v>2017, Sincelejo-Sucre. Corrupción Judicial. Capturado fiscal anticorrupción de Sincelejo</v>
          </cell>
          <cell r="H485" t="str">
            <v>Si me das el dinero, no tienes que preocuparte.</v>
          </cell>
          <cell r="I485" t="str">
            <v>Fiscal anticorrupción exigió dinero al alcalde de Sincelejo (2016-2019) a cambio de favorecerlo en investigaciones que tenía en su contra.</v>
          </cell>
          <cell r="J485" t="str">
            <v>En 2017, el fiscal anticorrupción de Sincelejo, Óscar Javier Martínez le habría pedido la suma de $70 millones de pesos al alcalde de Sincelejo para el periodo (2016-2019) para archivar una investigación que tenía vigente por irregularidades en la celebración de contratos durante su mandato. Luego de que se realizara la denuncia por parte del alcalde, la Fiscalía General de la Nación realizó una investigación y logró recuperar audios y conversaciones donde se comprobaba el hecho; por esta razón, el mismo año ordenaron medida de aseguramiento en la cárcel La Picota de Bogotá contra el fiscal Óscar Javier, decisión que fue apelada. El fiscal fue acusado por los delitos de concusión y concierto para delinquir.</v>
          </cell>
          <cell r="K485" t="str">
            <v>No</v>
          </cell>
          <cell r="L485" t="str">
            <v>SUCRE</v>
          </cell>
          <cell r="M485" t="str">
            <v>SINCELEJO</v>
          </cell>
          <cell r="N485" t="str">
            <v>orden municipal</v>
          </cell>
          <cell r="O485" t="str">
            <v>Justicia</v>
          </cell>
          <cell r="P485">
            <v>2522</v>
          </cell>
          <cell r="Q485">
            <v>2017</v>
          </cell>
          <cell r="R485">
            <v>2017</v>
          </cell>
          <cell r="S485">
            <v>70000000</v>
          </cell>
          <cell r="T485" t="str">
            <v xml:space="preserve">No Disponible </v>
          </cell>
          <cell r="U485" t="str">
            <v xml:space="preserve">No Disponible </v>
          </cell>
          <cell r="V485" t="str">
            <v>De 0 a 100 millones de pesos</v>
          </cell>
          <cell r="W485" t="str">
            <v>Derechos fundamentales, civiles y políticos</v>
          </cell>
          <cell r="X485" t="str">
            <v>Corrupción judicial</v>
          </cell>
          <cell r="Y485" t="str">
            <v>Pequeña corrupción</v>
          </cell>
          <cell r="Z485" t="str">
            <v>Funciones / Decisiones Judiciales</v>
          </cell>
          <cell r="AA485" t="str">
            <v>informe II 2016-2018</v>
          </cell>
          <cell r="AB485" t="str">
            <v xml:space="preserve">No Aplica </v>
          </cell>
          <cell r="AC485" t="str">
            <v xml:space="preserve">No Aplica </v>
          </cell>
          <cell r="AD485" t="str">
            <v>No Aplica</v>
          </cell>
          <cell r="AE485" t="str">
            <v>No Aplica</v>
          </cell>
          <cell r="AF485" t="str">
            <v>No Aplica</v>
          </cell>
          <cell r="AG485" t="str">
            <v>No Aplica</v>
          </cell>
          <cell r="AH485">
            <v>70000000</v>
          </cell>
          <cell r="AI485">
            <v>5</v>
          </cell>
          <cell r="AJ485" t="str">
            <v>Jacobo Quessep Espinosa</v>
          </cell>
          <cell r="AK485" t="str">
            <v>M</v>
          </cell>
          <cell r="AL485" t="str">
            <v>Actor que realiza la denuncia</v>
          </cell>
          <cell r="AM485">
            <v>4</v>
          </cell>
          <cell r="AN485" t="str">
            <v>Autoridad electa por votación popular</v>
          </cell>
          <cell r="AO485" t="str">
            <v>Alcalde</v>
          </cell>
          <cell r="AP485">
            <v>4</v>
          </cell>
          <cell r="AQ485" t="str">
            <v>No Aplica</v>
          </cell>
          <cell r="AR485" t="str">
            <v>No Aplica</v>
          </cell>
          <cell r="AS485" t="str">
            <v>No Aplica</v>
          </cell>
          <cell r="AT485" t="str">
            <v>Concierto para delinquir</v>
          </cell>
          <cell r="AU485" t="str">
            <v>Concusión</v>
          </cell>
          <cell r="AV485">
            <v>4</v>
          </cell>
          <cell r="AW485">
            <v>4</v>
          </cell>
          <cell r="AX485">
            <v>4</v>
          </cell>
          <cell r="AY485">
            <v>4</v>
          </cell>
          <cell r="AZ485">
            <v>4</v>
          </cell>
          <cell r="BA485" t="str">
            <v>Alcaldía Municipal de Sincelejo- Sucre</v>
          </cell>
          <cell r="BB485" t="str">
            <v xml:space="preserve">Alcalde </v>
          </cell>
          <cell r="BC485" t="str">
            <v>2016-2019</v>
          </cell>
          <cell r="BD485">
            <v>2016</v>
          </cell>
          <cell r="BE485">
            <v>2019</v>
          </cell>
          <cell r="BF485" t="str">
            <v>Rama Ejecutiva</v>
          </cell>
          <cell r="BG485" t="str">
            <v>Si</v>
          </cell>
          <cell r="BH485" t="str">
            <v>Partido Liberal Colombiano</v>
          </cell>
        </row>
        <row r="486">
          <cell r="A486">
            <v>6</v>
          </cell>
          <cell r="C486">
            <v>2</v>
          </cell>
          <cell r="D486">
            <v>487</v>
          </cell>
          <cell r="E486">
            <v>2523</v>
          </cell>
          <cell r="F486">
            <v>1</v>
          </cell>
          <cell r="G486">
            <v>1</v>
          </cell>
          <cell r="H486">
            <v>1</v>
          </cell>
          <cell r="I486">
            <v>1</v>
          </cell>
          <cell r="J486">
            <v>1</v>
          </cell>
          <cell r="K486">
            <v>1</v>
          </cell>
          <cell r="L486">
            <v>1</v>
          </cell>
          <cell r="M486">
            <v>1</v>
          </cell>
          <cell r="N486">
            <v>1</v>
          </cell>
          <cell r="O486">
            <v>1</v>
          </cell>
          <cell r="P486">
            <v>1</v>
          </cell>
          <cell r="Q486">
            <v>2017</v>
          </cell>
          <cell r="R486">
            <v>2017</v>
          </cell>
          <cell r="S486">
            <v>2017</v>
          </cell>
          <cell r="T486">
            <v>2017</v>
          </cell>
          <cell r="U486">
            <v>2017</v>
          </cell>
          <cell r="V486">
            <v>2017</v>
          </cell>
          <cell r="W486">
            <v>2017</v>
          </cell>
          <cell r="X486">
            <v>2017</v>
          </cell>
          <cell r="Y486">
            <v>2017</v>
          </cell>
          <cell r="Z486">
            <v>2017</v>
          </cell>
          <cell r="AA486">
            <v>2017</v>
          </cell>
          <cell r="AB486" t="str">
            <v>Capturado</v>
          </cell>
          <cell r="AC486" t="str">
            <v>En la cárcel</v>
          </cell>
          <cell r="AD486" t="str">
            <v>Penal</v>
          </cell>
          <cell r="AE486" t="str">
            <v>Apelación (Penal)</v>
          </cell>
          <cell r="AF486" t="str">
            <v>Fiscalía General de la Nación</v>
          </cell>
          <cell r="AG486">
            <v>2017</v>
          </cell>
          <cell r="AH486">
            <v>0</v>
          </cell>
          <cell r="AI486">
            <v>6</v>
          </cell>
          <cell r="AJ486" t="str">
            <v>Óscar Javier Martínez Monterroza</v>
          </cell>
          <cell r="AK486" t="str">
            <v>M</v>
          </cell>
          <cell r="AL486" t="str">
            <v>Actor involucrado</v>
          </cell>
          <cell r="AM486">
            <v>3</v>
          </cell>
          <cell r="AN486" t="str">
            <v>Altos Dignatarios</v>
          </cell>
          <cell r="AO486" t="str">
            <v>Rama judicial</v>
          </cell>
          <cell r="AP486" t="str">
            <v>Fiscal</v>
          </cell>
          <cell r="AQ486" t="str">
            <v>No Aplica</v>
          </cell>
          <cell r="AR486" t="str">
            <v>No Aplica</v>
          </cell>
          <cell r="AS486" t="str">
            <v>No Aplica</v>
          </cell>
          <cell r="AT486" t="str">
            <v>Concierto para delinquir</v>
          </cell>
          <cell r="AU486" t="str">
            <v>Concusión</v>
          </cell>
          <cell r="AV486">
            <v>3</v>
          </cell>
          <cell r="AW486">
            <v>3</v>
          </cell>
          <cell r="AX486">
            <v>3</v>
          </cell>
          <cell r="AY486">
            <v>3</v>
          </cell>
          <cell r="AZ486">
            <v>3</v>
          </cell>
          <cell r="BA486" t="str">
            <v>Fiscalía Seccional de Sincelejo - Sucre</v>
          </cell>
          <cell r="BB486" t="str">
            <v xml:space="preserve">Fiscal </v>
          </cell>
          <cell r="BC486" t="str">
            <v xml:space="preserve">No Disponible </v>
          </cell>
          <cell r="BD486" t="str">
            <v xml:space="preserve">No Disponible </v>
          </cell>
          <cell r="BE486" t="str">
            <v xml:space="preserve">No Disponible </v>
          </cell>
          <cell r="BF486" t="str">
            <v>Rama Judicial</v>
          </cell>
          <cell r="BG486" t="str">
            <v>No</v>
          </cell>
          <cell r="BH486" t="str">
            <v>No Aplica</v>
          </cell>
        </row>
        <row r="487">
          <cell r="A487">
            <v>48</v>
          </cell>
          <cell r="C487">
            <v>2</v>
          </cell>
          <cell r="D487">
            <v>488</v>
          </cell>
          <cell r="E487">
            <v>258</v>
          </cell>
          <cell r="F487">
            <v>1</v>
          </cell>
          <cell r="G487">
            <v>1</v>
          </cell>
          <cell r="H487">
            <v>1</v>
          </cell>
          <cell r="I487">
            <v>1</v>
          </cell>
          <cell r="J487">
            <v>1</v>
          </cell>
          <cell r="K487">
            <v>1</v>
          </cell>
          <cell r="L487">
            <v>1</v>
          </cell>
          <cell r="M487">
            <v>1</v>
          </cell>
          <cell r="N487">
            <v>1</v>
          </cell>
          <cell r="O487">
            <v>1</v>
          </cell>
          <cell r="P487">
            <v>1</v>
          </cell>
          <cell r="Q487">
            <v>2007</v>
          </cell>
          <cell r="R487">
            <v>2007</v>
          </cell>
          <cell r="S487">
            <v>2007</v>
          </cell>
          <cell r="T487">
            <v>2007</v>
          </cell>
          <cell r="U487">
            <v>2007</v>
          </cell>
          <cell r="V487">
            <v>2007</v>
          </cell>
          <cell r="W487">
            <v>2007</v>
          </cell>
          <cell r="X487">
            <v>2007</v>
          </cell>
          <cell r="Y487">
            <v>2007</v>
          </cell>
          <cell r="Z487">
            <v>2007</v>
          </cell>
          <cell r="AA487">
            <v>2007</v>
          </cell>
          <cell r="AB487" t="str">
            <v>Sanción Fiscal</v>
          </cell>
          <cell r="AC487" t="str">
            <v xml:space="preserve">Multa: $8.000 millones </v>
          </cell>
          <cell r="AD487" t="str">
            <v>Fiscal</v>
          </cell>
          <cell r="AE487" t="str">
            <v>Fallo: con responsabilidad fiscal</v>
          </cell>
          <cell r="AF487" t="str">
            <v>Contraloría General de la República</v>
          </cell>
          <cell r="AG487">
            <v>2018</v>
          </cell>
          <cell r="AH487">
            <v>11</v>
          </cell>
          <cell r="AI487">
            <v>48</v>
          </cell>
          <cell r="AJ487" t="str">
            <v>Juan Gabriel Berón Zea</v>
          </cell>
          <cell r="AK487" t="str">
            <v>M</v>
          </cell>
          <cell r="AL487" t="str">
            <v>Actor involucrado</v>
          </cell>
          <cell r="AM487">
            <v>3</v>
          </cell>
          <cell r="AN487" t="str">
            <v>Servidores públicos</v>
          </cell>
          <cell r="AO487" t="str">
            <v>No disponible</v>
          </cell>
          <cell r="AP487">
            <v>3</v>
          </cell>
          <cell r="AQ487" t="str">
            <v>No Aplica</v>
          </cell>
          <cell r="AR487" t="str">
            <v>No Aplica</v>
          </cell>
          <cell r="AS487" t="str">
            <v>No Aplica</v>
          </cell>
          <cell r="AT487" t="str">
            <v xml:space="preserve">Celebración indebida de contratos </v>
          </cell>
          <cell r="AU487" t="str">
            <v>Detrimento patrimonial</v>
          </cell>
          <cell r="AV487">
            <v>3</v>
          </cell>
          <cell r="AW487">
            <v>3</v>
          </cell>
          <cell r="AX487">
            <v>3</v>
          </cell>
          <cell r="AY487">
            <v>3</v>
          </cell>
          <cell r="AZ487">
            <v>3</v>
          </cell>
          <cell r="BA487" t="str">
            <v>Instituto Nacional de Vías - INVÍAS</v>
          </cell>
          <cell r="BB487" t="str">
            <v xml:space="preserve">Secretario distrital, municipal Y/o departamental </v>
          </cell>
          <cell r="BC487" t="str">
            <v xml:space="preserve">No Disponible </v>
          </cell>
          <cell r="BD487" t="str">
            <v xml:space="preserve">No Disponible </v>
          </cell>
          <cell r="BE487" t="str">
            <v xml:space="preserve">No Disponible </v>
          </cell>
          <cell r="BF487" t="str">
            <v>No Aplica</v>
          </cell>
          <cell r="BG487" t="str">
            <v>No</v>
          </cell>
          <cell r="BH487" t="str">
            <v>No Disponible</v>
          </cell>
        </row>
        <row r="488">
          <cell r="A488">
            <v>49</v>
          </cell>
          <cell r="C488">
            <v>5</v>
          </cell>
          <cell r="D488">
            <v>488</v>
          </cell>
          <cell r="E488">
            <v>2399</v>
          </cell>
          <cell r="F488">
            <v>1</v>
          </cell>
          <cell r="G488">
            <v>1</v>
          </cell>
          <cell r="H488">
            <v>1</v>
          </cell>
          <cell r="I488">
            <v>1</v>
          </cell>
          <cell r="J488">
            <v>1</v>
          </cell>
          <cell r="K488">
            <v>1</v>
          </cell>
          <cell r="L488">
            <v>1</v>
          </cell>
          <cell r="M488">
            <v>1</v>
          </cell>
          <cell r="N488">
            <v>1</v>
          </cell>
          <cell r="O488">
            <v>1</v>
          </cell>
          <cell r="P488">
            <v>1</v>
          </cell>
          <cell r="Q488">
            <v>2007</v>
          </cell>
          <cell r="R488">
            <v>2007</v>
          </cell>
          <cell r="S488">
            <v>2007</v>
          </cell>
          <cell r="T488">
            <v>2007</v>
          </cell>
          <cell r="U488">
            <v>2007</v>
          </cell>
          <cell r="V488">
            <v>2007</v>
          </cell>
          <cell r="W488">
            <v>2007</v>
          </cell>
          <cell r="X488">
            <v>2007</v>
          </cell>
          <cell r="Y488">
            <v>2007</v>
          </cell>
          <cell r="Z488">
            <v>2007</v>
          </cell>
          <cell r="AA488">
            <v>2007</v>
          </cell>
          <cell r="AB488" t="str">
            <v>Sanción Fiscal</v>
          </cell>
          <cell r="AC488" t="str">
            <v xml:space="preserve">Multa: $8.000 millones </v>
          </cell>
          <cell r="AD488" t="str">
            <v>Fiscal</v>
          </cell>
          <cell r="AE488" t="str">
            <v>Fallo: con responsabilidad fiscal</v>
          </cell>
          <cell r="AF488" t="str">
            <v>Contraloría General de la República</v>
          </cell>
          <cell r="AG488">
            <v>2018</v>
          </cell>
          <cell r="AH488">
            <v>11</v>
          </cell>
          <cell r="AI488">
            <v>49</v>
          </cell>
          <cell r="AJ488" t="str">
            <v>Julio Romero Antury</v>
          </cell>
          <cell r="AK488" t="str">
            <v>M</v>
          </cell>
          <cell r="AL488" t="str">
            <v>Actor involucrado</v>
          </cell>
          <cell r="AM488">
            <v>3</v>
          </cell>
          <cell r="AN488" t="str">
            <v>Servidores públicos</v>
          </cell>
          <cell r="AO488" t="str">
            <v>No disponible</v>
          </cell>
          <cell r="AP488">
            <v>3</v>
          </cell>
          <cell r="AQ488" t="str">
            <v>No Aplica</v>
          </cell>
          <cell r="AR488" t="str">
            <v>No Aplica</v>
          </cell>
          <cell r="AS488" t="str">
            <v>No Aplica</v>
          </cell>
          <cell r="AT488" t="str">
            <v xml:space="preserve">Celebración indebida de contratos </v>
          </cell>
          <cell r="AU488" t="str">
            <v>Detrimento patrimonial</v>
          </cell>
          <cell r="AV488">
            <v>3</v>
          </cell>
          <cell r="AW488">
            <v>3</v>
          </cell>
          <cell r="AX488">
            <v>3</v>
          </cell>
          <cell r="AY488">
            <v>3</v>
          </cell>
          <cell r="AZ488">
            <v>3</v>
          </cell>
          <cell r="BA488" t="str">
            <v>Instituto Nacional de Vías-INVIAS</v>
          </cell>
          <cell r="BB488" t="str">
            <v>Cargo de Subdirección</v>
          </cell>
          <cell r="BC488" t="str">
            <v xml:space="preserve">No Disponible </v>
          </cell>
          <cell r="BD488" t="str">
            <v xml:space="preserve">No Disponible </v>
          </cell>
          <cell r="BE488" t="str">
            <v xml:space="preserve">No Disponible </v>
          </cell>
          <cell r="BF488" t="str">
            <v>Otras instituciones del Estado</v>
          </cell>
          <cell r="BG488" t="str">
            <v>No</v>
          </cell>
          <cell r="BH488" t="str">
            <v>No Aplica</v>
          </cell>
        </row>
        <row r="489">
          <cell r="A489">
            <v>50</v>
          </cell>
          <cell r="B489">
            <v>5</v>
          </cell>
          <cell r="C489">
            <v>1</v>
          </cell>
          <cell r="D489">
            <v>488</v>
          </cell>
          <cell r="E489">
            <v>2873</v>
          </cell>
          <cell r="F489">
            <v>1</v>
          </cell>
          <cell r="G489" t="str">
            <v>2007, Buenaventura - Valle, Corrupción Administrativa, El puente más estratégico de Buenaventura tuvieron que pagarlo dos veces.</v>
          </cell>
          <cell r="H489" t="str">
            <v>Pagaron dos veces por un mismo puente.</v>
          </cell>
          <cell r="I489" t="str">
            <v>Puente El Piñal que unía Buenaventura con el centro del país lo cobraron dos veces.</v>
          </cell>
          <cell r="J489" t="str">
            <v>En 2007, el Instituto Nacional de Vías (Invías) adjudicó el contrato de la construccion del puente El Piñal, uno de los más estratégicos de la vía entre Buenaventura y Buga al consorcio Construcciones CF Ltda., el puente debía estar listo en un año, pero solamente hasta 2014 fue posible su entrega, porque los contratista iniciales nunca ejecutaron la obra, de hecho modificaron el contrato de tal forma que tuvieran que legalizar únicamente el 1% del avance de la obra. Para 2013 fue necesario contratar un nuevo constructor. El Gobierno Nacional adjudicó un nuevo contrato de construcción al consorcio KHM, y la obra se logro inauguró en el 2015. En junio de 2018, los exfuncionarios de Invías Juan Gabriel Berón Zea, El secretario general técnico de Invías, y Carlos Julio Romero Antury, subdirector de la Red Nacional de Carreteras, fueron condenados fiscalmente por la Contraloría General de la República y debieron pagar una multa superior a los $ 8 mil millones de pesos.</v>
          </cell>
          <cell r="K489" t="str">
            <v>No</v>
          </cell>
          <cell r="L489" t="str">
            <v>VALLE</v>
          </cell>
          <cell r="M489" t="str">
            <v>BUENAVENTURA</v>
          </cell>
          <cell r="N489" t="str">
            <v>orden municipal</v>
          </cell>
          <cell r="O489" t="str">
            <v xml:space="preserve">Infraestructura y Transporte </v>
          </cell>
          <cell r="P489">
            <v>1</v>
          </cell>
          <cell r="Q489">
            <v>2007</v>
          </cell>
          <cell r="R489">
            <v>2018</v>
          </cell>
          <cell r="S489">
            <v>7792000000</v>
          </cell>
          <cell r="T489">
            <v>3808000000</v>
          </cell>
          <cell r="U489">
            <v>8000000000</v>
          </cell>
          <cell r="V489" t="str">
            <v>De 5001 a 10.000 millones de pesos</v>
          </cell>
          <cell r="W489" t="str">
            <v>Derechos fundamentales, civiles y políticos</v>
          </cell>
          <cell r="X489" t="str">
            <v>Corrupción Administrativa</v>
          </cell>
          <cell r="Y489" t="str">
            <v>Pequeña corrupción</v>
          </cell>
          <cell r="Z489" t="str">
            <v>Contratación pública</v>
          </cell>
          <cell r="AA489" t="str">
            <v>informe II 2016-2018</v>
          </cell>
          <cell r="AB489" t="str">
            <v>Sanción Fiscal</v>
          </cell>
          <cell r="AC489" t="str">
            <v>No Disponible</v>
          </cell>
          <cell r="AD489" t="str">
            <v>Fiscal</v>
          </cell>
          <cell r="AE489" t="str">
            <v>Fallo: con responsabilidad fiscal</v>
          </cell>
          <cell r="AF489" t="str">
            <v>Contraloría General de la República</v>
          </cell>
          <cell r="AG489">
            <v>2018</v>
          </cell>
          <cell r="AH489">
            <v>11</v>
          </cell>
          <cell r="AI489">
            <v>50</v>
          </cell>
          <cell r="AJ489" t="str">
            <v>CF Ltda</v>
          </cell>
          <cell r="AK489" t="str">
            <v>No Aplica</v>
          </cell>
          <cell r="AL489" t="str">
            <v>Actor involucrado</v>
          </cell>
          <cell r="AM489">
            <v>3</v>
          </cell>
          <cell r="AN489" t="str">
            <v>No Aplica</v>
          </cell>
          <cell r="AO489" t="str">
            <v>No Aplica</v>
          </cell>
          <cell r="AP489" t="str">
            <v>No Aplica</v>
          </cell>
          <cell r="AQ489" t="str">
            <v>Tercer sector</v>
          </cell>
          <cell r="AR489" t="str">
            <v>Empresa</v>
          </cell>
          <cell r="AS489">
            <v>3</v>
          </cell>
          <cell r="AT489" t="str">
            <v xml:space="preserve">Celebración indebida de contratos </v>
          </cell>
          <cell r="AU489" t="str">
            <v>Detrimento patrimonial</v>
          </cell>
          <cell r="AV489">
            <v>3</v>
          </cell>
          <cell r="AW489">
            <v>3</v>
          </cell>
          <cell r="AX489">
            <v>3</v>
          </cell>
          <cell r="AY489">
            <v>3</v>
          </cell>
          <cell r="AZ489">
            <v>3</v>
          </cell>
          <cell r="BA489" t="str">
            <v>CF Ltda</v>
          </cell>
          <cell r="BB489" t="str">
            <v>No aplica</v>
          </cell>
          <cell r="BC489" t="str">
            <v>No aplica</v>
          </cell>
          <cell r="BD489" t="str">
            <v>No aplica</v>
          </cell>
          <cell r="BE489" t="str">
            <v>No aplica</v>
          </cell>
          <cell r="BF489" t="str">
            <v>No Aplica</v>
          </cell>
          <cell r="BG489" t="str">
            <v>No</v>
          </cell>
          <cell r="BH489" t="str">
            <v>No Aplica</v>
          </cell>
        </row>
        <row r="490">
          <cell r="A490">
            <v>51</v>
          </cell>
          <cell r="C490">
            <v>4</v>
          </cell>
          <cell r="D490">
            <v>488</v>
          </cell>
          <cell r="E490">
            <v>2874</v>
          </cell>
          <cell r="F490">
            <v>1</v>
          </cell>
          <cell r="G490">
            <v>1</v>
          </cell>
          <cell r="H490">
            <v>1</v>
          </cell>
          <cell r="I490">
            <v>1</v>
          </cell>
          <cell r="J490">
            <v>1</v>
          </cell>
          <cell r="K490">
            <v>1</v>
          </cell>
          <cell r="L490">
            <v>1</v>
          </cell>
          <cell r="M490">
            <v>1</v>
          </cell>
          <cell r="N490">
            <v>1</v>
          </cell>
          <cell r="O490">
            <v>1</v>
          </cell>
          <cell r="P490">
            <v>1</v>
          </cell>
          <cell r="Q490">
            <v>2007</v>
          </cell>
          <cell r="R490">
            <v>2007</v>
          </cell>
          <cell r="S490">
            <v>2007</v>
          </cell>
          <cell r="T490">
            <v>2007</v>
          </cell>
          <cell r="U490">
            <v>2007</v>
          </cell>
          <cell r="V490">
            <v>2007</v>
          </cell>
          <cell r="W490">
            <v>2007</v>
          </cell>
          <cell r="X490">
            <v>2007</v>
          </cell>
          <cell r="Y490">
            <v>2007</v>
          </cell>
          <cell r="Z490">
            <v>2007</v>
          </cell>
          <cell r="AA490">
            <v>2007</v>
          </cell>
          <cell r="AB490" t="str">
            <v>Sanción Fiscal</v>
          </cell>
          <cell r="AC490" t="str">
            <v>No Disponible</v>
          </cell>
          <cell r="AD490" t="str">
            <v>Fiscal</v>
          </cell>
          <cell r="AE490" t="str">
            <v>Fallo: con responsabilidad fiscal</v>
          </cell>
          <cell r="AF490" t="str">
            <v>Contraloría General de la República</v>
          </cell>
          <cell r="AG490">
            <v>2018</v>
          </cell>
          <cell r="AH490">
            <v>11</v>
          </cell>
          <cell r="AI490">
            <v>51</v>
          </cell>
          <cell r="AJ490" t="str">
            <v>Construcciones Civiles y Portuarias S.A</v>
          </cell>
          <cell r="AK490" t="str">
            <v>No Aplica</v>
          </cell>
          <cell r="AL490" t="str">
            <v>Actor involucrado</v>
          </cell>
          <cell r="AM490">
            <v>3</v>
          </cell>
          <cell r="AN490" t="str">
            <v>No Aplica</v>
          </cell>
          <cell r="AO490" t="str">
            <v>No Aplica</v>
          </cell>
          <cell r="AP490" t="str">
            <v>No Aplica</v>
          </cell>
          <cell r="AQ490" t="str">
            <v>Tercer sector</v>
          </cell>
          <cell r="AR490" t="str">
            <v>Empresa</v>
          </cell>
          <cell r="AS490">
            <v>3</v>
          </cell>
          <cell r="AT490" t="str">
            <v xml:space="preserve">Celebración indebida de contratos </v>
          </cell>
          <cell r="AU490" t="str">
            <v>Detrimento patrimonial</v>
          </cell>
          <cell r="AV490">
            <v>3</v>
          </cell>
          <cell r="AW490">
            <v>3</v>
          </cell>
          <cell r="AX490">
            <v>3</v>
          </cell>
          <cell r="AY490">
            <v>3</v>
          </cell>
          <cell r="AZ490">
            <v>3</v>
          </cell>
          <cell r="BA490" t="str">
            <v>Construcciones Civiles y Portuarias S.A</v>
          </cell>
          <cell r="BB490" t="str">
            <v>No aplica</v>
          </cell>
          <cell r="BC490" t="str">
            <v>No aplica</v>
          </cell>
          <cell r="BD490" t="str">
            <v>No aplica</v>
          </cell>
          <cell r="BE490" t="str">
            <v>No aplica</v>
          </cell>
          <cell r="BF490" t="str">
            <v>No Aplica</v>
          </cell>
          <cell r="BG490" t="str">
            <v>No</v>
          </cell>
          <cell r="BH490" t="str">
            <v>No Aplica</v>
          </cell>
        </row>
        <row r="491">
          <cell r="A491">
            <v>52</v>
          </cell>
          <cell r="C491">
            <v>3</v>
          </cell>
          <cell r="D491">
            <v>488</v>
          </cell>
          <cell r="E491">
            <v>2875</v>
          </cell>
          <cell r="F491">
            <v>1</v>
          </cell>
          <cell r="G491">
            <v>1</v>
          </cell>
          <cell r="H491">
            <v>1</v>
          </cell>
          <cell r="I491">
            <v>1</v>
          </cell>
          <cell r="J491">
            <v>1</v>
          </cell>
          <cell r="K491">
            <v>1</v>
          </cell>
          <cell r="L491">
            <v>1</v>
          </cell>
          <cell r="M491">
            <v>1</v>
          </cell>
          <cell r="N491">
            <v>1</v>
          </cell>
          <cell r="O491">
            <v>1</v>
          </cell>
          <cell r="P491">
            <v>1</v>
          </cell>
          <cell r="Q491">
            <v>2007</v>
          </cell>
          <cell r="R491">
            <v>2007</v>
          </cell>
          <cell r="S491">
            <v>2007</v>
          </cell>
          <cell r="T491">
            <v>2007</v>
          </cell>
          <cell r="U491">
            <v>2007</v>
          </cell>
          <cell r="V491">
            <v>2007</v>
          </cell>
          <cell r="W491">
            <v>2007</v>
          </cell>
          <cell r="X491">
            <v>2007</v>
          </cell>
          <cell r="Y491">
            <v>2007</v>
          </cell>
          <cell r="Z491">
            <v>2007</v>
          </cell>
          <cell r="AA491">
            <v>2007</v>
          </cell>
          <cell r="AB491" t="str">
            <v>Sanción Fiscal</v>
          </cell>
          <cell r="AC491" t="str">
            <v>No Disponible</v>
          </cell>
          <cell r="AD491" t="str">
            <v>Fiscal</v>
          </cell>
          <cell r="AE491" t="str">
            <v>Fallo: con responsabilidad fiscal</v>
          </cell>
          <cell r="AF491" t="str">
            <v>Contraloría General de la República</v>
          </cell>
          <cell r="AG491">
            <v>2018</v>
          </cell>
          <cell r="AH491">
            <v>11</v>
          </cell>
          <cell r="AI491">
            <v>52</v>
          </cell>
          <cell r="AJ491" t="str">
            <v>Consultores Civiles e Hidráulicos Ltda</v>
          </cell>
          <cell r="AK491" t="str">
            <v>No Aplica</v>
          </cell>
          <cell r="AL491" t="str">
            <v>Actor involucrado</v>
          </cell>
          <cell r="AM491">
            <v>3</v>
          </cell>
          <cell r="AN491" t="str">
            <v>No Aplica</v>
          </cell>
          <cell r="AO491" t="str">
            <v>No Aplica</v>
          </cell>
          <cell r="AP491" t="str">
            <v>No Aplica</v>
          </cell>
          <cell r="AQ491" t="str">
            <v>Tercer sector</v>
          </cell>
          <cell r="AR491" t="str">
            <v>Empresa</v>
          </cell>
          <cell r="AS491">
            <v>3</v>
          </cell>
          <cell r="AT491" t="str">
            <v xml:space="preserve">Celebración indebida de contratos </v>
          </cell>
          <cell r="AU491" t="str">
            <v>Detrimento patrimonial</v>
          </cell>
          <cell r="AV491">
            <v>3</v>
          </cell>
          <cell r="AW491">
            <v>3</v>
          </cell>
          <cell r="AX491">
            <v>3</v>
          </cell>
          <cell r="AY491">
            <v>3</v>
          </cell>
          <cell r="AZ491">
            <v>3</v>
          </cell>
          <cell r="BA491" t="str">
            <v>Consultores Civiles e Hidráulicos Ltda</v>
          </cell>
          <cell r="BB491" t="str">
            <v>No aplica</v>
          </cell>
          <cell r="BC491" t="str">
            <v>No aplica</v>
          </cell>
          <cell r="BD491" t="str">
            <v>No aplica</v>
          </cell>
          <cell r="BE491" t="str">
            <v>No aplica</v>
          </cell>
          <cell r="BF491" t="str">
            <v>No Aplica</v>
          </cell>
          <cell r="BG491" t="str">
            <v>No</v>
          </cell>
          <cell r="BH491" t="str">
            <v>No Aplica</v>
          </cell>
        </row>
        <row r="492">
          <cell r="A492">
            <v>317</v>
          </cell>
          <cell r="C492">
            <v>2</v>
          </cell>
          <cell r="D492">
            <v>489</v>
          </cell>
          <cell r="E492">
            <v>2225</v>
          </cell>
          <cell r="F492">
            <v>1</v>
          </cell>
          <cell r="G492">
            <v>1</v>
          </cell>
          <cell r="H492">
            <v>1</v>
          </cell>
          <cell r="I492">
            <v>1</v>
          </cell>
          <cell r="J492">
            <v>1</v>
          </cell>
          <cell r="K492">
            <v>1</v>
          </cell>
          <cell r="L492">
            <v>1</v>
          </cell>
          <cell r="M492">
            <v>1</v>
          </cell>
          <cell r="N492">
            <v>1</v>
          </cell>
          <cell r="O492">
            <v>1</v>
          </cell>
          <cell r="P492">
            <v>1</v>
          </cell>
          <cell r="Q492">
            <v>2012</v>
          </cell>
          <cell r="R492">
            <v>2012</v>
          </cell>
          <cell r="S492">
            <v>2012</v>
          </cell>
          <cell r="T492">
            <v>2012</v>
          </cell>
          <cell r="U492">
            <v>2012</v>
          </cell>
          <cell r="V492">
            <v>2012</v>
          </cell>
          <cell r="W492">
            <v>2012</v>
          </cell>
          <cell r="X492">
            <v>2012</v>
          </cell>
          <cell r="Y492">
            <v>2012</v>
          </cell>
          <cell r="Z492">
            <v>2012</v>
          </cell>
          <cell r="AA492">
            <v>2012</v>
          </cell>
          <cell r="AB492" t="str">
            <v>Imputado</v>
          </cell>
          <cell r="AC492" t="str">
            <v>No Disponible</v>
          </cell>
          <cell r="AD492" t="str">
            <v>Disciplinaria</v>
          </cell>
          <cell r="AE492" t="str">
            <v>Formulación de pliego de cargos</v>
          </cell>
          <cell r="AF492" t="str">
            <v>Procuraduría General de la Nación</v>
          </cell>
          <cell r="AG492">
            <v>2018</v>
          </cell>
          <cell r="AH492">
            <v>6</v>
          </cell>
          <cell r="AI492">
            <v>317</v>
          </cell>
          <cell r="AJ492" t="str">
            <v>Jaime Alberto Leal Afanador</v>
          </cell>
          <cell r="AK492" t="str">
            <v>M</v>
          </cell>
          <cell r="AL492" t="str">
            <v>Actor involucrado</v>
          </cell>
          <cell r="AM492">
            <v>3</v>
          </cell>
          <cell r="AN492" t="str">
            <v>Altos Dignatarios</v>
          </cell>
          <cell r="AO492" t="str">
            <v>Órgano autónomo</v>
          </cell>
          <cell r="AP492" t="str">
            <v>Director de Universidad estatal/Institución técnica y tecnológica</v>
          </cell>
          <cell r="AQ492" t="str">
            <v>No Aplica</v>
          </cell>
          <cell r="AR492" t="str">
            <v>No Aplica</v>
          </cell>
          <cell r="AS492" t="str">
            <v>No Aplica</v>
          </cell>
          <cell r="AT492" t="str">
            <v>Otros</v>
          </cell>
          <cell r="AU492">
            <v>3</v>
          </cell>
          <cell r="AV492">
            <v>3</v>
          </cell>
          <cell r="AW492">
            <v>3</v>
          </cell>
          <cell r="AX492">
            <v>3</v>
          </cell>
          <cell r="AY492">
            <v>3</v>
          </cell>
          <cell r="AZ492">
            <v>3</v>
          </cell>
          <cell r="BA492" t="str">
            <v>Universidad Nacional Abierta y a Distancia -UNAD</v>
          </cell>
          <cell r="BB492" t="str">
            <v>Empleado de entidad educativa</v>
          </cell>
          <cell r="BC492" t="str">
            <v>No disponible</v>
          </cell>
          <cell r="BD492" t="str">
            <v>No disponible</v>
          </cell>
          <cell r="BE492" t="str">
            <v>No disponible</v>
          </cell>
          <cell r="BF492" t="str">
            <v>Otras instituciones del Estado</v>
          </cell>
          <cell r="BG492" t="str">
            <v>No</v>
          </cell>
          <cell r="BH492" t="str">
            <v>No Aplica</v>
          </cell>
        </row>
        <row r="493">
          <cell r="A493">
            <v>318</v>
          </cell>
          <cell r="C493">
            <v>3</v>
          </cell>
          <cell r="D493">
            <v>489</v>
          </cell>
          <cell r="E493">
            <v>2226</v>
          </cell>
          <cell r="F493">
            <v>1</v>
          </cell>
          <cell r="G493">
            <v>1</v>
          </cell>
          <cell r="H493">
            <v>1</v>
          </cell>
          <cell r="I493">
            <v>1</v>
          </cell>
          <cell r="J493">
            <v>1</v>
          </cell>
          <cell r="K493">
            <v>1</v>
          </cell>
          <cell r="L493">
            <v>1</v>
          </cell>
          <cell r="M493">
            <v>1</v>
          </cell>
          <cell r="N493">
            <v>1</v>
          </cell>
          <cell r="O493">
            <v>1</v>
          </cell>
          <cell r="P493">
            <v>1</v>
          </cell>
          <cell r="Q493">
            <v>2012</v>
          </cell>
          <cell r="R493">
            <v>2012</v>
          </cell>
          <cell r="S493">
            <v>2012</v>
          </cell>
          <cell r="T493">
            <v>2012</v>
          </cell>
          <cell r="U493">
            <v>2012</v>
          </cell>
          <cell r="V493">
            <v>2012</v>
          </cell>
          <cell r="W493">
            <v>2012</v>
          </cell>
          <cell r="X493">
            <v>2012</v>
          </cell>
          <cell r="Y493">
            <v>2012</v>
          </cell>
          <cell r="Z493">
            <v>2012</v>
          </cell>
          <cell r="AA493">
            <v>2012</v>
          </cell>
          <cell r="AB493" t="str">
            <v>Imputado</v>
          </cell>
          <cell r="AC493" t="str">
            <v>No Disponible</v>
          </cell>
          <cell r="AD493" t="str">
            <v>Disciplinaria</v>
          </cell>
          <cell r="AE493" t="str">
            <v>Formulación de pliego de cargos</v>
          </cell>
          <cell r="AF493" t="str">
            <v>Procuraduría General de la Nación</v>
          </cell>
          <cell r="AG493">
            <v>2018</v>
          </cell>
          <cell r="AH493">
            <v>6</v>
          </cell>
          <cell r="AI493">
            <v>318</v>
          </cell>
          <cell r="AJ493" t="str">
            <v>Nancy Rodríguez Mateus</v>
          </cell>
          <cell r="AK493" t="str">
            <v>F</v>
          </cell>
          <cell r="AL493" t="str">
            <v>Actor involucrado</v>
          </cell>
          <cell r="AM493">
            <v>3</v>
          </cell>
          <cell r="AN493" t="str">
            <v>Servidores públicos</v>
          </cell>
          <cell r="AO493" t="str">
            <v>No disponible</v>
          </cell>
          <cell r="AP493">
            <v>3</v>
          </cell>
          <cell r="AQ493" t="str">
            <v>No Aplica</v>
          </cell>
          <cell r="AR493" t="str">
            <v>No Aplica</v>
          </cell>
          <cell r="AS493" t="str">
            <v>No Aplica</v>
          </cell>
          <cell r="AT493" t="str">
            <v>Otros</v>
          </cell>
          <cell r="AU493">
            <v>3</v>
          </cell>
          <cell r="AV493">
            <v>3</v>
          </cell>
          <cell r="AW493">
            <v>3</v>
          </cell>
          <cell r="AX493">
            <v>3</v>
          </cell>
          <cell r="AY493">
            <v>3</v>
          </cell>
          <cell r="AZ493">
            <v>3</v>
          </cell>
          <cell r="BA493" t="str">
            <v>Universidad Nacional Abierta y a Distancia-UNAD</v>
          </cell>
          <cell r="BB493" t="str">
            <v xml:space="preserve">Cargo Gerencial </v>
          </cell>
          <cell r="BC493" t="str">
            <v>No disponible</v>
          </cell>
          <cell r="BD493" t="str">
            <v>No disponible</v>
          </cell>
          <cell r="BE493" t="str">
            <v>No disponible</v>
          </cell>
          <cell r="BF493" t="str">
            <v>Otras instituciones del Estado</v>
          </cell>
          <cell r="BG493" t="str">
            <v>No</v>
          </cell>
          <cell r="BH493" t="str">
            <v>No Aplica</v>
          </cell>
        </row>
        <row r="494">
          <cell r="A494">
            <v>319</v>
          </cell>
          <cell r="B494">
            <v>3</v>
          </cell>
          <cell r="C494">
            <v>1</v>
          </cell>
          <cell r="D494">
            <v>489</v>
          </cell>
          <cell r="E494">
            <v>2227</v>
          </cell>
          <cell r="F494">
            <v>1</v>
          </cell>
          <cell r="G494" t="str">
            <v>2012, Santander, Corrupción Administrativa, Funcionarios UNAD</v>
          </cell>
          <cell r="H494" t="str">
            <v>Se rajaron en clase de ética pública y transparencia</v>
          </cell>
          <cell r="I494" t="str">
            <v>Procuraduría imputó cargos a rector de la UNAD Santander y otros funcionarios por irregularidades administrativas.</v>
          </cell>
          <cell r="J494" t="str">
            <v>Durante el 2012 se habrían presentado una serie de irregularidades por parte de funcionarios de la Universidad Nacional Abierta y a Distancia-UNAD de Santander. Los hechos vinculan a Jaime Alberto Leal Afanador, rector y Nancy Rodríguez Mateus, gerente Administrativa y Financiera, funcionarios que a 2018 continuaban en dicho cargo y Socorro Magdalena Pinzón Pulido, directora ejecutiva de la sede en Florida (EEUU) y, a su vez, vicerrectora de Relaciones Internacionales para 2014. Al rector se le cuestionó por haber realizado contratos con la directora del centro de idiomas de la sede en la Florida siendo su familiar en tercer grado de consanguinidad. Además, el rector aprobó un auxilio educativo por más de 8.000 dólares (alrededor de 24 millones de pesos colombianos) para que el hijo de su familiar adelantara estudios en la Universidad de Harvard. Por otro lado, a Nancy Rodríguez Mateus se le cuestiona el omitir información de ingresos propios por más de $ 1.700 millones de pesos en el informe de presupuesto de la vigencia 2012. Por estas conductas, en 2018 le fueron imputados cargos a los funcionarios a título de falta gravísima.</v>
          </cell>
          <cell r="K494" t="str">
            <v>No</v>
          </cell>
          <cell r="L494" t="str">
            <v>SANTANDER</v>
          </cell>
          <cell r="M494">
            <v>1</v>
          </cell>
          <cell r="N494" t="str">
            <v>orden departamental</v>
          </cell>
          <cell r="O494" t="str">
            <v>Educación</v>
          </cell>
          <cell r="P494">
            <v>1</v>
          </cell>
          <cell r="Q494">
            <v>2012</v>
          </cell>
          <cell r="R494">
            <v>2018</v>
          </cell>
          <cell r="S494">
            <v>24000000</v>
          </cell>
          <cell r="T494" t="str">
            <v xml:space="preserve">No Disponible </v>
          </cell>
          <cell r="U494" t="str">
            <v xml:space="preserve">No Disponible </v>
          </cell>
          <cell r="V494" t="str">
            <v>De 0 a 100 millones de pesos</v>
          </cell>
          <cell r="W494" t="str">
            <v>Derechos sociales, económicos y culturales</v>
          </cell>
          <cell r="X494" t="str">
            <v>Corrupción Administrativa</v>
          </cell>
          <cell r="Y494" t="str">
            <v>Pequeña corrupción</v>
          </cell>
          <cell r="Z494" t="str">
            <v>Presupuesto y gasto público</v>
          </cell>
          <cell r="AA494" t="str">
            <v>informe II 2016-2018</v>
          </cell>
          <cell r="AB494" t="str">
            <v>Imputado</v>
          </cell>
          <cell r="AC494" t="str">
            <v>No Disponible</v>
          </cell>
          <cell r="AD494" t="str">
            <v>Disciplinaria</v>
          </cell>
          <cell r="AE494" t="str">
            <v>Formulación de pliego de cargos</v>
          </cell>
          <cell r="AF494" t="str">
            <v>Procuraduría General de la Nación</v>
          </cell>
          <cell r="AG494">
            <v>2018</v>
          </cell>
          <cell r="AH494">
            <v>6</v>
          </cell>
          <cell r="AI494">
            <v>319</v>
          </cell>
          <cell r="AJ494" t="str">
            <v>Socorro Magdalena Pinzón Pulido</v>
          </cell>
          <cell r="AK494" t="str">
            <v>F</v>
          </cell>
          <cell r="AL494" t="str">
            <v>Actor involucrado</v>
          </cell>
          <cell r="AM494">
            <v>3</v>
          </cell>
          <cell r="AN494" t="str">
            <v>Servidores públicos</v>
          </cell>
          <cell r="AO494" t="str">
            <v>No disponible</v>
          </cell>
          <cell r="AP494">
            <v>3</v>
          </cell>
          <cell r="AQ494" t="str">
            <v>No Aplica</v>
          </cell>
          <cell r="AR494" t="str">
            <v>No Aplica</v>
          </cell>
          <cell r="AS494" t="str">
            <v>No Aplica</v>
          </cell>
          <cell r="AT494" t="str">
            <v>Otros</v>
          </cell>
          <cell r="AU494">
            <v>3</v>
          </cell>
          <cell r="AV494">
            <v>3</v>
          </cell>
          <cell r="AW494">
            <v>3</v>
          </cell>
          <cell r="AX494">
            <v>3</v>
          </cell>
          <cell r="AY494">
            <v>3</v>
          </cell>
          <cell r="AZ494">
            <v>3</v>
          </cell>
          <cell r="BA494" t="str">
            <v>Universidad Nacional Abierta y a Distancia-UNAD</v>
          </cell>
          <cell r="BB494" t="str">
            <v>Empleado de entidad educativa</v>
          </cell>
          <cell r="BC494" t="str">
            <v>No disponible</v>
          </cell>
          <cell r="BD494" t="str">
            <v>No disponible</v>
          </cell>
          <cell r="BE494" t="str">
            <v>No disponible</v>
          </cell>
          <cell r="BF494" t="str">
            <v>Otras instituciones del Estado</v>
          </cell>
          <cell r="BG494" t="str">
            <v>No</v>
          </cell>
          <cell r="BH494" t="str">
            <v>No Aplica</v>
          </cell>
        </row>
        <row r="495">
          <cell r="A495">
            <v>841</v>
          </cell>
          <cell r="B495">
            <v>1</v>
          </cell>
          <cell r="C495">
            <v>1</v>
          </cell>
          <cell r="D495">
            <v>490</v>
          </cell>
          <cell r="E495">
            <v>2680</v>
          </cell>
          <cell r="F495">
            <v>1</v>
          </cell>
          <cell r="G495" t="str">
            <v>2016, Tolima, Corrupción Administrativa, Hallazgos fiscales en contratos de Salud</v>
          </cell>
          <cell r="H495" t="str">
            <v>Contratos de derroche</v>
          </cell>
          <cell r="I495" t="str">
            <v>Gobernación del Tolima incurrió en irregularidades en compra de equipos médicos para 3 municipios del departamento</v>
          </cell>
          <cell r="J495" t="str">
            <v>En 2016, mediante una Auditoría realizada por la Contraloría General de la República a la Gobernación del Tolima para revisar los proyectos de inversión aprobados durante la vigencia 2012-2015, se detectaron una serie de irregularidades en la adquisición de equipos médicos con recursos provenientes de regalías en los municipios de Natagaima, Ortega y Planadas por un monto de $ 894 millones de pesos. Dentro de los hallazgos se detectaron contratos para la adquisición de equipos de rayos X y equipos con tecnología convencional que no cumplía con las especificaciones técnicas contratadas. Según la Contraloría, se debió realizar un solo proceso contractual para obtener todos los equipos pues se mejoraban las condiciones económicas. Por estos hechos se derivaron en 2018 tres hallazgos con incidencia penal, disciplinaria y fiscal por $894 millones de pesos y se emitieron procesos sancionatorios contra la Gobernación del Tolima.</v>
          </cell>
          <cell r="K495" t="str">
            <v>No</v>
          </cell>
          <cell r="L495" t="str">
            <v>TOLIMA</v>
          </cell>
          <cell r="M495">
            <v>1</v>
          </cell>
          <cell r="N495" t="str">
            <v>orden departamental</v>
          </cell>
          <cell r="O495" t="str">
            <v>Salud</v>
          </cell>
          <cell r="P495">
            <v>1</v>
          </cell>
          <cell r="Q495">
            <v>2016</v>
          </cell>
          <cell r="R495">
            <v>2018</v>
          </cell>
          <cell r="S495">
            <v>894000000</v>
          </cell>
          <cell r="T495" t="str">
            <v xml:space="preserve">No Disponible </v>
          </cell>
          <cell r="U495" t="str">
            <v xml:space="preserve">No Disponible </v>
          </cell>
          <cell r="V495" t="str">
            <v>De 501 a 1000 millones de pesos</v>
          </cell>
          <cell r="W495" t="str">
            <v>Derechos sociales, económicos y culturales</v>
          </cell>
          <cell r="X495" t="str">
            <v>Corrupción Administrativa</v>
          </cell>
          <cell r="Y495" t="str">
            <v>Pequeña corrupción</v>
          </cell>
          <cell r="Z495" t="str">
            <v>Contratación pública</v>
          </cell>
          <cell r="AA495" t="str">
            <v>informe II 2016-2018</v>
          </cell>
          <cell r="AB495" t="str">
            <v>Investigado</v>
          </cell>
          <cell r="AC495" t="str">
            <v>No Disponible</v>
          </cell>
          <cell r="AD495" t="str">
            <v>Fiscal</v>
          </cell>
          <cell r="AE495" t="str">
            <v>Investigación</v>
          </cell>
          <cell r="AF495" t="str">
            <v>Contraloría General de la República</v>
          </cell>
          <cell r="AG495">
            <v>2018</v>
          </cell>
          <cell r="AH495">
            <v>2</v>
          </cell>
          <cell r="AI495">
            <v>841</v>
          </cell>
          <cell r="AJ495" t="str">
            <v>Gobernación del Tolima</v>
          </cell>
          <cell r="AK495" t="str">
            <v>No Aplica</v>
          </cell>
          <cell r="AL495" t="str">
            <v>Actor involucrado</v>
          </cell>
          <cell r="AM495">
            <v>3</v>
          </cell>
          <cell r="AN495" t="str">
            <v>No Aplica</v>
          </cell>
          <cell r="AO495" t="str">
            <v>No Aplica</v>
          </cell>
          <cell r="AP495" t="str">
            <v>No Aplica</v>
          </cell>
          <cell r="AQ495" t="str">
            <v>Entidades del Estado</v>
          </cell>
          <cell r="AR495" t="str">
            <v>No disponible</v>
          </cell>
          <cell r="AS495" t="str">
            <v>No disponible</v>
          </cell>
          <cell r="AT495" t="str">
            <v>Detrimento patrimonial</v>
          </cell>
          <cell r="AU495">
            <v>3</v>
          </cell>
          <cell r="AV495">
            <v>3</v>
          </cell>
          <cell r="AW495">
            <v>3</v>
          </cell>
          <cell r="AX495">
            <v>3</v>
          </cell>
          <cell r="AY495">
            <v>3</v>
          </cell>
          <cell r="AZ495">
            <v>3</v>
          </cell>
          <cell r="BA495" t="str">
            <v>Gobernación del Tolima</v>
          </cell>
          <cell r="BB495" t="str">
            <v>No Aplica</v>
          </cell>
          <cell r="BC495" t="str">
            <v>No aplica</v>
          </cell>
          <cell r="BD495" t="str">
            <v>No aplica</v>
          </cell>
          <cell r="BE495" t="str">
            <v>No aplica</v>
          </cell>
          <cell r="BF495" t="str">
            <v>Rama Ejecutiva</v>
          </cell>
          <cell r="BG495" t="str">
            <v>No</v>
          </cell>
          <cell r="BH495" t="str">
            <v>No Aplica</v>
          </cell>
        </row>
        <row r="496">
          <cell r="A496">
            <v>206</v>
          </cell>
          <cell r="C496">
            <v>2</v>
          </cell>
          <cell r="D496">
            <v>491</v>
          </cell>
          <cell r="E496">
            <v>2434</v>
          </cell>
          <cell r="F496">
            <v>1</v>
          </cell>
          <cell r="G496">
            <v>1</v>
          </cell>
          <cell r="H496">
            <v>1</v>
          </cell>
          <cell r="I496">
            <v>1</v>
          </cell>
          <cell r="J496">
            <v>1</v>
          </cell>
          <cell r="K496">
            <v>1</v>
          </cell>
          <cell r="L496">
            <v>1</v>
          </cell>
          <cell r="M496">
            <v>1</v>
          </cell>
          <cell r="N496">
            <v>1</v>
          </cell>
          <cell r="O496">
            <v>1</v>
          </cell>
          <cell r="P496">
            <v>1</v>
          </cell>
          <cell r="Q496">
            <v>2011</v>
          </cell>
          <cell r="R496">
            <v>2011</v>
          </cell>
          <cell r="S496">
            <v>2011</v>
          </cell>
          <cell r="T496">
            <v>2011</v>
          </cell>
          <cell r="U496">
            <v>2011</v>
          </cell>
          <cell r="V496">
            <v>2011</v>
          </cell>
          <cell r="W496">
            <v>2011</v>
          </cell>
          <cell r="X496">
            <v>2011</v>
          </cell>
          <cell r="Y496">
            <v>2011</v>
          </cell>
          <cell r="Z496">
            <v>2011</v>
          </cell>
          <cell r="AA496">
            <v>2011</v>
          </cell>
          <cell r="AB496" t="str">
            <v>Imputado</v>
          </cell>
          <cell r="AC496" t="str">
            <v>No Disponible</v>
          </cell>
          <cell r="AD496" t="str">
            <v>Penal</v>
          </cell>
          <cell r="AE496" t="str">
            <v>Formulación de imputación</v>
          </cell>
          <cell r="AF496" t="str">
            <v>Fiscalía General de la Nación</v>
          </cell>
          <cell r="AG496">
            <v>2017</v>
          </cell>
          <cell r="AH496">
            <v>6</v>
          </cell>
          <cell r="AI496">
            <v>206</v>
          </cell>
          <cell r="AJ496" t="str">
            <v>Héctor Yesid Ramírez Hernández</v>
          </cell>
          <cell r="AK496" t="str">
            <v>M</v>
          </cell>
          <cell r="AL496" t="str">
            <v>Actor involucrado</v>
          </cell>
          <cell r="AM496">
            <v>3</v>
          </cell>
          <cell r="AN496" t="str">
            <v>Servidores públicos</v>
          </cell>
          <cell r="AO496" t="str">
            <v>No disponible</v>
          </cell>
          <cell r="AP496">
            <v>3</v>
          </cell>
          <cell r="AQ496" t="str">
            <v>No Aplica</v>
          </cell>
          <cell r="AR496" t="str">
            <v>No Aplica</v>
          </cell>
          <cell r="AS496" t="str">
            <v>No Aplica</v>
          </cell>
          <cell r="AT496" t="str">
            <v>Celebración indebida de contratos</v>
          </cell>
          <cell r="AU496">
            <v>3</v>
          </cell>
          <cell r="AV496">
            <v>3</v>
          </cell>
          <cell r="AW496">
            <v>3</v>
          </cell>
          <cell r="AX496">
            <v>3</v>
          </cell>
          <cell r="AY496">
            <v>3</v>
          </cell>
          <cell r="AZ496">
            <v>3</v>
          </cell>
          <cell r="BA496" t="str">
            <v>Hospital Federico Lleras Acosta de Ibagué-Tolima</v>
          </cell>
          <cell r="BB496" t="str">
            <v xml:space="preserve">Funcionario público </v>
          </cell>
          <cell r="BC496" t="str">
            <v>No disponible</v>
          </cell>
          <cell r="BD496" t="str">
            <v>No disponible</v>
          </cell>
          <cell r="BE496" t="str">
            <v>No disponible</v>
          </cell>
          <cell r="BF496" t="str">
            <v>Otras instituciones del Estado</v>
          </cell>
          <cell r="BG496" t="str">
            <v>No</v>
          </cell>
          <cell r="BH496" t="str">
            <v>No Aplica</v>
          </cell>
        </row>
        <row r="497">
          <cell r="A497">
            <v>207</v>
          </cell>
          <cell r="C497">
            <v>3</v>
          </cell>
          <cell r="D497">
            <v>491</v>
          </cell>
          <cell r="E497">
            <v>2433</v>
          </cell>
          <cell r="F497">
            <v>1</v>
          </cell>
          <cell r="G497">
            <v>1</v>
          </cell>
          <cell r="H497">
            <v>1</v>
          </cell>
          <cell r="I497">
            <v>1</v>
          </cell>
          <cell r="J497">
            <v>1</v>
          </cell>
          <cell r="K497">
            <v>1</v>
          </cell>
          <cell r="L497">
            <v>1</v>
          </cell>
          <cell r="M497">
            <v>1</v>
          </cell>
          <cell r="N497">
            <v>1</v>
          </cell>
          <cell r="O497">
            <v>1</v>
          </cell>
          <cell r="P497">
            <v>1</v>
          </cell>
          <cell r="Q497">
            <v>2011</v>
          </cell>
          <cell r="R497">
            <v>2011</v>
          </cell>
          <cell r="S497">
            <v>2011</v>
          </cell>
          <cell r="T497">
            <v>2011</v>
          </cell>
          <cell r="U497">
            <v>2011</v>
          </cell>
          <cell r="V497">
            <v>2011</v>
          </cell>
          <cell r="W497">
            <v>2011</v>
          </cell>
          <cell r="X497">
            <v>2011</v>
          </cell>
          <cell r="Y497">
            <v>2011</v>
          </cell>
          <cell r="Z497">
            <v>2011</v>
          </cell>
          <cell r="AA497">
            <v>2011</v>
          </cell>
          <cell r="AB497" t="str">
            <v>Imputado</v>
          </cell>
          <cell r="AC497" t="str">
            <v>No Disponible</v>
          </cell>
          <cell r="AD497" t="str">
            <v>Penal</v>
          </cell>
          <cell r="AE497" t="str">
            <v>Formulación de imputación</v>
          </cell>
          <cell r="AF497" t="str">
            <v>Fiscalía General de la Nación</v>
          </cell>
          <cell r="AG497">
            <v>2017</v>
          </cell>
          <cell r="AH497">
            <v>6</v>
          </cell>
          <cell r="AI497">
            <v>207</v>
          </cell>
          <cell r="AJ497" t="str">
            <v>Iván David Hernández</v>
          </cell>
          <cell r="AK497" t="str">
            <v>M</v>
          </cell>
          <cell r="AL497" t="str">
            <v>Actor involucrado</v>
          </cell>
          <cell r="AM497">
            <v>3</v>
          </cell>
          <cell r="AN497" t="str">
            <v>Servidores públicos</v>
          </cell>
          <cell r="AO497" t="str">
            <v>No disponible</v>
          </cell>
          <cell r="AP497">
            <v>3</v>
          </cell>
          <cell r="AQ497" t="str">
            <v>No Aplica</v>
          </cell>
          <cell r="AR497" t="str">
            <v>No Aplica</v>
          </cell>
          <cell r="AS497" t="str">
            <v>No Aplica</v>
          </cell>
          <cell r="AT497" t="str">
            <v>Celebración indebida de contratos</v>
          </cell>
          <cell r="AU497">
            <v>3</v>
          </cell>
          <cell r="AV497">
            <v>3</v>
          </cell>
          <cell r="AW497">
            <v>3</v>
          </cell>
          <cell r="AX497">
            <v>3</v>
          </cell>
          <cell r="AY497">
            <v>3</v>
          </cell>
          <cell r="AZ497">
            <v>3</v>
          </cell>
          <cell r="BA497" t="str">
            <v>Hospital Federico Lleras Acosta de Ibagué-Tolima</v>
          </cell>
          <cell r="BB497" t="str">
            <v xml:space="preserve">Funcionario público </v>
          </cell>
          <cell r="BC497" t="str">
            <v>No disponible</v>
          </cell>
          <cell r="BD497" t="str">
            <v>No disponible</v>
          </cell>
          <cell r="BE497" t="str">
            <v>No disponible</v>
          </cell>
          <cell r="BF497" t="str">
            <v>Otras instituciones del Estado</v>
          </cell>
          <cell r="BG497" t="str">
            <v>No</v>
          </cell>
          <cell r="BH497" t="str">
            <v>No Aplica</v>
          </cell>
        </row>
        <row r="498">
          <cell r="A498">
            <v>208</v>
          </cell>
          <cell r="B498">
            <v>3</v>
          </cell>
          <cell r="C498">
            <v>1</v>
          </cell>
          <cell r="D498">
            <v>491</v>
          </cell>
          <cell r="E498">
            <v>2435</v>
          </cell>
          <cell r="F498">
            <v>1</v>
          </cell>
          <cell r="G498" t="str">
            <v>2011, Ibagué, Tolima, Corrupción Administrativa, Irregularidades Hospital Ibagué</v>
          </cell>
          <cell r="H498" t="str">
            <v>Salida de emergencia</v>
          </cell>
          <cell r="I498" t="str">
            <v>Imputan cargos a funcionarios del Hospital Federico Lleras en Ibagué por irregularidades en contrato de mejoramiento del Hospital</v>
          </cell>
          <cell r="J498" t="str">
            <v>En 2011 se celebró un contrato para la construcción de las escaleras de emergencia de los edificios del Hospital de Ibagué – Federico Lleras Acosta por un valor de $ 528 millones de pesos. Según las investigaciones adelantadas por la Fiscalía General de la Nación, el proponente que asumió la obra no cumplía con los requisitos para ejecutar el proyecto . El contratista, Martín Eufracio Baquero Jaramillo habría presentado documentación para certificar experiencia que no tenía cuando se establecía literalmente que se debía contar con experiencia específica en remodelación, ampliación o construcción de infraestructura hospitalaria. Si bien no se detectó un detrimento patrimonial, en 2017 le fueron imputados cargos por celebración de contrato sin el cumplimiento de los requisitos legales. A pesar de que no se les impuso medida de aseguramiento debían continuar vinculados al proceso.</v>
          </cell>
          <cell r="K498" t="str">
            <v>No</v>
          </cell>
          <cell r="L498" t="str">
            <v>TOLIMA</v>
          </cell>
          <cell r="M498" t="str">
            <v>IBAGUE</v>
          </cell>
          <cell r="N498" t="str">
            <v>orden municipal</v>
          </cell>
          <cell r="O498" t="str">
            <v>Salud</v>
          </cell>
          <cell r="P498">
            <v>1</v>
          </cell>
          <cell r="Q498">
            <v>2011</v>
          </cell>
          <cell r="R498">
            <v>2017</v>
          </cell>
          <cell r="S498">
            <v>528000000</v>
          </cell>
          <cell r="T498" t="str">
            <v xml:space="preserve">No Disponible </v>
          </cell>
          <cell r="U498" t="str">
            <v xml:space="preserve">No Disponible </v>
          </cell>
          <cell r="V498" t="str">
            <v>De 501 a 1000 millones de pesos</v>
          </cell>
          <cell r="W498" t="str">
            <v>Derechos sociales, económicos y culturales</v>
          </cell>
          <cell r="X498" t="str">
            <v>Corrupción Administrativa</v>
          </cell>
          <cell r="Y498" t="str">
            <v>Pequeña corrupción</v>
          </cell>
          <cell r="Z498" t="str">
            <v>Contratación pública</v>
          </cell>
          <cell r="AA498" t="str">
            <v>informe II 2016-2018</v>
          </cell>
          <cell r="AB498" t="str">
            <v>Imputado</v>
          </cell>
          <cell r="AC498" t="str">
            <v>No Disponible</v>
          </cell>
          <cell r="AD498" t="str">
            <v>Penal</v>
          </cell>
          <cell r="AE498" t="str">
            <v>Formulación de imputación</v>
          </cell>
          <cell r="AF498" t="str">
            <v>Fiscalía General de la Nación</v>
          </cell>
          <cell r="AG498">
            <v>2017</v>
          </cell>
          <cell r="AH498">
            <v>6</v>
          </cell>
          <cell r="AI498">
            <v>208</v>
          </cell>
          <cell r="AJ498" t="str">
            <v>Martín Eufracio Baquero Jaramillo.</v>
          </cell>
          <cell r="AK498" t="str">
            <v>M</v>
          </cell>
          <cell r="AL498" t="str">
            <v>Actor involucrado</v>
          </cell>
          <cell r="AM498">
            <v>3</v>
          </cell>
          <cell r="AN498" t="str">
            <v>Miembro del tercer sector</v>
          </cell>
          <cell r="AO498" t="str">
            <v>Miembro de Corporación Privada</v>
          </cell>
          <cell r="AP498">
            <v>3</v>
          </cell>
          <cell r="AQ498" t="str">
            <v>No Aplica</v>
          </cell>
          <cell r="AR498" t="str">
            <v>No Aplica</v>
          </cell>
          <cell r="AS498" t="str">
            <v>No Aplica</v>
          </cell>
          <cell r="AT498" t="str">
            <v>Celebración indebida de contratos</v>
          </cell>
          <cell r="AU498">
            <v>3</v>
          </cell>
          <cell r="AV498">
            <v>3</v>
          </cell>
          <cell r="AW498">
            <v>3</v>
          </cell>
          <cell r="AX498">
            <v>3</v>
          </cell>
          <cell r="AY498">
            <v>3</v>
          </cell>
          <cell r="AZ498">
            <v>3</v>
          </cell>
          <cell r="BA498" t="str">
            <v>No disponible</v>
          </cell>
          <cell r="BB498" t="str">
            <v>Contratista</v>
          </cell>
          <cell r="BC498" t="str">
            <v>No disponible</v>
          </cell>
          <cell r="BD498" t="str">
            <v>No disponible</v>
          </cell>
          <cell r="BE498" t="str">
            <v>No disponible</v>
          </cell>
          <cell r="BF498" t="str">
            <v>No Aplica</v>
          </cell>
          <cell r="BG498" t="str">
            <v>No</v>
          </cell>
          <cell r="BH498" t="str">
            <v>No Aplica</v>
          </cell>
        </row>
        <row r="499">
          <cell r="A499">
            <v>217</v>
          </cell>
          <cell r="C499">
            <v>3</v>
          </cell>
          <cell r="D499">
            <v>492</v>
          </cell>
          <cell r="E499">
            <v>2148</v>
          </cell>
          <cell r="F499">
            <v>1</v>
          </cell>
          <cell r="G499">
            <v>1</v>
          </cell>
          <cell r="H499">
            <v>1</v>
          </cell>
          <cell r="I499">
            <v>1</v>
          </cell>
          <cell r="J499">
            <v>1</v>
          </cell>
          <cell r="K499">
            <v>1</v>
          </cell>
          <cell r="L499">
            <v>1</v>
          </cell>
          <cell r="M499">
            <v>1</v>
          </cell>
          <cell r="N499">
            <v>1</v>
          </cell>
          <cell r="O499">
            <v>1</v>
          </cell>
          <cell r="P499">
            <v>1</v>
          </cell>
          <cell r="Q499">
            <v>2011</v>
          </cell>
          <cell r="R499">
            <v>2011</v>
          </cell>
          <cell r="S499">
            <v>2011</v>
          </cell>
          <cell r="T499">
            <v>2011</v>
          </cell>
          <cell r="U499">
            <v>2011</v>
          </cell>
          <cell r="V499">
            <v>2011</v>
          </cell>
          <cell r="W499">
            <v>2011</v>
          </cell>
          <cell r="X499">
            <v>2011</v>
          </cell>
          <cell r="Y499">
            <v>2011</v>
          </cell>
          <cell r="Z499">
            <v>2011</v>
          </cell>
          <cell r="AA499">
            <v>2011</v>
          </cell>
          <cell r="AB499" t="str">
            <v>Imputado</v>
          </cell>
          <cell r="AC499" t="str">
            <v>En libertad</v>
          </cell>
          <cell r="AD499" t="str">
            <v>Penal</v>
          </cell>
          <cell r="AE499" t="str">
            <v>Formulación de imputación</v>
          </cell>
          <cell r="AF499" t="str">
            <v>Fiscalía General de la Nación</v>
          </cell>
          <cell r="AG499">
            <v>2017</v>
          </cell>
          <cell r="AH499">
            <v>6</v>
          </cell>
          <cell r="AI499">
            <v>217</v>
          </cell>
          <cell r="AJ499" t="str">
            <v>Cristian Gómez Mejía</v>
          </cell>
          <cell r="AK499" t="str">
            <v>M</v>
          </cell>
          <cell r="AL499" t="str">
            <v>Actor involucrado</v>
          </cell>
          <cell r="AM499">
            <v>3</v>
          </cell>
          <cell r="AN499" t="str">
            <v>Miembro del tercer sector</v>
          </cell>
          <cell r="AO499" t="str">
            <v>Miembro de Corporación Privada</v>
          </cell>
          <cell r="AP499">
            <v>3</v>
          </cell>
          <cell r="AQ499" t="str">
            <v>No Aplica</v>
          </cell>
          <cell r="AR499" t="str">
            <v>No Aplica</v>
          </cell>
          <cell r="AS499" t="str">
            <v>No Aplica</v>
          </cell>
          <cell r="AT499" t="str">
            <v xml:space="preserve">Celebración indebida de contratos </v>
          </cell>
          <cell r="AU499" t="str">
            <v>Peculado</v>
          </cell>
          <cell r="AV499" t="str">
            <v>Prevaricato</v>
          </cell>
          <cell r="AW499">
            <v>3</v>
          </cell>
          <cell r="AX499">
            <v>3</v>
          </cell>
          <cell r="AY499">
            <v>3</v>
          </cell>
          <cell r="AZ499">
            <v>3</v>
          </cell>
          <cell r="BA499" t="str">
            <v>INGECOL S.A.</v>
          </cell>
          <cell r="BB499" t="str">
            <v xml:space="preserve">Cargo Gerencial </v>
          </cell>
          <cell r="BC499" t="str">
            <v>No disponible</v>
          </cell>
          <cell r="BD499" t="str">
            <v>No disponible</v>
          </cell>
          <cell r="BE499" t="str">
            <v>No disponible</v>
          </cell>
          <cell r="BF499" t="str">
            <v>No Aplica</v>
          </cell>
          <cell r="BG499" t="str">
            <v>No</v>
          </cell>
          <cell r="BH499" t="str">
            <v>No Aplica</v>
          </cell>
        </row>
        <row r="500">
          <cell r="A500">
            <v>218</v>
          </cell>
          <cell r="C500">
            <v>2</v>
          </cell>
          <cell r="D500">
            <v>492</v>
          </cell>
          <cell r="E500">
            <v>2149</v>
          </cell>
          <cell r="F500">
            <v>1</v>
          </cell>
          <cell r="G500">
            <v>1</v>
          </cell>
          <cell r="H500">
            <v>1</v>
          </cell>
          <cell r="I500">
            <v>1</v>
          </cell>
          <cell r="J500">
            <v>1</v>
          </cell>
          <cell r="K500">
            <v>1</v>
          </cell>
          <cell r="L500">
            <v>1</v>
          </cell>
          <cell r="M500">
            <v>1</v>
          </cell>
          <cell r="N500">
            <v>1</v>
          </cell>
          <cell r="O500">
            <v>1</v>
          </cell>
          <cell r="P500">
            <v>1</v>
          </cell>
          <cell r="Q500">
            <v>2011</v>
          </cell>
          <cell r="R500">
            <v>2011</v>
          </cell>
          <cell r="S500">
            <v>2011</v>
          </cell>
          <cell r="T500">
            <v>2011</v>
          </cell>
          <cell r="U500">
            <v>2011</v>
          </cell>
          <cell r="V500">
            <v>2011</v>
          </cell>
          <cell r="W500">
            <v>2011</v>
          </cell>
          <cell r="X500">
            <v>2011</v>
          </cell>
          <cell r="Y500">
            <v>2011</v>
          </cell>
          <cell r="Z500">
            <v>2011</v>
          </cell>
          <cell r="AA500">
            <v>2011</v>
          </cell>
          <cell r="AB500" t="str">
            <v>Imputado</v>
          </cell>
          <cell r="AC500" t="str">
            <v>En libertad</v>
          </cell>
          <cell r="AD500" t="str">
            <v>Penal</v>
          </cell>
          <cell r="AE500" t="str">
            <v>Formulación de imputación</v>
          </cell>
          <cell r="AF500" t="str">
            <v>Fiscalía General de la Nación</v>
          </cell>
          <cell r="AG500">
            <v>2017</v>
          </cell>
          <cell r="AH500">
            <v>6</v>
          </cell>
          <cell r="AI500">
            <v>218</v>
          </cell>
          <cell r="AJ500" t="str">
            <v>Orlando Javier Sanabria Mejía</v>
          </cell>
          <cell r="AK500" t="str">
            <v>M</v>
          </cell>
          <cell r="AL500" t="str">
            <v>Actor involucrado</v>
          </cell>
          <cell r="AM500">
            <v>3</v>
          </cell>
          <cell r="AN500" t="str">
            <v>Miembro del tercer sector</v>
          </cell>
          <cell r="AO500" t="str">
            <v>Miembro de Unión temporal</v>
          </cell>
          <cell r="AP500">
            <v>3</v>
          </cell>
          <cell r="AQ500" t="str">
            <v>No Aplica</v>
          </cell>
          <cell r="AR500" t="str">
            <v>No Aplica</v>
          </cell>
          <cell r="AS500" t="str">
            <v>No Aplica</v>
          </cell>
          <cell r="AT500" t="str">
            <v xml:space="preserve">Celebración indebida de contratos </v>
          </cell>
          <cell r="AU500" t="str">
            <v>Peculado</v>
          </cell>
          <cell r="AV500" t="str">
            <v>Prevaricato</v>
          </cell>
          <cell r="AW500">
            <v>3</v>
          </cell>
          <cell r="AX500">
            <v>3</v>
          </cell>
          <cell r="AY500">
            <v>3</v>
          </cell>
          <cell r="AZ500">
            <v>3</v>
          </cell>
          <cell r="BA500" t="str">
            <v>Unión Temporal Mega Paz</v>
          </cell>
          <cell r="BB500" t="str">
            <v>Representante legal</v>
          </cell>
          <cell r="BC500" t="str">
            <v>No disponible</v>
          </cell>
          <cell r="BD500" t="str">
            <v>No disponible</v>
          </cell>
          <cell r="BE500" t="str">
            <v>No disponible</v>
          </cell>
          <cell r="BF500" t="str">
            <v>No Aplica</v>
          </cell>
          <cell r="BG500" t="str">
            <v>No</v>
          </cell>
          <cell r="BH500" t="str">
            <v>No Aplica</v>
          </cell>
        </row>
        <row r="501">
          <cell r="A501">
            <v>219</v>
          </cell>
          <cell r="B501">
            <v>3</v>
          </cell>
          <cell r="C501">
            <v>1</v>
          </cell>
          <cell r="D501">
            <v>492</v>
          </cell>
          <cell r="E501">
            <v>2147</v>
          </cell>
          <cell r="F501">
            <v>1</v>
          </cell>
          <cell r="G501" t="str">
            <v>2011, Paz de Ariporo, Casanare, Corrupción Administrativa, Captura funcionarios Gobernación</v>
          </cell>
          <cell r="H501" t="str">
            <v>Plata en mano, sin obra en Tierra.</v>
          </cell>
          <cell r="I501" t="str">
            <v>Funcionarios de la Gobernación de Casanare involucrados en irregularidades en contrato de Megacolegio en Paz de Ariporo</v>
          </cell>
          <cell r="J501" t="str">
            <v>En 2011 la Gobernación de Casanare suscribió un contrato con la Unión Temporal Megapaz para la construcción de un megacolegio en el municipio de Paz de Ariporo por un valor cercano a los $9.500 millones de pesos. Dentro de los porcentajes de desembolso de los anticipos, se había establecido el 40% del monto total de la obra pero realizaron este desembolso por 50% del valor. Adicionalmente, se tenían sospechas de haber falsificado firmas y documentos al presentarse para ejecutar dicha obra. Por estos hechos se habrían perdido recursos públicos por alrededor de $2.025 millones de pesos. En noviembre de 2017, la FiscalíaGeneral de la Nación imputó cargos al ex jefe de la Unidad de Contratación de la Gobernación de Casanare, al gerente de la empresa Ingeniería y Gestiones de Colombia SAS- Ingecol y al representante legal de Unión Temporal Mega Paz, encargada de la construcción del megacolegio por los delitos de peculado por apropiación a favor de terceros, celebración de contratos sin cumplimiento de requisitos legales y prevaricato por omisión. Si bien no fueron a prisión, se les impuso restricción para salir del país y presentación inmediante a las autoridades cuando se requiriera</v>
          </cell>
          <cell r="K501" t="str">
            <v>No</v>
          </cell>
          <cell r="L501" t="str">
            <v>CASANARE</v>
          </cell>
          <cell r="M501" t="str">
            <v>PAZ DE ARIPORO</v>
          </cell>
          <cell r="N501" t="str">
            <v>orden municipal</v>
          </cell>
          <cell r="O501" t="str">
            <v>Educación</v>
          </cell>
          <cell r="P501">
            <v>1</v>
          </cell>
          <cell r="Q501">
            <v>2011</v>
          </cell>
          <cell r="R501">
            <v>2017</v>
          </cell>
          <cell r="S501">
            <v>9500000000</v>
          </cell>
          <cell r="T501">
            <v>2025000000</v>
          </cell>
          <cell r="U501" t="str">
            <v xml:space="preserve">No Disponible </v>
          </cell>
          <cell r="V501" t="str">
            <v>De 5001 a 10.000 millones de pesos</v>
          </cell>
          <cell r="W501" t="str">
            <v>Derechos sociales, económicos y culturales</v>
          </cell>
          <cell r="X501" t="str">
            <v>Corrupción Administrativa</v>
          </cell>
          <cell r="Y501" t="str">
            <v>Pequeña corrupción</v>
          </cell>
          <cell r="Z501" t="str">
            <v>Contratación pública</v>
          </cell>
          <cell r="AA501" t="str">
            <v>informe II 2016-2018</v>
          </cell>
          <cell r="AB501" t="str">
            <v>Capturado</v>
          </cell>
          <cell r="AC501" t="str">
            <v>No Disponible</v>
          </cell>
          <cell r="AD501" t="str">
            <v>Penal</v>
          </cell>
          <cell r="AE501" t="str">
            <v>Formulación de imputación</v>
          </cell>
          <cell r="AF501" t="str">
            <v>Fiscalía General de la Nación</v>
          </cell>
          <cell r="AG501">
            <v>2017</v>
          </cell>
          <cell r="AH501">
            <v>6</v>
          </cell>
          <cell r="AI501">
            <v>219</v>
          </cell>
          <cell r="AJ501" t="str">
            <v>Rodrigo Tadeo Flechas Ramírez</v>
          </cell>
          <cell r="AK501" t="str">
            <v>M</v>
          </cell>
          <cell r="AL501" t="str">
            <v>Actor involucrado</v>
          </cell>
          <cell r="AM501">
            <v>3</v>
          </cell>
          <cell r="AN501" t="str">
            <v>Servidores públicos</v>
          </cell>
          <cell r="AO501" t="str">
            <v>Libre nombramiento y remoción</v>
          </cell>
          <cell r="AP501">
            <v>3</v>
          </cell>
          <cell r="AQ501" t="str">
            <v>No Aplica</v>
          </cell>
          <cell r="AR501" t="str">
            <v>No Aplica</v>
          </cell>
          <cell r="AS501" t="str">
            <v>No Aplica</v>
          </cell>
          <cell r="AT501" t="str">
            <v xml:space="preserve">Celebración indebida de contratos </v>
          </cell>
          <cell r="AU501" t="str">
            <v>Peculado</v>
          </cell>
          <cell r="AV501" t="str">
            <v>Prevaricato</v>
          </cell>
          <cell r="AW501">
            <v>3</v>
          </cell>
          <cell r="AX501">
            <v>3</v>
          </cell>
          <cell r="AY501">
            <v>3</v>
          </cell>
          <cell r="AZ501">
            <v>3</v>
          </cell>
          <cell r="BA501" t="str">
            <v>Gobernación del Casanare</v>
          </cell>
          <cell r="BB501" t="str">
            <v xml:space="preserve">Funcionario público </v>
          </cell>
          <cell r="BC501" t="str">
            <v>No disponible</v>
          </cell>
          <cell r="BD501" t="str">
            <v>No disponible</v>
          </cell>
          <cell r="BE501" t="str">
            <v>No disponible</v>
          </cell>
          <cell r="BF501" t="str">
            <v>Rama Ejecutiva</v>
          </cell>
          <cell r="BG501" t="str">
            <v>No</v>
          </cell>
          <cell r="BH501" t="str">
            <v>No Aplica</v>
          </cell>
        </row>
        <row r="502">
          <cell r="A502">
            <v>774</v>
          </cell>
          <cell r="B502">
            <v>1</v>
          </cell>
          <cell r="C502">
            <v>1</v>
          </cell>
          <cell r="D502">
            <v>493</v>
          </cell>
          <cell r="E502">
            <v>2487</v>
          </cell>
          <cell r="F502">
            <v>1</v>
          </cell>
          <cell r="G502" t="str">
            <v>2016, Montería- Córdoba. Corrupción administrativa. Por sobrecostos en contratos para dotación médica fue capturada la gerente del Hospital de Montería.</v>
          </cell>
          <cell r="H502" t="str">
            <v>Los equipos biomédicos, por favor!</v>
          </cell>
          <cell r="I502" t="str">
            <v>Capturada la gerente del Hospital San Jerónimo en Montería por sobrecostos en equipos biomédicos.</v>
          </cell>
          <cell r="J502" t="str">
            <v>En 2016, Luz Patricia Sánchez Rojas, Gerente liquidadora del hospital San Jerónimo de Monteria, celebró un contrato con la comercializadora Nacional Osteocor para la dotación de equipos biomédicos por un valor de más de $2.000 millones de pesos. La Fiscalía General de la Nación realizó una investigación que demostró que hubo sobrecostos por más de $1.000 millones de pesos. Debido a esto, en mayo del 2017 le fue impuesta medida de aseguramiento no privativa de la libertad y se le imputaran cargos por incurrir en los delitos de peculado por apropiación en favor de terceros y contrato sin cumplimiento de requisitos legales.</v>
          </cell>
          <cell r="K502" t="str">
            <v>No</v>
          </cell>
          <cell r="L502" t="str">
            <v>CORDOBA</v>
          </cell>
          <cell r="M502" t="str">
            <v>MONTERIA</v>
          </cell>
          <cell r="N502" t="str">
            <v>orden municipal</v>
          </cell>
          <cell r="O502" t="str">
            <v>Salud</v>
          </cell>
          <cell r="P502">
            <v>1</v>
          </cell>
          <cell r="Q502">
            <v>2016</v>
          </cell>
          <cell r="R502">
            <v>2017</v>
          </cell>
          <cell r="S502">
            <v>2903000</v>
          </cell>
          <cell r="T502">
            <v>1058000</v>
          </cell>
          <cell r="U502" t="str">
            <v xml:space="preserve">No Disponible </v>
          </cell>
          <cell r="V502" t="str">
            <v>De 1001 a 5000 millones de pesos</v>
          </cell>
          <cell r="W502" t="str">
            <v>Derechos sociales, económicos y culturales</v>
          </cell>
          <cell r="X502" t="str">
            <v>Corrupción Administrativa</v>
          </cell>
          <cell r="Y502" t="str">
            <v>Pequeña corrupción</v>
          </cell>
          <cell r="Z502" t="str">
            <v>Contratación pública</v>
          </cell>
          <cell r="AA502" t="str">
            <v>informe II 2016-2018</v>
          </cell>
          <cell r="AB502" t="str">
            <v>Capturado</v>
          </cell>
          <cell r="AC502" t="str">
            <v>No Disponible</v>
          </cell>
          <cell r="AD502" t="str">
            <v>Penal</v>
          </cell>
          <cell r="AE502" t="str">
            <v>Auto de imputación</v>
          </cell>
          <cell r="AF502" t="str">
            <v>Fiscalía General de la Nación</v>
          </cell>
          <cell r="AG502">
            <v>2017</v>
          </cell>
          <cell r="AH502">
            <v>1</v>
          </cell>
          <cell r="AI502">
            <v>774</v>
          </cell>
          <cell r="AJ502" t="str">
            <v>Luz Patricia Sánchez Rojas</v>
          </cell>
          <cell r="AK502" t="str">
            <v>F</v>
          </cell>
          <cell r="AL502" t="str">
            <v>Actor involucrado</v>
          </cell>
          <cell r="AM502">
            <v>3</v>
          </cell>
          <cell r="AN502" t="str">
            <v>Servidores públicos</v>
          </cell>
          <cell r="AO502" t="str">
            <v>Libre nombramiento y remoción</v>
          </cell>
          <cell r="AP502">
            <v>3</v>
          </cell>
          <cell r="AQ502" t="str">
            <v>No Aplica</v>
          </cell>
          <cell r="AR502" t="str">
            <v>No Aplica</v>
          </cell>
          <cell r="AS502" t="str">
            <v>No Aplica</v>
          </cell>
          <cell r="AT502" t="str">
            <v xml:space="preserve">Celebración indebida de contratos </v>
          </cell>
          <cell r="AU502" t="str">
            <v>Peculado</v>
          </cell>
          <cell r="AV502">
            <v>3</v>
          </cell>
          <cell r="AW502">
            <v>3</v>
          </cell>
          <cell r="AX502">
            <v>3</v>
          </cell>
          <cell r="AY502">
            <v>3</v>
          </cell>
          <cell r="AZ502">
            <v>3</v>
          </cell>
          <cell r="BA502" t="str">
            <v>Hospital San Jerónimo de Montería - Córdoba.</v>
          </cell>
          <cell r="BB502" t="str">
            <v xml:space="preserve">Cargo Gerencial </v>
          </cell>
          <cell r="BC502" t="str">
            <v>No disponible</v>
          </cell>
          <cell r="BD502" t="str">
            <v>No disponible</v>
          </cell>
          <cell r="BE502" t="str">
            <v>No disponible</v>
          </cell>
          <cell r="BF502" t="str">
            <v>No Aplica</v>
          </cell>
          <cell r="BG502" t="str">
            <v>No</v>
          </cell>
          <cell r="BH502" t="str">
            <v>No Aplica</v>
          </cell>
        </row>
        <row r="503">
          <cell r="A503">
            <v>807</v>
          </cell>
          <cell r="B503">
            <v>1</v>
          </cell>
          <cell r="C503">
            <v>1</v>
          </cell>
          <cell r="D503">
            <v>494</v>
          </cell>
          <cell r="E503">
            <v>2017</v>
          </cell>
          <cell r="F503">
            <v>1</v>
          </cell>
          <cell r="G503" t="str">
            <v>2016, Pto Rondón, Arauca, Corrupción Administrativa, Captura registradora municipal</v>
          </cell>
          <cell r="H503" t="str">
            <v>Nacionalidad express, rápida y efectiva</v>
          </cell>
          <cell r="I503" t="str">
            <v>Capturada registradora municipal de Puerto Rondón por realizar cédulas para ciudadanos extranjeros</v>
          </cell>
          <cell r="J503" t="str">
            <v>Desde principios de 2016, Yaneth Murillo Clavijo, Registradora Municipal de Puerto Rondón –Arauca realizaba cédulas falsas a ciudadanos extranjeros. Estas irregularidades se detectaron cuando hacían seguimiento al caso de un israelí involucrado en casos de narcotráfico que al ser capturado se le encontró el documento con lugar de nacimiento en Puerto Rondón, siendo de Israel y sin haber estado en dicho municipio nunca. En 2017, la Fiscalía General de la Nación capturó a la Registradora por los delitos de falsedad en documento público y prevaricato por acción. A la funcionaria la enviaron a prisión por estos hechos.</v>
          </cell>
          <cell r="K503" t="str">
            <v>No</v>
          </cell>
          <cell r="L503" t="str">
            <v>ARAUCA</v>
          </cell>
          <cell r="M503" t="str">
            <v>PUERTO RONDON</v>
          </cell>
          <cell r="N503" t="str">
            <v>orden municipal</v>
          </cell>
          <cell r="O503" t="str">
            <v>Función Pública</v>
          </cell>
          <cell r="P503">
            <v>1</v>
          </cell>
          <cell r="Q503">
            <v>2016</v>
          </cell>
          <cell r="R503">
            <v>2017</v>
          </cell>
          <cell r="S503" t="str">
            <v xml:space="preserve">No Disponible </v>
          </cell>
          <cell r="T503" t="str">
            <v xml:space="preserve">No Disponible </v>
          </cell>
          <cell r="U503" t="str">
            <v xml:space="preserve">No Disponible </v>
          </cell>
          <cell r="V503" t="str">
            <v>No aplica</v>
          </cell>
          <cell r="W503" t="str">
            <v>Derechos fundamentales, civiles y políticos</v>
          </cell>
          <cell r="X503" t="str">
            <v>Corrupción Administrativa</v>
          </cell>
          <cell r="Y503" t="str">
            <v>Pequeña corrupción</v>
          </cell>
          <cell r="Z503" t="str">
            <v>Trámites y servicio al ciudadano</v>
          </cell>
          <cell r="AA503" t="str">
            <v>informe II 2016-2018</v>
          </cell>
          <cell r="AB503" t="str">
            <v>Capturado</v>
          </cell>
          <cell r="AC503" t="str">
            <v>En la cárcel</v>
          </cell>
          <cell r="AD503" t="str">
            <v>Penal</v>
          </cell>
          <cell r="AE503" t="str">
            <v>Fallo: culpable</v>
          </cell>
          <cell r="AF503" t="str">
            <v>Fiscalía General de la Nación</v>
          </cell>
          <cell r="AG503">
            <v>2017</v>
          </cell>
          <cell r="AH503">
            <v>1</v>
          </cell>
          <cell r="AI503">
            <v>807</v>
          </cell>
          <cell r="AJ503" t="str">
            <v>Yaneth Murillo Clavijo</v>
          </cell>
          <cell r="AK503" t="str">
            <v>F</v>
          </cell>
          <cell r="AL503" t="str">
            <v>Actor involucrado</v>
          </cell>
          <cell r="AM503">
            <v>3</v>
          </cell>
          <cell r="AN503" t="str">
            <v>Altos Dignatarios</v>
          </cell>
          <cell r="AO503" t="str">
            <v>Órgano autónomo</v>
          </cell>
          <cell r="AP503" t="str">
            <v>Registrador</v>
          </cell>
          <cell r="AQ503" t="str">
            <v>No Aplica</v>
          </cell>
          <cell r="AR503" t="str">
            <v>No Aplica</v>
          </cell>
          <cell r="AS503" t="str">
            <v>No Aplica</v>
          </cell>
          <cell r="AT503" t="str">
            <v>Falsedad en documento público</v>
          </cell>
          <cell r="AU503" t="str">
            <v>Prevaricato</v>
          </cell>
          <cell r="AV503">
            <v>3</v>
          </cell>
          <cell r="AW503">
            <v>3</v>
          </cell>
          <cell r="AX503">
            <v>3</v>
          </cell>
          <cell r="AY503">
            <v>3</v>
          </cell>
          <cell r="AZ503">
            <v>3</v>
          </cell>
          <cell r="BA503" t="str">
            <v>Registraduría Municipal de Puerto Rondón</v>
          </cell>
          <cell r="BB503" t="str">
            <v>Registrador</v>
          </cell>
          <cell r="BC503" t="str">
            <v>No disponible</v>
          </cell>
          <cell r="BD503" t="str">
            <v>No disponible</v>
          </cell>
          <cell r="BE503" t="str">
            <v>No disponible</v>
          </cell>
          <cell r="BF503" t="str">
            <v>Órganos electorales</v>
          </cell>
          <cell r="BG503" t="str">
            <v>No</v>
          </cell>
          <cell r="BH503" t="str">
            <v>No Disponible</v>
          </cell>
        </row>
        <row r="504">
          <cell r="A504">
            <v>640</v>
          </cell>
          <cell r="C504">
            <v>8</v>
          </cell>
          <cell r="D504">
            <v>495</v>
          </cell>
          <cell r="E504">
            <v>2527</v>
          </cell>
          <cell r="F504">
            <v>1</v>
          </cell>
          <cell r="G504">
            <v>1</v>
          </cell>
          <cell r="H504">
            <v>1</v>
          </cell>
          <cell r="I504">
            <v>1</v>
          </cell>
          <cell r="J504">
            <v>1</v>
          </cell>
          <cell r="K504">
            <v>1</v>
          </cell>
          <cell r="L504">
            <v>1</v>
          </cell>
          <cell r="M504">
            <v>1</v>
          </cell>
          <cell r="N504">
            <v>1</v>
          </cell>
          <cell r="O504">
            <v>1</v>
          </cell>
          <cell r="P504">
            <v>1</v>
          </cell>
          <cell r="Q504">
            <v>2015</v>
          </cell>
          <cell r="R504">
            <v>2015</v>
          </cell>
          <cell r="S504">
            <v>2015</v>
          </cell>
          <cell r="T504">
            <v>2015</v>
          </cell>
          <cell r="U504">
            <v>2015</v>
          </cell>
          <cell r="V504">
            <v>2015</v>
          </cell>
          <cell r="W504">
            <v>2015</v>
          </cell>
          <cell r="X504">
            <v>2015</v>
          </cell>
          <cell r="Y504">
            <v>2015</v>
          </cell>
          <cell r="Z504">
            <v>2015</v>
          </cell>
          <cell r="AA504">
            <v>2015</v>
          </cell>
          <cell r="AB504" t="str">
            <v>Capturado</v>
          </cell>
          <cell r="AC504" t="str">
            <v>No Disponible</v>
          </cell>
          <cell r="AD504" t="str">
            <v>Disciplinaria</v>
          </cell>
          <cell r="AE504" t="str">
            <v>Auto de imputación</v>
          </cell>
          <cell r="AF504" t="str">
            <v>Fiscalía General de la Nación</v>
          </cell>
          <cell r="AG504">
            <v>2018</v>
          </cell>
          <cell r="AH504">
            <v>3</v>
          </cell>
          <cell r="AI504">
            <v>640</v>
          </cell>
          <cell r="AJ504" t="str">
            <v>Carlos Javier Mendoza Guarnizo</v>
          </cell>
          <cell r="AK504" t="str">
            <v>M</v>
          </cell>
          <cell r="AL504" t="str">
            <v>Actor involucrado</v>
          </cell>
          <cell r="AM504">
            <v>3</v>
          </cell>
          <cell r="AN504" t="str">
            <v>Servidores públicos</v>
          </cell>
          <cell r="AO504" t="str">
            <v>Libre nombramiento y remoción</v>
          </cell>
          <cell r="AP504">
            <v>3</v>
          </cell>
          <cell r="AQ504" t="str">
            <v>No Aplica</v>
          </cell>
          <cell r="AR504" t="str">
            <v>No Aplica</v>
          </cell>
          <cell r="AS504" t="str">
            <v>No Aplica</v>
          </cell>
          <cell r="AT504" t="str">
            <v>Cohecho</v>
          </cell>
          <cell r="AU504" t="str">
            <v>Concierto para delinquir</v>
          </cell>
          <cell r="AV504" t="str">
            <v>Falsedad en documento público</v>
          </cell>
          <cell r="AW504">
            <v>3</v>
          </cell>
          <cell r="AX504">
            <v>3</v>
          </cell>
          <cell r="AY504">
            <v>3</v>
          </cell>
          <cell r="AZ504">
            <v>3</v>
          </cell>
          <cell r="BA504" t="str">
            <v>Instituto Colombiano Agropecuario -ICA</v>
          </cell>
          <cell r="BB504" t="str">
            <v xml:space="preserve">Funcionario público </v>
          </cell>
          <cell r="BC504" t="str">
            <v>No disponible</v>
          </cell>
          <cell r="BD504" t="str">
            <v>No disponible</v>
          </cell>
          <cell r="BE504" t="str">
            <v>No disponible</v>
          </cell>
          <cell r="BF504" t="str">
            <v>No Aplica</v>
          </cell>
          <cell r="BG504" t="str">
            <v>No</v>
          </cell>
          <cell r="BH504" t="str">
            <v>No Aplica</v>
          </cell>
        </row>
        <row r="505">
          <cell r="A505">
            <v>641</v>
          </cell>
          <cell r="C505">
            <v>5</v>
          </cell>
          <cell r="D505">
            <v>495</v>
          </cell>
          <cell r="E505">
            <v>2530</v>
          </cell>
          <cell r="F505">
            <v>1</v>
          </cell>
          <cell r="G505">
            <v>1</v>
          </cell>
          <cell r="H505">
            <v>1</v>
          </cell>
          <cell r="I505">
            <v>1</v>
          </cell>
          <cell r="J505">
            <v>1</v>
          </cell>
          <cell r="K505">
            <v>1</v>
          </cell>
          <cell r="L505">
            <v>1</v>
          </cell>
          <cell r="M505">
            <v>1</v>
          </cell>
          <cell r="N505">
            <v>1</v>
          </cell>
          <cell r="O505">
            <v>1</v>
          </cell>
          <cell r="P505">
            <v>1</v>
          </cell>
          <cell r="Q505">
            <v>2015</v>
          </cell>
          <cell r="R505">
            <v>2015</v>
          </cell>
          <cell r="S505">
            <v>2015</v>
          </cell>
          <cell r="T505">
            <v>2015</v>
          </cell>
          <cell r="U505">
            <v>2015</v>
          </cell>
          <cell r="V505">
            <v>2015</v>
          </cell>
          <cell r="W505">
            <v>2015</v>
          </cell>
          <cell r="X505">
            <v>2015</v>
          </cell>
          <cell r="Y505">
            <v>2015</v>
          </cell>
          <cell r="Z505">
            <v>2015</v>
          </cell>
          <cell r="AA505">
            <v>2015</v>
          </cell>
          <cell r="AB505" t="str">
            <v>Capturado</v>
          </cell>
          <cell r="AC505" t="str">
            <v>No Disponible</v>
          </cell>
          <cell r="AD505" t="str">
            <v>Disciplinaria</v>
          </cell>
          <cell r="AE505" t="str">
            <v>Auto de imputación</v>
          </cell>
          <cell r="AF505" t="str">
            <v>Fiscalía General de la Nación</v>
          </cell>
          <cell r="AG505">
            <v>2018</v>
          </cell>
          <cell r="AH505">
            <v>3</v>
          </cell>
          <cell r="AI505">
            <v>641</v>
          </cell>
          <cell r="AJ505" t="str">
            <v>Diego Alejandro Ángel</v>
          </cell>
          <cell r="AK505" t="str">
            <v>M</v>
          </cell>
          <cell r="AL505" t="str">
            <v>Actor involucrado</v>
          </cell>
          <cell r="AM505">
            <v>3</v>
          </cell>
          <cell r="AN505" t="str">
            <v>Servidores públicos</v>
          </cell>
          <cell r="AO505" t="str">
            <v>Libre nombramiento y remoción</v>
          </cell>
          <cell r="AP505">
            <v>3</v>
          </cell>
          <cell r="AQ505" t="str">
            <v>No Aplica</v>
          </cell>
          <cell r="AR505" t="str">
            <v>No Aplica</v>
          </cell>
          <cell r="AS505" t="str">
            <v>No Aplica</v>
          </cell>
          <cell r="AT505" t="str">
            <v>Cohecho</v>
          </cell>
          <cell r="AU505" t="str">
            <v>Concierto para delinquir</v>
          </cell>
          <cell r="AV505" t="str">
            <v>Falsedad en documento público</v>
          </cell>
          <cell r="AW505">
            <v>3</v>
          </cell>
          <cell r="AX505">
            <v>3</v>
          </cell>
          <cell r="AY505">
            <v>3</v>
          </cell>
          <cell r="AZ505">
            <v>3</v>
          </cell>
          <cell r="BA505" t="str">
            <v>Instituto Colombiano Agropecuario -ICA</v>
          </cell>
          <cell r="BB505" t="str">
            <v xml:space="preserve">Funcionario público </v>
          </cell>
          <cell r="BC505" t="str">
            <v>No disponible</v>
          </cell>
          <cell r="BD505" t="str">
            <v>No disponible</v>
          </cell>
          <cell r="BE505" t="str">
            <v>No disponible</v>
          </cell>
          <cell r="BF505" t="str">
            <v>No Aplica</v>
          </cell>
          <cell r="BG505" t="str">
            <v>No</v>
          </cell>
          <cell r="BH505" t="str">
            <v>No Aplica</v>
          </cell>
        </row>
        <row r="506">
          <cell r="A506">
            <v>642</v>
          </cell>
          <cell r="C506">
            <v>4</v>
          </cell>
          <cell r="D506">
            <v>495</v>
          </cell>
          <cell r="E506">
            <v>2524</v>
          </cell>
          <cell r="F506">
            <v>1</v>
          </cell>
          <cell r="G506">
            <v>1</v>
          </cell>
          <cell r="H506">
            <v>1</v>
          </cell>
          <cell r="I506">
            <v>1</v>
          </cell>
          <cell r="J506">
            <v>1</v>
          </cell>
          <cell r="K506">
            <v>1</v>
          </cell>
          <cell r="L506">
            <v>1</v>
          </cell>
          <cell r="M506">
            <v>1</v>
          </cell>
          <cell r="N506">
            <v>1</v>
          </cell>
          <cell r="O506">
            <v>1</v>
          </cell>
          <cell r="P506">
            <v>1</v>
          </cell>
          <cell r="Q506">
            <v>2015</v>
          </cell>
          <cell r="R506">
            <v>2015</v>
          </cell>
          <cell r="S506">
            <v>2015</v>
          </cell>
          <cell r="T506">
            <v>2015</v>
          </cell>
          <cell r="U506">
            <v>2015</v>
          </cell>
          <cell r="V506">
            <v>2015</v>
          </cell>
          <cell r="W506">
            <v>2015</v>
          </cell>
          <cell r="X506">
            <v>2015</v>
          </cell>
          <cell r="Y506">
            <v>2015</v>
          </cell>
          <cell r="Z506">
            <v>2015</v>
          </cell>
          <cell r="AA506">
            <v>2015</v>
          </cell>
          <cell r="AB506" t="str">
            <v>Capturado</v>
          </cell>
          <cell r="AC506" t="str">
            <v>No Disponible</v>
          </cell>
          <cell r="AD506" t="str">
            <v>Disciplinaria</v>
          </cell>
          <cell r="AE506" t="str">
            <v>Auto de imputación</v>
          </cell>
          <cell r="AF506" t="str">
            <v>Fiscalía General de la Nación</v>
          </cell>
          <cell r="AG506">
            <v>2018</v>
          </cell>
          <cell r="AH506">
            <v>3</v>
          </cell>
          <cell r="AI506">
            <v>642</v>
          </cell>
          <cell r="AJ506" t="str">
            <v>Érika Lorena Flórez Gordillo</v>
          </cell>
          <cell r="AK506" t="str">
            <v>F</v>
          </cell>
          <cell r="AL506" t="str">
            <v>Actor involucrado</v>
          </cell>
          <cell r="AM506">
            <v>3</v>
          </cell>
          <cell r="AN506" t="str">
            <v>Servidores públicos</v>
          </cell>
          <cell r="AO506" t="str">
            <v>Libre nombramiento y remoción</v>
          </cell>
          <cell r="AP506">
            <v>3</v>
          </cell>
          <cell r="AQ506" t="str">
            <v>No Aplica</v>
          </cell>
          <cell r="AR506" t="str">
            <v>No Aplica</v>
          </cell>
          <cell r="AS506" t="str">
            <v>No Aplica</v>
          </cell>
          <cell r="AT506" t="str">
            <v>Cohecho</v>
          </cell>
          <cell r="AU506" t="str">
            <v>Concierto para delinquir</v>
          </cell>
          <cell r="AV506" t="str">
            <v>Falsedad en documento público</v>
          </cell>
          <cell r="AW506">
            <v>3</v>
          </cell>
          <cell r="AX506">
            <v>3</v>
          </cell>
          <cell r="AY506">
            <v>3</v>
          </cell>
          <cell r="AZ506">
            <v>3</v>
          </cell>
          <cell r="BA506" t="str">
            <v>Instituto Colombiano Agropecuario -ICA</v>
          </cell>
          <cell r="BB506" t="str">
            <v xml:space="preserve">Funcionario público </v>
          </cell>
          <cell r="BC506" t="str">
            <v>No disponible</v>
          </cell>
          <cell r="BD506" t="str">
            <v>No disponible</v>
          </cell>
          <cell r="BE506" t="str">
            <v>No disponible</v>
          </cell>
          <cell r="BF506" t="str">
            <v>No Aplica</v>
          </cell>
          <cell r="BG506" t="str">
            <v>No</v>
          </cell>
          <cell r="BH506" t="str">
            <v>No Aplica</v>
          </cell>
        </row>
        <row r="507">
          <cell r="A507">
            <v>643</v>
          </cell>
          <cell r="B507">
            <v>8</v>
          </cell>
          <cell r="C507">
            <v>1</v>
          </cell>
          <cell r="D507">
            <v>495</v>
          </cell>
          <cell r="E507">
            <v>2525</v>
          </cell>
          <cell r="F507">
            <v>1</v>
          </cell>
          <cell r="G507" t="str">
            <v>2015, Norte de Santander, Corrupción Privada, Cae red de contrabando de animales</v>
          </cell>
          <cell r="H507" t="str">
            <v>Directo al matadero</v>
          </cell>
          <cell r="I507" t="str">
            <v>Capturadas 18 personas en Norte de Santander por contrabando y robo de ganado</v>
          </cell>
          <cell r="J507" t="str">
            <v>Desde el año 2015 contratistas y funcionarios en Norte de Santander, a cambio de sobornos de entre $500.000 pesos y un millón, adulteraban los sistemas de información y documentos públicos para movilizar reses, las cuales eran distribuidas y comercializadas en frigoríficos y ‘mataderos’ clandestinos en ciudades como Cúcuta, Bucaramanga y Floridablanca . Gracias a denuncias interpuestas en 2017 por el Instituto Colombiano Agropecuario -ICA, la Fiscalía General de la Nación pudo comprobar que este caso respondía a un caso de contrabando y robo de animales que era liderado por una estructura de servidores públicos que trabajaban en el ICA Seccional Cúcuta y de particulares que cumplían roles diferentes como vacunadores, intermediarios y supuestos ganaderos. En junio de 2018 fueron capturadas y 18 personas, entre ellas 7 funcionarios del ICA, y se les imputó cargos por los delitos de falsedad en documento público, favorecimiento por servidor público y concierto para delinquir.</v>
          </cell>
          <cell r="K507" t="str">
            <v>No</v>
          </cell>
          <cell r="L507" t="str">
            <v>NORTE SANTANDER</v>
          </cell>
          <cell r="M507">
            <v>1</v>
          </cell>
          <cell r="N507" t="str">
            <v>orden departamental</v>
          </cell>
          <cell r="O507" t="str">
            <v>Agricultura y desarrollo rural</v>
          </cell>
          <cell r="P507">
            <v>1</v>
          </cell>
          <cell r="Q507">
            <v>2015</v>
          </cell>
          <cell r="R507">
            <v>2018</v>
          </cell>
          <cell r="S507">
            <v>3000000000</v>
          </cell>
          <cell r="T507" t="str">
            <v xml:space="preserve">No Disponible </v>
          </cell>
          <cell r="U507" t="str">
            <v xml:space="preserve">No Disponible </v>
          </cell>
          <cell r="V507" t="str">
            <v>De 1001 a 5000 millones de pesos</v>
          </cell>
          <cell r="W507" t="str">
            <v>Derechos sociales, económicos y culturales</v>
          </cell>
          <cell r="X507" t="str">
            <v>Corrupción Administrativa</v>
          </cell>
          <cell r="Y507" t="str">
            <v>Pequeña corrupción</v>
          </cell>
          <cell r="Z507" t="str">
            <v>Provisión de bienes y servicios</v>
          </cell>
          <cell r="AA507" t="str">
            <v>informe II 2016-2018</v>
          </cell>
          <cell r="AB507" t="str">
            <v>Capturado</v>
          </cell>
          <cell r="AC507" t="str">
            <v>No Disponible</v>
          </cell>
          <cell r="AD507" t="str">
            <v>Disciplinaria</v>
          </cell>
          <cell r="AE507" t="str">
            <v>Auto de imputación</v>
          </cell>
          <cell r="AF507" t="str">
            <v>Fiscalía General de la Nación</v>
          </cell>
          <cell r="AG507">
            <v>2018</v>
          </cell>
          <cell r="AH507">
            <v>3</v>
          </cell>
          <cell r="AI507">
            <v>643</v>
          </cell>
          <cell r="AJ507" t="str">
            <v>Fabiola Castro López</v>
          </cell>
          <cell r="AK507" t="str">
            <v>F</v>
          </cell>
          <cell r="AL507" t="str">
            <v>Actor involucrado</v>
          </cell>
          <cell r="AM507">
            <v>3</v>
          </cell>
          <cell r="AN507" t="str">
            <v>Servidores públicos</v>
          </cell>
          <cell r="AO507" t="str">
            <v>Libre nombramiento y remoción</v>
          </cell>
          <cell r="AP507">
            <v>3</v>
          </cell>
          <cell r="AQ507" t="str">
            <v>No Aplica</v>
          </cell>
          <cell r="AR507" t="str">
            <v>No Aplica</v>
          </cell>
          <cell r="AS507" t="str">
            <v>No Aplica</v>
          </cell>
          <cell r="AT507" t="str">
            <v>Cohecho</v>
          </cell>
          <cell r="AU507" t="str">
            <v>Concierto para delinquir</v>
          </cell>
          <cell r="AV507" t="str">
            <v>Falsedad en documento público</v>
          </cell>
          <cell r="AW507">
            <v>3</v>
          </cell>
          <cell r="AX507">
            <v>3</v>
          </cell>
          <cell r="AY507">
            <v>3</v>
          </cell>
          <cell r="AZ507">
            <v>3</v>
          </cell>
          <cell r="BA507" t="str">
            <v>Instituto Colombiano Agropecuario -ICA</v>
          </cell>
          <cell r="BB507" t="str">
            <v xml:space="preserve">Funcionario público </v>
          </cell>
          <cell r="BC507" t="str">
            <v>No disponible</v>
          </cell>
          <cell r="BD507" t="str">
            <v>No disponible</v>
          </cell>
          <cell r="BE507" t="str">
            <v>No disponible</v>
          </cell>
          <cell r="BF507" t="str">
            <v>No Aplica</v>
          </cell>
          <cell r="BG507" t="str">
            <v>No</v>
          </cell>
          <cell r="BH507" t="str">
            <v>No Aplica</v>
          </cell>
        </row>
        <row r="508">
          <cell r="A508">
            <v>644</v>
          </cell>
          <cell r="C508">
            <v>6</v>
          </cell>
          <cell r="D508">
            <v>495</v>
          </cell>
          <cell r="E508">
            <v>2528</v>
          </cell>
          <cell r="F508">
            <v>1</v>
          </cell>
          <cell r="G508">
            <v>1</v>
          </cell>
          <cell r="H508">
            <v>1</v>
          </cell>
          <cell r="I508">
            <v>1</v>
          </cell>
          <cell r="J508">
            <v>1</v>
          </cell>
          <cell r="K508">
            <v>1</v>
          </cell>
          <cell r="L508">
            <v>1</v>
          </cell>
          <cell r="M508">
            <v>1</v>
          </cell>
          <cell r="N508">
            <v>1</v>
          </cell>
          <cell r="O508">
            <v>1</v>
          </cell>
          <cell r="P508">
            <v>1</v>
          </cell>
          <cell r="Q508">
            <v>2015</v>
          </cell>
          <cell r="R508">
            <v>2015</v>
          </cell>
          <cell r="S508">
            <v>2015</v>
          </cell>
          <cell r="T508">
            <v>2015</v>
          </cell>
          <cell r="U508">
            <v>2015</v>
          </cell>
          <cell r="V508">
            <v>2015</v>
          </cell>
          <cell r="W508">
            <v>2015</v>
          </cell>
          <cell r="X508">
            <v>2015</v>
          </cell>
          <cell r="Y508">
            <v>2015</v>
          </cell>
          <cell r="Z508">
            <v>2015</v>
          </cell>
          <cell r="AA508">
            <v>2015</v>
          </cell>
          <cell r="AB508" t="str">
            <v>Capturado</v>
          </cell>
          <cell r="AC508" t="str">
            <v>No Disponible</v>
          </cell>
          <cell r="AD508" t="str">
            <v>Disciplinaria</v>
          </cell>
          <cell r="AE508" t="str">
            <v>Auto de imputación</v>
          </cell>
          <cell r="AF508" t="str">
            <v>Fiscalía General de la Nación</v>
          </cell>
          <cell r="AG508">
            <v>2018</v>
          </cell>
          <cell r="AH508">
            <v>3</v>
          </cell>
          <cell r="AI508">
            <v>644</v>
          </cell>
          <cell r="AJ508" t="str">
            <v>Jhoiner Duván Cortázar Quimbaya</v>
          </cell>
          <cell r="AK508" t="str">
            <v>M</v>
          </cell>
          <cell r="AL508" t="str">
            <v>Actor involucrado</v>
          </cell>
          <cell r="AM508">
            <v>3</v>
          </cell>
          <cell r="AN508" t="str">
            <v>Servidores públicos</v>
          </cell>
          <cell r="AO508" t="str">
            <v>Libre nombramiento y remoción</v>
          </cell>
          <cell r="AP508">
            <v>3</v>
          </cell>
          <cell r="AQ508" t="str">
            <v>No Aplica</v>
          </cell>
          <cell r="AR508" t="str">
            <v>No Aplica</v>
          </cell>
          <cell r="AS508" t="str">
            <v>No Aplica</v>
          </cell>
          <cell r="AT508" t="str">
            <v>Cohecho</v>
          </cell>
          <cell r="AU508" t="str">
            <v>Concierto para delinquir</v>
          </cell>
          <cell r="AV508" t="str">
            <v>Falsedad en documento público</v>
          </cell>
          <cell r="AW508">
            <v>3</v>
          </cell>
          <cell r="AX508">
            <v>3</v>
          </cell>
          <cell r="AY508">
            <v>3</v>
          </cell>
          <cell r="AZ508">
            <v>3</v>
          </cell>
          <cell r="BA508" t="str">
            <v>Instituto Colombiano Agropecuario -ICA</v>
          </cell>
          <cell r="BB508" t="str">
            <v xml:space="preserve">Funcionario público </v>
          </cell>
          <cell r="BC508" t="str">
            <v>No disponible</v>
          </cell>
          <cell r="BD508" t="str">
            <v>No disponible</v>
          </cell>
          <cell r="BE508" t="str">
            <v>No disponible</v>
          </cell>
          <cell r="BF508" t="str">
            <v>No Aplica</v>
          </cell>
          <cell r="BG508" t="str">
            <v>No</v>
          </cell>
          <cell r="BH508" t="str">
            <v>No Aplica</v>
          </cell>
        </row>
        <row r="509">
          <cell r="A509">
            <v>645</v>
          </cell>
          <cell r="C509">
            <v>2</v>
          </cell>
          <cell r="D509">
            <v>495</v>
          </cell>
          <cell r="E509">
            <v>2529</v>
          </cell>
          <cell r="F509">
            <v>1</v>
          </cell>
          <cell r="G509">
            <v>1</v>
          </cell>
          <cell r="H509">
            <v>1</v>
          </cell>
          <cell r="I509">
            <v>1</v>
          </cell>
          <cell r="J509">
            <v>1</v>
          </cell>
          <cell r="K509">
            <v>1</v>
          </cell>
          <cell r="L509">
            <v>1</v>
          </cell>
          <cell r="M509">
            <v>1</v>
          </cell>
          <cell r="N509">
            <v>1</v>
          </cell>
          <cell r="O509">
            <v>1</v>
          </cell>
          <cell r="P509">
            <v>1</v>
          </cell>
          <cell r="Q509">
            <v>2015</v>
          </cell>
          <cell r="R509">
            <v>2015</v>
          </cell>
          <cell r="S509">
            <v>2015</v>
          </cell>
          <cell r="T509">
            <v>2015</v>
          </cell>
          <cell r="U509">
            <v>2015</v>
          </cell>
          <cell r="V509">
            <v>2015</v>
          </cell>
          <cell r="W509">
            <v>2015</v>
          </cell>
          <cell r="X509">
            <v>2015</v>
          </cell>
          <cell r="Y509">
            <v>2015</v>
          </cell>
          <cell r="Z509">
            <v>2015</v>
          </cell>
          <cell r="AA509">
            <v>2015</v>
          </cell>
          <cell r="AB509" t="str">
            <v>Capturado</v>
          </cell>
          <cell r="AC509" t="str">
            <v>No Disponible</v>
          </cell>
          <cell r="AD509" t="str">
            <v>Disciplinaria</v>
          </cell>
          <cell r="AE509" t="str">
            <v>Auto de imputación</v>
          </cell>
          <cell r="AF509" t="str">
            <v>Fiscalía General de la Nación</v>
          </cell>
          <cell r="AG509">
            <v>2018</v>
          </cell>
          <cell r="AH509">
            <v>3</v>
          </cell>
          <cell r="AI509">
            <v>645</v>
          </cell>
          <cell r="AJ509" t="str">
            <v>Lin Hawer Escobar</v>
          </cell>
          <cell r="AK509" t="str">
            <v>M</v>
          </cell>
          <cell r="AL509" t="str">
            <v>Actor involucrado</v>
          </cell>
          <cell r="AM509">
            <v>3</v>
          </cell>
          <cell r="AN509" t="str">
            <v>Servidores públicos</v>
          </cell>
          <cell r="AO509" t="str">
            <v>Libre nombramiento y remoción</v>
          </cell>
          <cell r="AP509">
            <v>3</v>
          </cell>
          <cell r="AQ509" t="str">
            <v>No Aplica</v>
          </cell>
          <cell r="AR509" t="str">
            <v>No Aplica</v>
          </cell>
          <cell r="AS509" t="str">
            <v>No Aplica</v>
          </cell>
          <cell r="AT509" t="str">
            <v>Cohecho</v>
          </cell>
          <cell r="AU509" t="str">
            <v>Concierto para delinquir</v>
          </cell>
          <cell r="AV509" t="str">
            <v>Falsedad en documento público</v>
          </cell>
          <cell r="AW509">
            <v>3</v>
          </cell>
          <cell r="AX509">
            <v>3</v>
          </cell>
          <cell r="AY509">
            <v>3</v>
          </cell>
          <cell r="AZ509">
            <v>3</v>
          </cell>
          <cell r="BA509" t="str">
            <v>Instituto Colombiano Agropecuario -ICA</v>
          </cell>
          <cell r="BB509" t="str">
            <v xml:space="preserve">Funcionario público </v>
          </cell>
          <cell r="BC509" t="str">
            <v>No disponible</v>
          </cell>
          <cell r="BD509" t="str">
            <v>No disponible</v>
          </cell>
          <cell r="BE509" t="str">
            <v>No disponible</v>
          </cell>
          <cell r="BF509" t="str">
            <v>No Aplica</v>
          </cell>
          <cell r="BG509" t="str">
            <v>No</v>
          </cell>
          <cell r="BH509" t="str">
            <v>No Aplica</v>
          </cell>
        </row>
        <row r="510">
          <cell r="A510">
            <v>646</v>
          </cell>
          <cell r="C510">
            <v>7</v>
          </cell>
          <cell r="D510">
            <v>495</v>
          </cell>
          <cell r="E510">
            <v>2526</v>
          </cell>
          <cell r="F510">
            <v>1</v>
          </cell>
          <cell r="G510">
            <v>1</v>
          </cell>
          <cell r="H510">
            <v>1</v>
          </cell>
          <cell r="I510">
            <v>1</v>
          </cell>
          <cell r="J510">
            <v>1</v>
          </cell>
          <cell r="K510">
            <v>1</v>
          </cell>
          <cell r="L510">
            <v>1</v>
          </cell>
          <cell r="M510">
            <v>1</v>
          </cell>
          <cell r="N510">
            <v>1</v>
          </cell>
          <cell r="O510">
            <v>1</v>
          </cell>
          <cell r="P510">
            <v>1</v>
          </cell>
          <cell r="Q510">
            <v>2015</v>
          </cell>
          <cell r="R510">
            <v>2015</v>
          </cell>
          <cell r="S510">
            <v>2015</v>
          </cell>
          <cell r="T510">
            <v>2015</v>
          </cell>
          <cell r="U510">
            <v>2015</v>
          </cell>
          <cell r="V510">
            <v>2015</v>
          </cell>
          <cell r="W510">
            <v>2015</v>
          </cell>
          <cell r="X510">
            <v>2015</v>
          </cell>
          <cell r="Y510">
            <v>2015</v>
          </cell>
          <cell r="Z510">
            <v>2015</v>
          </cell>
          <cell r="AA510">
            <v>2015</v>
          </cell>
          <cell r="AB510" t="str">
            <v>Capturado</v>
          </cell>
          <cell r="AC510" t="str">
            <v>No Disponible</v>
          </cell>
          <cell r="AD510" t="str">
            <v>Disciplinaria</v>
          </cell>
          <cell r="AE510" t="str">
            <v>Auto de imputación</v>
          </cell>
          <cell r="AF510" t="str">
            <v>Fiscalía General de la Nación</v>
          </cell>
          <cell r="AG510">
            <v>2018</v>
          </cell>
          <cell r="AH510">
            <v>3</v>
          </cell>
          <cell r="AI510">
            <v>646</v>
          </cell>
          <cell r="AJ510" t="str">
            <v>María Isabel Uribe Silva</v>
          </cell>
          <cell r="AK510" t="str">
            <v>F</v>
          </cell>
          <cell r="AL510" t="str">
            <v>Actor involucrado</v>
          </cell>
          <cell r="AM510">
            <v>3</v>
          </cell>
          <cell r="AN510" t="str">
            <v>Servidores públicos</v>
          </cell>
          <cell r="AO510" t="str">
            <v>Libre nombramiento y remoción</v>
          </cell>
          <cell r="AP510">
            <v>3</v>
          </cell>
          <cell r="AQ510" t="str">
            <v>No Aplica</v>
          </cell>
          <cell r="AR510" t="str">
            <v>No Aplica</v>
          </cell>
          <cell r="AS510" t="str">
            <v>No Aplica</v>
          </cell>
          <cell r="AT510" t="str">
            <v>Cohecho</v>
          </cell>
          <cell r="AU510" t="str">
            <v>Concierto para delinquir</v>
          </cell>
          <cell r="AV510" t="str">
            <v>Falsedad en documento público</v>
          </cell>
          <cell r="AW510">
            <v>3</v>
          </cell>
          <cell r="AX510">
            <v>3</v>
          </cell>
          <cell r="AY510">
            <v>3</v>
          </cell>
          <cell r="AZ510">
            <v>3</v>
          </cell>
          <cell r="BA510" t="str">
            <v>Instituto Colombiano Agropecuario -ICA</v>
          </cell>
          <cell r="BB510" t="str">
            <v xml:space="preserve">Funcionario público </v>
          </cell>
          <cell r="BC510" t="str">
            <v>No disponible</v>
          </cell>
          <cell r="BD510" t="str">
            <v>No disponible</v>
          </cell>
          <cell r="BE510" t="str">
            <v>No disponible</v>
          </cell>
          <cell r="BF510" t="str">
            <v>No Aplica</v>
          </cell>
          <cell r="BG510" t="str">
            <v>No</v>
          </cell>
          <cell r="BH510" t="str">
            <v>No Aplica</v>
          </cell>
        </row>
        <row r="511">
          <cell r="A511">
            <v>647</v>
          </cell>
          <cell r="C511">
            <v>3</v>
          </cell>
          <cell r="D511">
            <v>495</v>
          </cell>
          <cell r="E511">
            <v>2877</v>
          </cell>
          <cell r="F511">
            <v>2877</v>
          </cell>
          <cell r="G511">
            <v>2877</v>
          </cell>
          <cell r="H511">
            <v>2877</v>
          </cell>
          <cell r="I511">
            <v>2877</v>
          </cell>
          <cell r="J511">
            <v>2877</v>
          </cell>
          <cell r="K511">
            <v>2877</v>
          </cell>
          <cell r="L511">
            <v>2877</v>
          </cell>
          <cell r="M511">
            <v>2877</v>
          </cell>
          <cell r="N511">
            <v>2877</v>
          </cell>
          <cell r="O511">
            <v>2877</v>
          </cell>
          <cell r="P511">
            <v>2877</v>
          </cell>
          <cell r="Q511">
            <v>2015</v>
          </cell>
          <cell r="R511">
            <v>2015</v>
          </cell>
          <cell r="S511">
            <v>2015</v>
          </cell>
          <cell r="T511">
            <v>2015</v>
          </cell>
          <cell r="U511">
            <v>2015</v>
          </cell>
          <cell r="V511">
            <v>2015</v>
          </cell>
          <cell r="W511">
            <v>2015</v>
          </cell>
          <cell r="X511">
            <v>2015</v>
          </cell>
          <cell r="Y511">
            <v>2015</v>
          </cell>
          <cell r="Z511">
            <v>2015</v>
          </cell>
          <cell r="AA511">
            <v>2015</v>
          </cell>
          <cell r="AB511" t="str">
            <v xml:space="preserve">No Aplica </v>
          </cell>
          <cell r="AC511" t="str">
            <v xml:space="preserve">No Aplica </v>
          </cell>
          <cell r="AD511" t="str">
            <v>No Aplica</v>
          </cell>
          <cell r="AE511" t="str">
            <v>No Aplica</v>
          </cell>
          <cell r="AF511" t="str">
            <v>No Aplica</v>
          </cell>
          <cell r="AG511" t="str">
            <v>No Aplica</v>
          </cell>
          <cell r="AH511">
            <v>2015</v>
          </cell>
          <cell r="AI511">
            <v>647</v>
          </cell>
          <cell r="AJ511" t="str">
            <v>Instituto Colombiano Agropecuario -ICA</v>
          </cell>
          <cell r="AK511" t="str">
            <v>No Aplica</v>
          </cell>
          <cell r="AL511" t="str">
            <v>Actor que realiza la denuncia</v>
          </cell>
          <cell r="AM511">
            <v>4</v>
          </cell>
          <cell r="AN511" t="str">
            <v>No Aplica</v>
          </cell>
          <cell r="AO511" t="str">
            <v>No Aplica</v>
          </cell>
          <cell r="AP511" t="str">
            <v>No Aplica</v>
          </cell>
          <cell r="AQ511" t="str">
            <v>Entidades del Estado</v>
          </cell>
          <cell r="AR511" t="str">
            <v>Órganos autónomos</v>
          </cell>
          <cell r="AS511" t="str">
            <v>No disponible</v>
          </cell>
          <cell r="AT511" t="str">
            <v>Cohecho</v>
          </cell>
          <cell r="AU511" t="str">
            <v>Concierto para delinquir</v>
          </cell>
          <cell r="AV511" t="str">
            <v>Falsedad en documento público</v>
          </cell>
          <cell r="AW511">
            <v>4</v>
          </cell>
          <cell r="AX511">
            <v>4</v>
          </cell>
          <cell r="AY511">
            <v>4</v>
          </cell>
          <cell r="AZ511">
            <v>4</v>
          </cell>
          <cell r="BA511" t="str">
            <v>Instituto Colombiano Agropecuario -ICA</v>
          </cell>
          <cell r="BB511" t="str">
            <v>No aplica</v>
          </cell>
          <cell r="BC511" t="str">
            <v>No aplica</v>
          </cell>
          <cell r="BD511" t="str">
            <v>No aplica</v>
          </cell>
          <cell r="BE511" t="str">
            <v>No aplica</v>
          </cell>
          <cell r="BF511" t="str">
            <v>Otras instituciones del Estado</v>
          </cell>
          <cell r="BG511" t="str">
            <v>No</v>
          </cell>
          <cell r="BH511" t="str">
            <v>No Aplica</v>
          </cell>
        </row>
        <row r="512">
          <cell r="A512">
            <v>435</v>
          </cell>
          <cell r="B512">
            <v>2</v>
          </cell>
          <cell r="C512">
            <v>1</v>
          </cell>
          <cell r="D512">
            <v>496</v>
          </cell>
          <cell r="E512">
            <v>2769</v>
          </cell>
          <cell r="F512">
            <v>1</v>
          </cell>
          <cell r="G512" t="str">
            <v>2013, San Marcos -Sucre. Corrupción administrativa. Capturado director del ICA por pago doble de arriendo.</v>
          </cell>
          <cell r="H512" t="str">
            <v>No olvidar el arriendo de la oficina</v>
          </cell>
          <cell r="I512" t="str">
            <v>Pago doble de las oficinas del ICA genera captura de su director.</v>
          </cell>
          <cell r="J512" t="str">
            <v>Entre 2013 y 2014, en el municipio de San Marcos -Sucre, se realizó un contrato de arrendamiento para las oficinas del Instituto Colombiano Agropecuario-ICA, según reveló la Fiscalía General de la Nación , la alcaldía pagaba el valor del arriendo al mismo tiempo que el instituto, es decir se hacían pagos dobles por el mismo arriendo. De acuerdo con la investigación de la Fiscalía, se encontraron pagos por más de $21 mil millones de pesos. Por estos hechos en febrero del 2017, fueron capturados Iván Sierra Martínez, director del Instituto Colombiano Agropecuario-ICA en Sucre, junto con el coordinador de la entidad en San Marcos- Sucre, Luis Berrocal Arrieta, y les fue impuesta detención domiciliaria; finalmente en Abril del mismo año, una Juez de Sincelejo ordenó la liberación y reintegro de Iván Sierra a su cargo como gerente seccional del ICA.</v>
          </cell>
          <cell r="K512" t="str">
            <v>No</v>
          </cell>
          <cell r="L512" t="str">
            <v>SUCRE</v>
          </cell>
          <cell r="M512" t="str">
            <v>SAN MARCOS</v>
          </cell>
          <cell r="N512" t="str">
            <v>orden municipal</v>
          </cell>
          <cell r="O512" t="str">
            <v>Hacienda y Crédito Público</v>
          </cell>
          <cell r="P512">
            <v>1</v>
          </cell>
          <cell r="Q512">
            <v>2013</v>
          </cell>
          <cell r="R512">
            <v>2017</v>
          </cell>
          <cell r="S512">
            <v>21000000</v>
          </cell>
          <cell r="T512" t="str">
            <v xml:space="preserve">No Disponible </v>
          </cell>
          <cell r="U512" t="str">
            <v xml:space="preserve">No Disponible </v>
          </cell>
          <cell r="V512" t="str">
            <v>De 0 a 100 millones de pesos</v>
          </cell>
          <cell r="W512" t="str">
            <v>Derechos sociales, económicos y culturales</v>
          </cell>
          <cell r="X512" t="str">
            <v>Corrupción Administrativa</v>
          </cell>
          <cell r="Y512" t="str">
            <v>Pequeña corrupción</v>
          </cell>
          <cell r="Z512" t="str">
            <v>Presupuesto y gasto público</v>
          </cell>
          <cell r="AA512" t="str">
            <v>informe II 2016-2018</v>
          </cell>
          <cell r="AB512" t="str">
            <v>Condenado penalmente</v>
          </cell>
          <cell r="AC512" t="str">
            <v xml:space="preserve">Detención Domiciliaria </v>
          </cell>
          <cell r="AD512" t="str">
            <v>Penal</v>
          </cell>
          <cell r="AE512" t="str">
            <v>Orden de captura</v>
          </cell>
          <cell r="AF512" t="str">
            <v>Fiscalía General de la Nación</v>
          </cell>
          <cell r="AG512">
            <v>2017</v>
          </cell>
          <cell r="AH512">
            <v>4</v>
          </cell>
          <cell r="AI512">
            <v>435</v>
          </cell>
          <cell r="AJ512" t="str">
            <v>Luis Berrocal Arrieta</v>
          </cell>
          <cell r="AK512" t="str">
            <v>M</v>
          </cell>
          <cell r="AL512" t="str">
            <v>Actor involucrado</v>
          </cell>
          <cell r="AM512">
            <v>3</v>
          </cell>
          <cell r="AN512" t="str">
            <v>Servidores públicos</v>
          </cell>
          <cell r="AO512" t="str">
            <v>Libre nombramiento y remoción</v>
          </cell>
          <cell r="AP512">
            <v>3</v>
          </cell>
          <cell r="AQ512" t="str">
            <v>No Aplica</v>
          </cell>
          <cell r="AR512" t="str">
            <v>No Aplica</v>
          </cell>
          <cell r="AS512" t="str">
            <v>No Aplica</v>
          </cell>
          <cell r="AT512" t="str">
            <v xml:space="preserve">Celebración indebida de contratos </v>
          </cell>
          <cell r="AU512" t="str">
            <v>Falsedad en documento público</v>
          </cell>
          <cell r="AV512" t="str">
            <v>Peculado</v>
          </cell>
          <cell r="AW512">
            <v>3</v>
          </cell>
          <cell r="AX512">
            <v>3</v>
          </cell>
          <cell r="AY512">
            <v>3</v>
          </cell>
          <cell r="AZ512">
            <v>3</v>
          </cell>
          <cell r="BA512" t="str">
            <v>Instituto Colombiano Agropecuario-ICA</v>
          </cell>
          <cell r="BB512" t="str">
            <v xml:space="preserve">Cargo de Coordinación </v>
          </cell>
          <cell r="BC512" t="str">
            <v>No disponible</v>
          </cell>
          <cell r="BD512" t="str">
            <v>No disponible</v>
          </cell>
          <cell r="BE512" t="str">
            <v>No disponible</v>
          </cell>
          <cell r="BF512" t="str">
            <v>No Aplica</v>
          </cell>
          <cell r="BG512" t="str">
            <v>No</v>
          </cell>
          <cell r="BH512" t="str">
            <v>No Aplica</v>
          </cell>
        </row>
        <row r="513">
          <cell r="A513">
            <v>436</v>
          </cell>
          <cell r="C513">
            <v>2</v>
          </cell>
          <cell r="D513">
            <v>496</v>
          </cell>
          <cell r="E513">
            <v>2768</v>
          </cell>
          <cell r="F513">
            <v>1</v>
          </cell>
          <cell r="G513">
            <v>1</v>
          </cell>
          <cell r="H513">
            <v>1</v>
          </cell>
          <cell r="I513">
            <v>1</v>
          </cell>
          <cell r="J513">
            <v>1</v>
          </cell>
          <cell r="K513">
            <v>1</v>
          </cell>
          <cell r="L513">
            <v>1</v>
          </cell>
          <cell r="M513">
            <v>1</v>
          </cell>
          <cell r="N513">
            <v>1</v>
          </cell>
          <cell r="O513">
            <v>1</v>
          </cell>
          <cell r="P513">
            <v>1</v>
          </cell>
          <cell r="Q513">
            <v>2013</v>
          </cell>
          <cell r="R513">
            <v>2013</v>
          </cell>
          <cell r="S513">
            <v>2013</v>
          </cell>
          <cell r="T513">
            <v>2013</v>
          </cell>
          <cell r="U513">
            <v>2013</v>
          </cell>
          <cell r="V513">
            <v>2013</v>
          </cell>
          <cell r="W513">
            <v>2013</v>
          </cell>
          <cell r="X513">
            <v>2013</v>
          </cell>
          <cell r="Y513">
            <v>2013</v>
          </cell>
          <cell r="Z513">
            <v>2013</v>
          </cell>
          <cell r="AA513">
            <v>2013</v>
          </cell>
          <cell r="AB513" t="str">
            <v>Absuelto</v>
          </cell>
          <cell r="AC513" t="str">
            <v>No Disponible</v>
          </cell>
          <cell r="AD513" t="str">
            <v>Penal</v>
          </cell>
          <cell r="AE513" t="str">
            <v>Fallo: absolución</v>
          </cell>
          <cell r="AF513" t="str">
            <v>Fiscalía General de la Nación</v>
          </cell>
          <cell r="AG513">
            <v>2017</v>
          </cell>
          <cell r="AH513">
            <v>4</v>
          </cell>
          <cell r="AI513">
            <v>436</v>
          </cell>
          <cell r="AJ513" t="str">
            <v>Iván Sierra Martínez,</v>
          </cell>
          <cell r="AK513" t="str">
            <v>M</v>
          </cell>
          <cell r="AL513" t="str">
            <v>Actor involucrado</v>
          </cell>
          <cell r="AM513">
            <v>3</v>
          </cell>
          <cell r="AN513" t="str">
            <v>Servidores públicos</v>
          </cell>
          <cell r="AO513" t="str">
            <v>Libre nombramiento y remoción</v>
          </cell>
          <cell r="AP513">
            <v>3</v>
          </cell>
          <cell r="AQ513" t="str">
            <v>No Aplica</v>
          </cell>
          <cell r="AR513" t="str">
            <v>No Aplica</v>
          </cell>
          <cell r="AS513" t="str">
            <v>No Aplica</v>
          </cell>
          <cell r="AT513" t="str">
            <v xml:space="preserve">Celebración indebida de contratos </v>
          </cell>
          <cell r="AU513" t="str">
            <v>Falsedad en documento público</v>
          </cell>
          <cell r="AV513" t="str">
            <v>Peculado</v>
          </cell>
          <cell r="AW513">
            <v>3</v>
          </cell>
          <cell r="AX513">
            <v>3</v>
          </cell>
          <cell r="AY513">
            <v>3</v>
          </cell>
          <cell r="AZ513">
            <v>3</v>
          </cell>
          <cell r="BA513" t="str">
            <v>Instituto Colombiano Agropecuario-ICA</v>
          </cell>
          <cell r="BB513" t="str">
            <v>Cargo Directivo</v>
          </cell>
          <cell r="BC513" t="str">
            <v>No disponible</v>
          </cell>
          <cell r="BD513" t="str">
            <v>No disponible</v>
          </cell>
          <cell r="BE513" t="str">
            <v>No disponible</v>
          </cell>
          <cell r="BF513" t="str">
            <v>No Aplica</v>
          </cell>
          <cell r="BG513" t="str">
            <v>No</v>
          </cell>
          <cell r="BH513" t="str">
            <v>No Aplica</v>
          </cell>
        </row>
        <row r="514">
          <cell r="A514">
            <v>508</v>
          </cell>
          <cell r="B514">
            <v>1</v>
          </cell>
          <cell r="C514">
            <v>1</v>
          </cell>
          <cell r="D514">
            <v>498</v>
          </cell>
          <cell r="E514">
            <v>2272</v>
          </cell>
          <cell r="F514">
            <v>1</v>
          </cell>
          <cell r="G514" t="str">
            <v>2014-2016, Meta, Corrupción Administrativa, Cuestionamientos Zar de los contratos</v>
          </cell>
          <cell r="H514" t="str">
            <v>El "Jeque" de los contratos en Meta</v>
          </cell>
          <cell r="I514" t="str">
            <v>esposo de gobernadora del Meta (2016-2019) cuestionado por obtener numerosos contratos en el departamento</v>
          </cell>
          <cell r="J514" t="str">
            <v>Entre 2014 y 2016, un importante contratista del Meta y esposo de la gobernadora (2016-2019) logró obtener del departamento contratos por más de $400 mil millones de pesos durante el periodo del Gobernador (2012-2015). La mayoría de ellos fueron adjudicados por la Agencia de Infraestructura del Meta-AIM, la Empresa de Servicios Públicos Domiciliarios del Meta –EDESA y la Secretaría de Vivienda. La investigaciones adelantadas por la Fiscalía General de la Nación demostraron que se alteraron los principios de transparencia y selección objetiva que favorecían a Iván Alberto Pérez Gómez. Uno de los contratos más cuestionados tiene que ver con la construcción en 2016 de un tramo vial entre Villavicencio y Puerto López por más de $80 mil millones. Al contratista le fueron imputados cargos por interés indebido en la celebración de contratos en septiembre de 2017 y en diciembre del mismo año se decidió que permaneciera en libertad pero enfrentando el juicio penal.</v>
          </cell>
          <cell r="K514" t="str">
            <v>No</v>
          </cell>
          <cell r="L514" t="str">
            <v>META</v>
          </cell>
          <cell r="M514">
            <v>1</v>
          </cell>
          <cell r="N514" t="str">
            <v>orden departamental</v>
          </cell>
          <cell r="O514" t="str">
            <v xml:space="preserve">Infraestructura y Transporte </v>
          </cell>
          <cell r="P514">
            <v>1</v>
          </cell>
          <cell r="Q514">
            <v>2014</v>
          </cell>
          <cell r="R514">
            <v>2016</v>
          </cell>
          <cell r="S514">
            <v>400000000000</v>
          </cell>
          <cell r="T514" t="str">
            <v xml:space="preserve">No Disponible </v>
          </cell>
          <cell r="U514" t="str">
            <v xml:space="preserve">No Disponible </v>
          </cell>
          <cell r="V514" t="str">
            <v>Más de 10.000</v>
          </cell>
          <cell r="W514" t="str">
            <v>Derechos fundamentales, civiles y políticos</v>
          </cell>
          <cell r="X514" t="str">
            <v>Corrupción Administrativa</v>
          </cell>
          <cell r="Y514" t="str">
            <v>Pequeña corrupción</v>
          </cell>
          <cell r="Z514" t="str">
            <v>Contratación pública</v>
          </cell>
          <cell r="AA514" t="str">
            <v>informe II 2016-2018</v>
          </cell>
          <cell r="AB514" t="str">
            <v>Imputado</v>
          </cell>
          <cell r="AC514" t="str">
            <v>En libertad</v>
          </cell>
          <cell r="AD514" t="str">
            <v>Penal</v>
          </cell>
          <cell r="AE514" t="str">
            <v>Formulación de imputación</v>
          </cell>
          <cell r="AF514" t="str">
            <v>Fiscalía General de la Nación</v>
          </cell>
          <cell r="AG514">
            <v>2017</v>
          </cell>
          <cell r="AH514">
            <v>3</v>
          </cell>
          <cell r="AI514">
            <v>508</v>
          </cell>
          <cell r="AJ514" t="str">
            <v>Iván Pérez Gómez</v>
          </cell>
          <cell r="AK514" t="str">
            <v>M</v>
          </cell>
          <cell r="AL514" t="str">
            <v>Actor involucrado</v>
          </cell>
          <cell r="AM514">
            <v>3</v>
          </cell>
          <cell r="AN514" t="str">
            <v>Miembro del tercer sector</v>
          </cell>
          <cell r="AO514" t="str">
            <v>Miembro de Consorcio</v>
          </cell>
          <cell r="AP514">
            <v>3</v>
          </cell>
          <cell r="AQ514" t="str">
            <v>No Aplica</v>
          </cell>
          <cell r="AR514" t="str">
            <v>No Aplica</v>
          </cell>
          <cell r="AS514" t="str">
            <v>No Aplica</v>
          </cell>
          <cell r="AT514" t="str">
            <v xml:space="preserve">Celebración indebida de contratos </v>
          </cell>
          <cell r="AU514" t="str">
            <v>No Disponible</v>
          </cell>
          <cell r="AV514">
            <v>3</v>
          </cell>
          <cell r="AW514">
            <v>3</v>
          </cell>
          <cell r="AX514">
            <v>3</v>
          </cell>
          <cell r="AY514">
            <v>3</v>
          </cell>
          <cell r="AZ514">
            <v>3</v>
          </cell>
          <cell r="BA514" t="str">
            <v>MC construcciones Ltda</v>
          </cell>
          <cell r="BB514" t="str">
            <v>Representante legal</v>
          </cell>
          <cell r="BC514" t="str">
            <v>No disponible</v>
          </cell>
          <cell r="BD514" t="str">
            <v>No disponible</v>
          </cell>
          <cell r="BE514" t="str">
            <v>No disponible</v>
          </cell>
          <cell r="BF514" t="str">
            <v>No Aplica</v>
          </cell>
          <cell r="BG514" t="str">
            <v>No</v>
          </cell>
          <cell r="BH514" t="str">
            <v>No Aplica</v>
          </cell>
        </row>
        <row r="515">
          <cell r="A515">
            <v>633</v>
          </cell>
          <cell r="B515">
            <v>3</v>
          </cell>
          <cell r="C515">
            <v>1</v>
          </cell>
          <cell r="D515">
            <v>499</v>
          </cell>
          <cell r="E515">
            <v>2531</v>
          </cell>
          <cell r="F515">
            <v>1</v>
          </cell>
          <cell r="G515" t="str">
            <v>2015, Morroa- Sucre. Corrupción administrativa. Capturado alcalde (2016-2019) por irregularidades en contratos de seguridad en el municipio.</v>
          </cell>
          <cell r="H515" t="str">
            <v>Las alarmas nunca sonaron.</v>
          </cell>
          <cell r="I515" t="str">
            <v>Por irregularidades en un contrato para adquirir alarmas para el municipio fue capturado el alcalde de Morroa (2016-2019) junto con varios funcionarios.</v>
          </cell>
          <cell r="J515" t="str">
            <v>En 2015, en Morroa- Sucre se celebró un contrato para adquirir 10 kits de alarmas comunitarias, por valor de más de $290 mil millones de pesos. Dichas alarmas nunca fueron instaladas, pero en un informe de interventoría de la Contraloría Departamental se registró lo contrario para la autorización del primer pago. Por estos hechos, en febrero de 2017 fueron capturados Eder Anderson Mogollón Bohórquez, exalcalde encargado de Morroa (2015); Luis David Sarmiento Bohórquez, interventor del contrato, y José Agustín Herrera Sara, contratista; a los cuales se les dictó detención domiciliaria.</v>
          </cell>
          <cell r="K515" t="str">
            <v>No</v>
          </cell>
          <cell r="L515" t="str">
            <v>SUCRE</v>
          </cell>
          <cell r="M515" t="str">
            <v>MORROA</v>
          </cell>
          <cell r="N515" t="str">
            <v>orden municipal</v>
          </cell>
          <cell r="O515" t="str">
            <v xml:space="preserve">Seguridad y Defensa </v>
          </cell>
          <cell r="P515">
            <v>1</v>
          </cell>
          <cell r="Q515">
            <v>2015</v>
          </cell>
          <cell r="R515">
            <v>2017</v>
          </cell>
          <cell r="S515">
            <v>297897000</v>
          </cell>
          <cell r="T515" t="str">
            <v xml:space="preserve">No Disponible </v>
          </cell>
          <cell r="U515" t="str">
            <v xml:space="preserve">No Disponible </v>
          </cell>
          <cell r="V515" t="str">
            <v>De 101 a 500 millones de pesos</v>
          </cell>
          <cell r="W515" t="str">
            <v>Derechos sociales, económicos y culturales</v>
          </cell>
          <cell r="X515" t="str">
            <v>Corrupción Administrativa</v>
          </cell>
          <cell r="Y515" t="str">
            <v>Pequeña corrupción</v>
          </cell>
          <cell r="Z515" t="str">
            <v>Provisión de bienes y servicios</v>
          </cell>
          <cell r="AA515" t="str">
            <v>informe II 2016-2018</v>
          </cell>
          <cell r="AB515" t="str">
            <v>Capturado</v>
          </cell>
          <cell r="AC515" t="str">
            <v>Detención domiciliaria</v>
          </cell>
          <cell r="AD515" t="str">
            <v>Penal</v>
          </cell>
          <cell r="AE515" t="str">
            <v>Formulación de imputación</v>
          </cell>
          <cell r="AF515" t="str">
            <v>Fiscalía General de la Nación</v>
          </cell>
          <cell r="AG515">
            <v>2017</v>
          </cell>
          <cell r="AH515">
            <v>2</v>
          </cell>
          <cell r="AI515">
            <v>633</v>
          </cell>
          <cell r="AJ515" t="str">
            <v>Eder Anderson Mogollón Bohórquez</v>
          </cell>
          <cell r="AK515" t="str">
            <v>M</v>
          </cell>
          <cell r="AL515" t="str">
            <v>Actor involucrado</v>
          </cell>
          <cell r="AM515">
            <v>3</v>
          </cell>
          <cell r="AN515" t="str">
            <v>Servidores públicos</v>
          </cell>
          <cell r="AO515" t="str">
            <v>En provisionalidad</v>
          </cell>
          <cell r="AP515">
            <v>3</v>
          </cell>
          <cell r="AQ515" t="str">
            <v>No Aplica</v>
          </cell>
          <cell r="AR515" t="str">
            <v>No Aplica</v>
          </cell>
          <cell r="AS515" t="str">
            <v>No Aplica</v>
          </cell>
          <cell r="AT515" t="str">
            <v xml:space="preserve">Celebración indebida de contratos </v>
          </cell>
          <cell r="AU515" t="str">
            <v>Falsedad en documento público</v>
          </cell>
          <cell r="AV515" t="str">
            <v>Peculado</v>
          </cell>
          <cell r="AW515">
            <v>3</v>
          </cell>
          <cell r="AX515">
            <v>3</v>
          </cell>
          <cell r="AY515">
            <v>3</v>
          </cell>
          <cell r="AZ515">
            <v>3</v>
          </cell>
          <cell r="BA515" t="str">
            <v>Alcaldía Municipal de Morroa - Sucre</v>
          </cell>
          <cell r="BB515" t="str">
            <v xml:space="preserve">Alcalde </v>
          </cell>
          <cell r="BC515" t="str">
            <v>No disponible</v>
          </cell>
          <cell r="BD515" t="str">
            <v>No disponible</v>
          </cell>
          <cell r="BE515" t="str">
            <v>No disponible</v>
          </cell>
          <cell r="BF515" t="str">
            <v>Rama Ejecutiva</v>
          </cell>
          <cell r="BG515" t="str">
            <v>Si</v>
          </cell>
          <cell r="BH515" t="str">
            <v>No Disponible</v>
          </cell>
        </row>
        <row r="516">
          <cell r="A516">
            <v>634</v>
          </cell>
          <cell r="C516">
            <v>2</v>
          </cell>
          <cell r="D516">
            <v>499</v>
          </cell>
          <cell r="E516">
            <v>2533</v>
          </cell>
          <cell r="F516">
            <v>1</v>
          </cell>
          <cell r="G516">
            <v>1</v>
          </cell>
          <cell r="H516">
            <v>1</v>
          </cell>
          <cell r="I516">
            <v>1</v>
          </cell>
          <cell r="J516">
            <v>1</v>
          </cell>
          <cell r="K516">
            <v>1</v>
          </cell>
          <cell r="L516">
            <v>1</v>
          </cell>
          <cell r="M516">
            <v>1</v>
          </cell>
          <cell r="N516">
            <v>1</v>
          </cell>
          <cell r="O516">
            <v>1</v>
          </cell>
          <cell r="P516">
            <v>1</v>
          </cell>
          <cell r="Q516">
            <v>2015</v>
          </cell>
          <cell r="R516">
            <v>2015</v>
          </cell>
          <cell r="S516">
            <v>2015</v>
          </cell>
          <cell r="T516">
            <v>2015</v>
          </cell>
          <cell r="U516">
            <v>2015</v>
          </cell>
          <cell r="V516">
            <v>2015</v>
          </cell>
          <cell r="W516">
            <v>2015</v>
          </cell>
          <cell r="X516">
            <v>2015</v>
          </cell>
          <cell r="Y516">
            <v>2015</v>
          </cell>
          <cell r="Z516">
            <v>2015</v>
          </cell>
          <cell r="AA516">
            <v>2015</v>
          </cell>
          <cell r="AB516" t="str">
            <v>Capturado</v>
          </cell>
          <cell r="AC516" t="str">
            <v>Detención domiciliaria</v>
          </cell>
          <cell r="AD516" t="str">
            <v>Penal</v>
          </cell>
          <cell r="AE516" t="str">
            <v>Formulación de imputación</v>
          </cell>
          <cell r="AF516" t="str">
            <v>Fiscalía General de la Nación</v>
          </cell>
          <cell r="AG516">
            <v>2017</v>
          </cell>
          <cell r="AH516">
            <v>2</v>
          </cell>
          <cell r="AI516">
            <v>634</v>
          </cell>
          <cell r="AJ516" t="str">
            <v>José Agustín Herrera Sara</v>
          </cell>
          <cell r="AK516" t="str">
            <v>M</v>
          </cell>
          <cell r="AL516" t="str">
            <v>Actor involucrado</v>
          </cell>
          <cell r="AM516">
            <v>3</v>
          </cell>
          <cell r="AN516" t="str">
            <v>Miembro del tercer sector</v>
          </cell>
          <cell r="AO516" t="str">
            <v>Miembro de Corporación Privada</v>
          </cell>
          <cell r="AP516">
            <v>3</v>
          </cell>
          <cell r="AQ516" t="str">
            <v>No Aplica</v>
          </cell>
          <cell r="AR516" t="str">
            <v>No Aplica</v>
          </cell>
          <cell r="AS516" t="str">
            <v>No Aplica</v>
          </cell>
          <cell r="AT516" t="str">
            <v xml:space="preserve">Celebración indebida de contratos </v>
          </cell>
          <cell r="AU516" t="str">
            <v>Falsedad en documento público</v>
          </cell>
          <cell r="AV516" t="str">
            <v>Peculado</v>
          </cell>
          <cell r="AW516">
            <v>3</v>
          </cell>
          <cell r="AX516">
            <v>3</v>
          </cell>
          <cell r="AY516">
            <v>3</v>
          </cell>
          <cell r="AZ516">
            <v>3</v>
          </cell>
          <cell r="BA516" t="str">
            <v>Alcaldía Municipal de Morroa - Sucre</v>
          </cell>
          <cell r="BB516" t="str">
            <v xml:space="preserve">Interventor </v>
          </cell>
          <cell r="BC516" t="str">
            <v>No disponible</v>
          </cell>
          <cell r="BD516" t="str">
            <v>No disponible</v>
          </cell>
          <cell r="BE516" t="str">
            <v>No disponible</v>
          </cell>
          <cell r="BF516" t="str">
            <v>Rama Ejecutiva</v>
          </cell>
          <cell r="BG516" t="str">
            <v>No</v>
          </cell>
          <cell r="BH516" t="str">
            <v>No Aplica</v>
          </cell>
        </row>
        <row r="517">
          <cell r="A517">
            <v>635</v>
          </cell>
          <cell r="C517">
            <v>3</v>
          </cell>
          <cell r="D517">
            <v>499</v>
          </cell>
          <cell r="E517">
            <v>2532</v>
          </cell>
          <cell r="F517">
            <v>1</v>
          </cell>
          <cell r="G517">
            <v>1</v>
          </cell>
          <cell r="H517">
            <v>1</v>
          </cell>
          <cell r="I517">
            <v>1</v>
          </cell>
          <cell r="J517">
            <v>1</v>
          </cell>
          <cell r="K517">
            <v>1</v>
          </cell>
          <cell r="L517">
            <v>1</v>
          </cell>
          <cell r="M517">
            <v>1</v>
          </cell>
          <cell r="N517">
            <v>1</v>
          </cell>
          <cell r="O517">
            <v>1</v>
          </cell>
          <cell r="P517">
            <v>1</v>
          </cell>
          <cell r="Q517">
            <v>2015</v>
          </cell>
          <cell r="R517">
            <v>2015</v>
          </cell>
          <cell r="S517">
            <v>2015</v>
          </cell>
          <cell r="T517">
            <v>2015</v>
          </cell>
          <cell r="U517">
            <v>2015</v>
          </cell>
          <cell r="V517">
            <v>2015</v>
          </cell>
          <cell r="W517">
            <v>2015</v>
          </cell>
          <cell r="X517">
            <v>2015</v>
          </cell>
          <cell r="Y517">
            <v>2015</v>
          </cell>
          <cell r="Z517">
            <v>2015</v>
          </cell>
          <cell r="AA517">
            <v>2015</v>
          </cell>
          <cell r="AB517" t="str">
            <v>Capturado</v>
          </cell>
          <cell r="AC517" t="str">
            <v>Detención domiciliaria</v>
          </cell>
          <cell r="AD517" t="str">
            <v>Penal</v>
          </cell>
          <cell r="AE517" t="str">
            <v>Formulación de imputación</v>
          </cell>
          <cell r="AF517" t="str">
            <v>Fiscalía General de la Nación</v>
          </cell>
          <cell r="AG517">
            <v>2017</v>
          </cell>
          <cell r="AH517">
            <v>2</v>
          </cell>
          <cell r="AI517">
            <v>635</v>
          </cell>
          <cell r="AJ517" t="str">
            <v>Luis David Sarmiento Bohórquez</v>
          </cell>
          <cell r="AK517" t="str">
            <v>M</v>
          </cell>
          <cell r="AL517" t="str">
            <v>Actor involucrado</v>
          </cell>
          <cell r="AM517">
            <v>3</v>
          </cell>
          <cell r="AN517" t="str">
            <v>Miembro del tercer sector</v>
          </cell>
          <cell r="AO517" t="str">
            <v>Miembro de Corporación Privada</v>
          </cell>
          <cell r="AP517">
            <v>3</v>
          </cell>
          <cell r="AQ517" t="str">
            <v>No Aplica</v>
          </cell>
          <cell r="AR517" t="str">
            <v>No Aplica</v>
          </cell>
          <cell r="AS517" t="str">
            <v>No Aplica</v>
          </cell>
          <cell r="AT517" t="str">
            <v xml:space="preserve">Celebración indebida de contratos </v>
          </cell>
          <cell r="AU517" t="str">
            <v>Falsedad en documento público</v>
          </cell>
          <cell r="AV517" t="str">
            <v>Peculado</v>
          </cell>
          <cell r="AW517">
            <v>3</v>
          </cell>
          <cell r="AX517">
            <v>3</v>
          </cell>
          <cell r="AY517">
            <v>3</v>
          </cell>
          <cell r="AZ517">
            <v>3</v>
          </cell>
          <cell r="BA517" t="str">
            <v>No disponible</v>
          </cell>
          <cell r="BB517" t="str">
            <v>Contratista</v>
          </cell>
          <cell r="BC517" t="str">
            <v>No disponible</v>
          </cell>
          <cell r="BD517" t="str">
            <v>No disponible</v>
          </cell>
          <cell r="BE517" t="str">
            <v>No disponible</v>
          </cell>
          <cell r="BF517" t="str">
            <v>No Aplica</v>
          </cell>
          <cell r="BG517" t="str">
            <v>No</v>
          </cell>
          <cell r="BH517" t="str">
            <v>No Aplica</v>
          </cell>
        </row>
        <row r="518">
          <cell r="A518">
            <v>209</v>
          </cell>
          <cell r="B518">
            <v>1</v>
          </cell>
          <cell r="C518">
            <v>1</v>
          </cell>
          <cell r="D518">
            <v>500</v>
          </cell>
          <cell r="E518">
            <v>2488</v>
          </cell>
          <cell r="F518">
            <v>1</v>
          </cell>
          <cell r="G518" t="str">
            <v>2011, Lorica- Córdoba. Corrupción Judicial, Capturada jueza por reclamar de forma irregular 6 mil millones de pesos</v>
          </cell>
          <cell r="H518" t="str">
            <v>La justicia es mi aliada</v>
          </cell>
          <cell r="I518" t="str">
            <v>Por reclamar pensiones de maestros del departamento de forma irregular fue capturada jueza en Lorica- Córdoba.</v>
          </cell>
          <cell r="J518" t="str">
            <v>En 2011, Katherin Cogollo Reina, quien era jueza de Lorica-Córdoba, habría reclamado a través de trámites irregulares más de $5.000 millones de pesos, a la Secretaría de Educación del municipio que pertenecían a profesores del departamento. Los trámites corresponden a resoluciones que reconocían pensiones vitalicias y la funcionaria Cogollo habría recibido $300 millones de pesos para favorecer los cobros ilegales. En 2016 fue dejada en libertad, luego de que en 2015 se le impusiera medida de aseguramiento en la cárcel Las Mercedes de Montería. La Fiscalía General de la Nación , que la acusó de cometer los delitos de peculado por apropiación, prevaricato por acción y cohecho. En 2017 se reabrió el caso y fue citada a juicio en agosto del mismo año.</v>
          </cell>
          <cell r="K518" t="str">
            <v>No</v>
          </cell>
          <cell r="L518" t="str">
            <v>CORDOBA</v>
          </cell>
          <cell r="M518" t="str">
            <v>LORICA</v>
          </cell>
          <cell r="N518" t="str">
            <v>orden municipal</v>
          </cell>
          <cell r="O518" t="str">
            <v>Educación</v>
          </cell>
          <cell r="P518">
            <v>1</v>
          </cell>
          <cell r="Q518">
            <v>2011</v>
          </cell>
          <cell r="R518">
            <v>2017</v>
          </cell>
          <cell r="S518">
            <v>5626449000</v>
          </cell>
          <cell r="T518">
            <v>300000000</v>
          </cell>
          <cell r="U518">
            <v>300000000</v>
          </cell>
          <cell r="V518" t="str">
            <v>De 5001 a 10.000 millones de pesos</v>
          </cell>
          <cell r="W518" t="str">
            <v>Derechos sociales, económicos y culturales</v>
          </cell>
          <cell r="X518" t="str">
            <v>Corrupción judicial</v>
          </cell>
          <cell r="Y518" t="str">
            <v>Pequeña corrupción</v>
          </cell>
          <cell r="Z518" t="str">
            <v>Funciones / Decisiones Judiciales</v>
          </cell>
          <cell r="AA518" t="str">
            <v>informe II 2016-2018</v>
          </cell>
          <cell r="AB518" t="str">
            <v>Imputado</v>
          </cell>
          <cell r="AC518" t="str">
            <v>En juicio abierto</v>
          </cell>
          <cell r="AD518" t="str">
            <v>Penal</v>
          </cell>
          <cell r="AE518" t="str">
            <v>Audiencia del juicio oral</v>
          </cell>
          <cell r="AF518" t="str">
            <v>Fiscalía General de la Nación</v>
          </cell>
          <cell r="AG518">
            <v>2017</v>
          </cell>
          <cell r="AH518">
            <v>6</v>
          </cell>
          <cell r="AI518">
            <v>209</v>
          </cell>
          <cell r="AJ518" t="str">
            <v>Katherin Cogollo Reina</v>
          </cell>
          <cell r="AK518" t="str">
            <v>F</v>
          </cell>
          <cell r="AL518" t="str">
            <v>Actor involucrado</v>
          </cell>
          <cell r="AM518">
            <v>3</v>
          </cell>
          <cell r="AN518" t="str">
            <v>Altos Dignatarios</v>
          </cell>
          <cell r="AO518" t="str">
            <v>Rama judicial</v>
          </cell>
          <cell r="AP518" t="str">
            <v>Juez</v>
          </cell>
          <cell r="AQ518" t="str">
            <v>No Aplica</v>
          </cell>
          <cell r="AR518" t="str">
            <v>No Aplica</v>
          </cell>
          <cell r="AS518" t="str">
            <v>No Aplica</v>
          </cell>
          <cell r="AT518" t="str">
            <v>Cohecho</v>
          </cell>
          <cell r="AU518" t="str">
            <v>Peculado</v>
          </cell>
          <cell r="AV518" t="str">
            <v>Prevaricato</v>
          </cell>
          <cell r="AW518">
            <v>3</v>
          </cell>
          <cell r="AX518">
            <v>3</v>
          </cell>
          <cell r="AY518">
            <v>3</v>
          </cell>
          <cell r="AZ518">
            <v>3</v>
          </cell>
          <cell r="BA518" t="str">
            <v>No disponible</v>
          </cell>
          <cell r="BB518" t="str">
            <v xml:space="preserve">Juez </v>
          </cell>
          <cell r="BC518" t="str">
            <v>No disponible</v>
          </cell>
          <cell r="BD518" t="str">
            <v>No disponible</v>
          </cell>
          <cell r="BE518" t="str">
            <v>No disponible</v>
          </cell>
          <cell r="BF518" t="str">
            <v>Rama Judicial</v>
          </cell>
          <cell r="BG518" t="str">
            <v>No</v>
          </cell>
          <cell r="BH518" t="str">
            <v>No Aplica</v>
          </cell>
        </row>
        <row r="519">
          <cell r="A519">
            <v>166</v>
          </cell>
          <cell r="B519">
            <v>1</v>
          </cell>
          <cell r="C519">
            <v>1</v>
          </cell>
          <cell r="D519">
            <v>501</v>
          </cell>
          <cell r="E519">
            <v>2640</v>
          </cell>
          <cell r="F519">
            <v>1</v>
          </cell>
          <cell r="G519" t="str">
            <v>2010, Cali- Valle del Cauca, Corrupcion Administrativa, Exsecretario de educacion condenado</v>
          </cell>
          <cell r="H519" t="str">
            <v>Un Secretario poco educado</v>
          </cell>
          <cell r="I519" t="str">
            <v>Exsecretario de educación se robo las bibliotecas del Valle del Cauca.</v>
          </cell>
          <cell r="J519" t="str">
            <v>En enero de 2010, durante la administración de Juan Carlos Abadía como Gobernador del Valle entre el 2008-2010, el Secretario de Educación Eiber Gustavo Navarro suscribió un contrato con la Fundación CaliMio por un valor de mas de $ 1000 millones de pesos, para dotar 40 bibliotecas escolares de 10 municipios del departamento. El convenio que se realizó con la Fundación se celebró sin el cumplimiento de requisitos legales y sin hacer uso de una licitación pública, sabiendo que la cuantía del proyecto lo requería. Sin embargo el contrato terminó favoreciendo así a terceros y generó un detrimento patrimonial. En marzo del 2017, el exfuncionario fue condenado por La Corte Suprema de Justicia a 13 años de prisión.</v>
          </cell>
          <cell r="K519" t="str">
            <v>No</v>
          </cell>
          <cell r="L519" t="str">
            <v>VALLE</v>
          </cell>
          <cell r="M519" t="str">
            <v>CALI</v>
          </cell>
          <cell r="N519" t="str">
            <v>orden municipal</v>
          </cell>
          <cell r="O519" t="str">
            <v>Educación</v>
          </cell>
          <cell r="P519">
            <v>1</v>
          </cell>
          <cell r="Q519">
            <v>2010</v>
          </cell>
          <cell r="R519">
            <v>2017</v>
          </cell>
          <cell r="S519">
            <v>1072000000</v>
          </cell>
          <cell r="T519" t="str">
            <v xml:space="preserve">No Disponible </v>
          </cell>
          <cell r="U519" t="str">
            <v xml:space="preserve">No Disponible </v>
          </cell>
          <cell r="V519" t="str">
            <v>De 1001 a 5000 millones de pesos</v>
          </cell>
          <cell r="W519" t="str">
            <v>Derechos sociales, económicos y culturales</v>
          </cell>
          <cell r="X519" t="str">
            <v>Corrupción Administrativa</v>
          </cell>
          <cell r="Y519" t="str">
            <v>Pequeña corrupción</v>
          </cell>
          <cell r="Z519" t="str">
            <v>Contratación pública</v>
          </cell>
          <cell r="AA519" t="str">
            <v>informe II 2016-2018</v>
          </cell>
          <cell r="AB519" t="str">
            <v>Condenado penalmente</v>
          </cell>
          <cell r="AC519" t="str">
            <v xml:space="preserve">13 años de cárcel </v>
          </cell>
          <cell r="AD519" t="str">
            <v>Penal</v>
          </cell>
          <cell r="AE519" t="str">
            <v>Fallo: culpable</v>
          </cell>
          <cell r="AF519" t="str">
            <v>Corte Suprema de Justicia</v>
          </cell>
          <cell r="AG519">
            <v>2017</v>
          </cell>
          <cell r="AH519">
            <v>7</v>
          </cell>
          <cell r="AI519">
            <v>166</v>
          </cell>
          <cell r="AJ519" t="str">
            <v>Eiber Gustavo Navarro</v>
          </cell>
          <cell r="AK519" t="str">
            <v>M</v>
          </cell>
          <cell r="AL519" t="str">
            <v>Actor involucrado</v>
          </cell>
          <cell r="AM519">
            <v>3</v>
          </cell>
          <cell r="AN519" t="str">
            <v>Servidores públicos</v>
          </cell>
          <cell r="AO519" t="str">
            <v>No disponible</v>
          </cell>
          <cell r="AP519">
            <v>3</v>
          </cell>
          <cell r="AQ519" t="str">
            <v>No Aplica</v>
          </cell>
          <cell r="AR519">
            <v>3</v>
          </cell>
          <cell r="AS519">
            <v>3</v>
          </cell>
          <cell r="AT519" t="str">
            <v xml:space="preserve">Celebración indebida de contratos </v>
          </cell>
          <cell r="AU519" t="str">
            <v>Falsedad en documento privado</v>
          </cell>
          <cell r="AV519" t="str">
            <v>Peculado</v>
          </cell>
          <cell r="AW519" t="str">
            <v>Prevaricato</v>
          </cell>
          <cell r="AX519">
            <v>3</v>
          </cell>
          <cell r="AY519">
            <v>3</v>
          </cell>
          <cell r="AZ519">
            <v>3</v>
          </cell>
          <cell r="BA519" t="str">
            <v>Gobernación del Valle del Cauca</v>
          </cell>
          <cell r="BB519" t="str">
            <v xml:space="preserve">Secretario distrital, municipal Y/o departamental </v>
          </cell>
          <cell r="BC519" t="str">
            <v>No disponible</v>
          </cell>
          <cell r="BD519" t="str">
            <v>No disponible</v>
          </cell>
          <cell r="BE519" t="str">
            <v>No disponible</v>
          </cell>
          <cell r="BF519" t="str">
            <v>Rama Ejecutiva</v>
          </cell>
          <cell r="BG519" t="str">
            <v>No</v>
          </cell>
          <cell r="BH519" t="str">
            <v>No Aplica</v>
          </cell>
        </row>
        <row r="520">
          <cell r="A520">
            <v>479</v>
          </cell>
          <cell r="C520">
            <v>2</v>
          </cell>
          <cell r="D520">
            <v>502</v>
          </cell>
          <cell r="E520">
            <v>2603</v>
          </cell>
          <cell r="F520">
            <v>1</v>
          </cell>
          <cell r="G520">
            <v>1</v>
          </cell>
          <cell r="H520">
            <v>1</v>
          </cell>
          <cell r="I520">
            <v>1</v>
          </cell>
          <cell r="J520">
            <v>1</v>
          </cell>
          <cell r="K520">
            <v>1</v>
          </cell>
          <cell r="L520">
            <v>1</v>
          </cell>
          <cell r="M520">
            <v>1</v>
          </cell>
          <cell r="N520">
            <v>1</v>
          </cell>
          <cell r="O520">
            <v>1</v>
          </cell>
          <cell r="P520">
            <v>1</v>
          </cell>
          <cell r="Q520">
            <v>2014</v>
          </cell>
          <cell r="R520">
            <v>2014</v>
          </cell>
          <cell r="S520">
            <v>2014</v>
          </cell>
          <cell r="T520">
            <v>2014</v>
          </cell>
          <cell r="U520">
            <v>2014</v>
          </cell>
          <cell r="V520">
            <v>2014</v>
          </cell>
          <cell r="W520">
            <v>2014</v>
          </cell>
          <cell r="X520">
            <v>2014</v>
          </cell>
          <cell r="Y520">
            <v>2014</v>
          </cell>
          <cell r="Z520">
            <v>2014</v>
          </cell>
          <cell r="AA520">
            <v>2014</v>
          </cell>
          <cell r="AB520" t="str">
            <v>Capturado</v>
          </cell>
          <cell r="AC520" t="str">
            <v>No Disponible</v>
          </cell>
          <cell r="AD520" t="str">
            <v>Penal</v>
          </cell>
          <cell r="AE520" t="str">
            <v>Orden de captura</v>
          </cell>
          <cell r="AF520" t="str">
            <v>Fiscalía General de la Nación</v>
          </cell>
          <cell r="AG520">
            <v>2017</v>
          </cell>
          <cell r="AH520">
            <v>3</v>
          </cell>
          <cell r="AI520">
            <v>479</v>
          </cell>
          <cell r="AJ520" t="str">
            <v>Dajahira Castillo Hurtado</v>
          </cell>
          <cell r="AK520" t="str">
            <v>F</v>
          </cell>
          <cell r="AL520" t="str">
            <v>Actor involucrado</v>
          </cell>
          <cell r="AM520">
            <v>3</v>
          </cell>
          <cell r="AN520" t="str">
            <v>Servidores públicos</v>
          </cell>
          <cell r="AO520" t="str">
            <v>No disponible</v>
          </cell>
          <cell r="AP520">
            <v>3</v>
          </cell>
          <cell r="AQ520" t="str">
            <v>No Aplica</v>
          </cell>
          <cell r="AR520" t="str">
            <v>No Aplica</v>
          </cell>
          <cell r="AS520" t="str">
            <v>No Aplica</v>
          </cell>
          <cell r="AT520" t="str">
            <v xml:space="preserve">Celebración indebida de contratos </v>
          </cell>
          <cell r="AU520" t="str">
            <v>Peculado</v>
          </cell>
          <cell r="AV520">
            <v>3</v>
          </cell>
          <cell r="AW520">
            <v>3</v>
          </cell>
          <cell r="AX520">
            <v>3</v>
          </cell>
          <cell r="AY520">
            <v>3</v>
          </cell>
          <cell r="AZ520">
            <v>3</v>
          </cell>
          <cell r="BA520" t="str">
            <v>Gobernación del Chocó</v>
          </cell>
          <cell r="BB520" t="str">
            <v xml:space="preserve">Secretario distrital, municipal Y/o departamental </v>
          </cell>
          <cell r="BC520" t="str">
            <v>No disponible</v>
          </cell>
          <cell r="BD520" t="str">
            <v>No disponible</v>
          </cell>
          <cell r="BE520" t="str">
            <v>No disponible</v>
          </cell>
          <cell r="BF520" t="str">
            <v>Rama Ejecutiva</v>
          </cell>
          <cell r="BG520" t="str">
            <v>No</v>
          </cell>
          <cell r="BH520" t="str">
            <v>No Aplica</v>
          </cell>
        </row>
        <row r="521">
          <cell r="A521">
            <v>480</v>
          </cell>
          <cell r="B521">
            <v>4</v>
          </cell>
          <cell r="C521">
            <v>1</v>
          </cell>
          <cell r="D521">
            <v>502</v>
          </cell>
          <cell r="E521">
            <v>2602</v>
          </cell>
          <cell r="F521">
            <v>1</v>
          </cell>
          <cell r="G521" t="str">
            <v>2014, Condoto - Chocó, Corrupción Administrativa, Carreteras de Condoto, Quibdó sin pavimentar.</v>
          </cell>
          <cell r="H521" t="str">
            <v>9 kilometros de vía sin ejecutarse por culpa de la corrupción.</v>
          </cell>
          <cell r="I521" t="str">
            <v>Exfuncionarios de La Gobernación del Chocó investigados por irregularidades en contrato de obra vial.</v>
          </cell>
          <cell r="J521" t="str">
            <v>En marzo de 2014, dos exfuncionarios de la Secretaría de Infraestructura del Chocó, un interventor y la secretaria de Infraestructura de la Gobernación, suscribieron un contrato para la construcción y mejoramiento de la via entre Quibdó - Animas - Novita, Istmina - Condoto por un valor de $ 21 mil millones de pesos. Segun las investigaciones, los funcionarios se habrían apropiado de los recursos de manera ilegal aludiendo a un sin número de inconvenientes, como retrasos de las obras por factores de orden público pues habían asesinado un trabajador de la obra, entre otras excusas. En 2016 se suspendieron las obras y en 2017 La Fiscalía General de la Nación capturó a todos los implicados por estas irregularidades.</v>
          </cell>
          <cell r="K521" t="str">
            <v>No</v>
          </cell>
          <cell r="L521" t="str">
            <v>CHOCO</v>
          </cell>
          <cell r="M521" t="str">
            <v>CONDOTO</v>
          </cell>
          <cell r="N521" t="str">
            <v>orden municipal</v>
          </cell>
          <cell r="O521" t="str">
            <v xml:space="preserve">Infraestructura y Transporte </v>
          </cell>
          <cell r="P521">
            <v>1</v>
          </cell>
          <cell r="Q521">
            <v>2014</v>
          </cell>
          <cell r="R521">
            <v>2017</v>
          </cell>
          <cell r="S521">
            <v>21000000000</v>
          </cell>
          <cell r="T521" t="str">
            <v xml:space="preserve">No Disponible </v>
          </cell>
          <cell r="U521" t="str">
            <v xml:space="preserve">No Disponible </v>
          </cell>
          <cell r="V521" t="str">
            <v>Más de 10.000</v>
          </cell>
          <cell r="W521" t="str">
            <v>Derechos fundamentales, civiles y políticos</v>
          </cell>
          <cell r="X521" t="str">
            <v>Corrupción Administrativa</v>
          </cell>
          <cell r="Y521" t="str">
            <v>Pequeña corrupción</v>
          </cell>
          <cell r="Z521" t="str">
            <v>Contratación pública</v>
          </cell>
          <cell r="AA521" t="str">
            <v>informe II 2016-2018</v>
          </cell>
          <cell r="AB521" t="str">
            <v>Capturado</v>
          </cell>
          <cell r="AC521" t="str">
            <v>No Disponible</v>
          </cell>
          <cell r="AD521" t="str">
            <v>Penal</v>
          </cell>
          <cell r="AE521" t="str">
            <v>Orden de captura</v>
          </cell>
          <cell r="AF521" t="str">
            <v>Fiscalía General de la Nación</v>
          </cell>
          <cell r="AG521">
            <v>2017</v>
          </cell>
          <cell r="AH521">
            <v>3</v>
          </cell>
          <cell r="AI521">
            <v>480</v>
          </cell>
          <cell r="AJ521" t="str">
            <v>Francisco Abraham Palacios Mena</v>
          </cell>
          <cell r="AK521" t="str">
            <v>M</v>
          </cell>
          <cell r="AL521" t="str">
            <v>Actor involucrado</v>
          </cell>
          <cell r="AM521">
            <v>3</v>
          </cell>
          <cell r="AN521" t="str">
            <v>Servidores públicos</v>
          </cell>
          <cell r="AO521" t="str">
            <v>No disponible</v>
          </cell>
          <cell r="AP521">
            <v>3</v>
          </cell>
          <cell r="AQ521" t="str">
            <v>No Aplica</v>
          </cell>
          <cell r="AR521" t="str">
            <v>No Aplica</v>
          </cell>
          <cell r="AS521" t="str">
            <v>No Aplica</v>
          </cell>
          <cell r="AT521" t="str">
            <v xml:space="preserve">Celebración indebida de contratos </v>
          </cell>
          <cell r="AU521" t="str">
            <v>Peculado</v>
          </cell>
          <cell r="AV521">
            <v>3</v>
          </cell>
          <cell r="AW521">
            <v>3</v>
          </cell>
          <cell r="AX521">
            <v>3</v>
          </cell>
          <cell r="AY521">
            <v>3</v>
          </cell>
          <cell r="AZ521">
            <v>3</v>
          </cell>
          <cell r="BA521" t="str">
            <v>Gobernación del Chocó</v>
          </cell>
          <cell r="BB521" t="str">
            <v xml:space="preserve">Funcionario público </v>
          </cell>
          <cell r="BC521" t="str">
            <v>No disponible</v>
          </cell>
          <cell r="BD521" t="str">
            <v>No disponible</v>
          </cell>
          <cell r="BE521" t="str">
            <v>No disponible</v>
          </cell>
          <cell r="BF521" t="str">
            <v>Rama Ejecutiva</v>
          </cell>
          <cell r="BG521" t="str">
            <v>No</v>
          </cell>
          <cell r="BH521" t="str">
            <v>No Aplica</v>
          </cell>
        </row>
        <row r="522">
          <cell r="A522">
            <v>481</v>
          </cell>
          <cell r="C522">
            <v>4</v>
          </cell>
          <cell r="D522">
            <v>502</v>
          </cell>
          <cell r="E522">
            <v>2601</v>
          </cell>
          <cell r="F522">
            <v>1</v>
          </cell>
          <cell r="G522">
            <v>1</v>
          </cell>
          <cell r="H522">
            <v>1</v>
          </cell>
          <cell r="I522">
            <v>1</v>
          </cell>
          <cell r="J522">
            <v>1</v>
          </cell>
          <cell r="K522">
            <v>1</v>
          </cell>
          <cell r="L522">
            <v>1</v>
          </cell>
          <cell r="M522">
            <v>1</v>
          </cell>
          <cell r="N522">
            <v>1</v>
          </cell>
          <cell r="O522">
            <v>1</v>
          </cell>
          <cell r="P522">
            <v>1</v>
          </cell>
          <cell r="Q522">
            <v>2014</v>
          </cell>
          <cell r="R522">
            <v>2014</v>
          </cell>
          <cell r="S522">
            <v>2014</v>
          </cell>
          <cell r="T522">
            <v>2014</v>
          </cell>
          <cell r="U522">
            <v>2014</v>
          </cell>
          <cell r="V522">
            <v>2014</v>
          </cell>
          <cell r="W522">
            <v>2014</v>
          </cell>
          <cell r="X522">
            <v>2014</v>
          </cell>
          <cell r="Y522">
            <v>2014</v>
          </cell>
          <cell r="Z522">
            <v>2014</v>
          </cell>
          <cell r="AA522">
            <v>2014</v>
          </cell>
          <cell r="AB522" t="str">
            <v>Capturado</v>
          </cell>
          <cell r="AC522" t="str">
            <v>No Disponible</v>
          </cell>
          <cell r="AD522" t="str">
            <v>Penal</v>
          </cell>
          <cell r="AE522" t="str">
            <v>Orden de captura</v>
          </cell>
          <cell r="AF522" t="str">
            <v>Fiscalía General de la Nación</v>
          </cell>
          <cell r="AG522">
            <v>2017</v>
          </cell>
          <cell r="AH522">
            <v>3</v>
          </cell>
          <cell r="AI522">
            <v>481</v>
          </cell>
          <cell r="AJ522" t="str">
            <v>Luis Alberto Quintero Barco</v>
          </cell>
          <cell r="AK522" t="str">
            <v>M</v>
          </cell>
          <cell r="AL522" t="str">
            <v>Actor involucrado</v>
          </cell>
          <cell r="AM522">
            <v>3</v>
          </cell>
          <cell r="AN522" t="str">
            <v>Servidores públicos</v>
          </cell>
          <cell r="AO522" t="str">
            <v>No disponible</v>
          </cell>
          <cell r="AP522">
            <v>3</v>
          </cell>
          <cell r="AQ522" t="str">
            <v>No Aplica</v>
          </cell>
          <cell r="AR522" t="str">
            <v>No Aplica</v>
          </cell>
          <cell r="AS522" t="str">
            <v>No Aplica</v>
          </cell>
          <cell r="AT522" t="str">
            <v xml:space="preserve">Celebración indebida de contratos </v>
          </cell>
          <cell r="AU522" t="str">
            <v>Peculado</v>
          </cell>
          <cell r="AV522">
            <v>3</v>
          </cell>
          <cell r="AW522">
            <v>3</v>
          </cell>
          <cell r="AX522">
            <v>3</v>
          </cell>
          <cell r="AY522">
            <v>3</v>
          </cell>
          <cell r="AZ522">
            <v>3</v>
          </cell>
          <cell r="BA522" t="str">
            <v>Gobernación de Chocó</v>
          </cell>
          <cell r="BB522" t="str">
            <v xml:space="preserve">Funcionario público </v>
          </cell>
          <cell r="BC522" t="str">
            <v>No disponible</v>
          </cell>
          <cell r="BD522" t="str">
            <v>No disponible</v>
          </cell>
          <cell r="BE522" t="str">
            <v>No disponible</v>
          </cell>
          <cell r="BF522" t="str">
            <v>Rama Ejecutiva</v>
          </cell>
          <cell r="BG522" t="str">
            <v>No</v>
          </cell>
          <cell r="BH522" t="str">
            <v>No Aplica</v>
          </cell>
        </row>
        <row r="523">
          <cell r="A523">
            <v>482</v>
          </cell>
          <cell r="C523">
            <v>3</v>
          </cell>
          <cell r="D523">
            <v>502</v>
          </cell>
          <cell r="E523">
            <v>2600</v>
          </cell>
          <cell r="F523">
            <v>1</v>
          </cell>
          <cell r="G523">
            <v>1</v>
          </cell>
          <cell r="H523">
            <v>1</v>
          </cell>
          <cell r="I523">
            <v>1</v>
          </cell>
          <cell r="J523">
            <v>1</v>
          </cell>
          <cell r="K523">
            <v>1</v>
          </cell>
          <cell r="L523">
            <v>1</v>
          </cell>
          <cell r="M523">
            <v>1</v>
          </cell>
          <cell r="N523">
            <v>1</v>
          </cell>
          <cell r="O523">
            <v>1</v>
          </cell>
          <cell r="P523">
            <v>1</v>
          </cell>
          <cell r="Q523">
            <v>2014</v>
          </cell>
          <cell r="R523">
            <v>2014</v>
          </cell>
          <cell r="S523">
            <v>2014</v>
          </cell>
          <cell r="T523">
            <v>2014</v>
          </cell>
          <cell r="U523">
            <v>2014</v>
          </cell>
          <cell r="V523">
            <v>2014</v>
          </cell>
          <cell r="W523">
            <v>2014</v>
          </cell>
          <cell r="X523">
            <v>2014</v>
          </cell>
          <cell r="Y523">
            <v>2014</v>
          </cell>
          <cell r="Z523">
            <v>2014</v>
          </cell>
          <cell r="AA523">
            <v>2014</v>
          </cell>
          <cell r="AB523" t="str">
            <v>Capturado</v>
          </cell>
          <cell r="AC523" t="str">
            <v>No Disponible</v>
          </cell>
          <cell r="AD523" t="str">
            <v>Penal</v>
          </cell>
          <cell r="AE523" t="str">
            <v>Orden de captura</v>
          </cell>
          <cell r="AF523" t="str">
            <v>Fiscalía General de la Nación</v>
          </cell>
          <cell r="AG523">
            <v>2017</v>
          </cell>
          <cell r="AH523">
            <v>3</v>
          </cell>
          <cell r="AI523">
            <v>482</v>
          </cell>
          <cell r="AJ523" t="str">
            <v>Soraida Rodriguez Cuellar</v>
          </cell>
          <cell r="AK523" t="str">
            <v>F</v>
          </cell>
          <cell r="AL523" t="str">
            <v>Actor involucrado</v>
          </cell>
          <cell r="AM523">
            <v>3</v>
          </cell>
          <cell r="AN523" t="str">
            <v>Miembro del tercer sector</v>
          </cell>
          <cell r="AO523" t="str">
            <v>Miembro de Corporación Privada</v>
          </cell>
          <cell r="AP523">
            <v>3</v>
          </cell>
          <cell r="AQ523" t="str">
            <v>No Aplica</v>
          </cell>
          <cell r="AR523" t="str">
            <v>No Aplica</v>
          </cell>
          <cell r="AS523" t="str">
            <v>No Aplica</v>
          </cell>
          <cell r="AT523" t="str">
            <v xml:space="preserve">Celebración indebida de contratos </v>
          </cell>
          <cell r="AU523" t="str">
            <v>Peculado</v>
          </cell>
          <cell r="AV523">
            <v>3</v>
          </cell>
          <cell r="AW523">
            <v>3</v>
          </cell>
          <cell r="AX523">
            <v>3</v>
          </cell>
          <cell r="AY523">
            <v>3</v>
          </cell>
          <cell r="AZ523">
            <v>3</v>
          </cell>
          <cell r="BA523" t="str">
            <v>No disponible</v>
          </cell>
          <cell r="BB523" t="str">
            <v xml:space="preserve">Interventor </v>
          </cell>
          <cell r="BC523" t="str">
            <v>No disponible</v>
          </cell>
          <cell r="BD523" t="str">
            <v>No disponible</v>
          </cell>
          <cell r="BE523" t="str">
            <v>No disponible</v>
          </cell>
          <cell r="BF523" t="str">
            <v>No Aplica</v>
          </cell>
          <cell r="BG523" t="str">
            <v>No</v>
          </cell>
          <cell r="BH523" t="str">
            <v>No Aplica</v>
          </cell>
        </row>
        <row r="524">
          <cell r="A524">
            <v>873</v>
          </cell>
          <cell r="B524">
            <v>1</v>
          </cell>
          <cell r="C524">
            <v>1</v>
          </cell>
          <cell r="D524">
            <v>504</v>
          </cell>
          <cell r="E524">
            <v>504</v>
          </cell>
          <cell r="F524">
            <v>504</v>
          </cell>
          <cell r="G524" t="str">
            <v>2017, Barranquilla- Atlántico. Otros . Fraude en el examen de admisión a la Universidad del Atlántico</v>
          </cell>
          <cell r="H524" t="str">
            <v>Por fin voy a pasar en la Universidad</v>
          </cell>
          <cell r="I524" t="str">
            <v>Estudiante de la Universidad del Atlántico cobraba a los aspirantes a cambio de la cartilla de ingreso resuelta.</v>
          </cell>
          <cell r="J524" t="str">
            <v>En 2017, cuando se presentaba el examen de admisión para la universidad del Atlántico, se presentaron una serie de fraudes por parte de estudiantes que buscaban ingresar a la universidad. Dcha denuncia fue realizada en 2018 por el rector de la Universidad del Atlantico-UA, Carlos Prasca. Durante la jornada de admisión fueron sorprendidos varios jóvenes con cartillas resueltas, los cuales aseguran que los contactaron con seis meses de anticipación para ofrecérselas. En la denuncia que realizó Prasca, aseguró que el autor de este fraude fue un estudiante de ingeniería, el cual le cobraba a cada estudiante $400 mil pesos para entregar la cartilla resuelta, también vendía "paquetes de preguntas y respuestas" desde $80.000 pesos en adelante. El estudiante fue suspendido por un año de la universidad por parte de El Consejo de Facultades. Por su parte el Gobernador de Atlántico (2016-2019) indicó que no es la primera vez que ocurre algo así, por lo cual considerarán cambiar el método de ingreso a la Universidad.</v>
          </cell>
          <cell r="K524" t="str">
            <v>No</v>
          </cell>
          <cell r="L524" t="str">
            <v>ATLANTICO</v>
          </cell>
          <cell r="M524" t="str">
            <v>BARRANQUILLA</v>
          </cell>
          <cell r="N524" t="str">
            <v>orden municipal</v>
          </cell>
          <cell r="O524" t="str">
            <v>Educación</v>
          </cell>
          <cell r="P524">
            <v>504</v>
          </cell>
          <cell r="Q524">
            <v>2017</v>
          </cell>
          <cell r="R524">
            <v>2018</v>
          </cell>
          <cell r="S524" t="str">
            <v xml:space="preserve">No Disponible </v>
          </cell>
          <cell r="T524">
            <v>400000</v>
          </cell>
          <cell r="U524" t="str">
            <v xml:space="preserve">No Disponible </v>
          </cell>
          <cell r="V524" t="str">
            <v>De 0 a 100 millones de pesos</v>
          </cell>
          <cell r="W524" t="str">
            <v>Derechos sociales, económicos y culturales</v>
          </cell>
          <cell r="X524" t="str">
            <v>Otros</v>
          </cell>
          <cell r="Y524" t="str">
            <v>Pequeña corrupción</v>
          </cell>
          <cell r="Z524" t="str">
            <v>Trámites y servicio al ciudadano</v>
          </cell>
          <cell r="AA524" t="str">
            <v>informe II 2016-2018</v>
          </cell>
          <cell r="AB524" t="str">
            <v xml:space="preserve">No Aplica </v>
          </cell>
          <cell r="AC524" t="str">
            <v xml:space="preserve">No Aplica </v>
          </cell>
          <cell r="AD524" t="str">
            <v>No Aplica</v>
          </cell>
          <cell r="AE524" t="str">
            <v>No Aplica</v>
          </cell>
          <cell r="AF524" t="str">
            <v>No Aplica</v>
          </cell>
          <cell r="AG524" t="str">
            <v>No Aplica</v>
          </cell>
          <cell r="AH524">
            <v>400000</v>
          </cell>
          <cell r="AI524">
            <v>873</v>
          </cell>
          <cell r="AJ524">
            <v>873</v>
          </cell>
          <cell r="AK524" t="str">
            <v>No Aplica</v>
          </cell>
          <cell r="AL524" t="str">
            <v>No disponible</v>
          </cell>
          <cell r="AM524">
            <v>873</v>
          </cell>
          <cell r="AN524" t="str">
            <v>No Aplica</v>
          </cell>
          <cell r="AO524" t="str">
            <v>No Aplica</v>
          </cell>
          <cell r="AP524">
            <v>873</v>
          </cell>
          <cell r="AQ524" t="str">
            <v>No disponible</v>
          </cell>
          <cell r="AR524">
            <v>873</v>
          </cell>
          <cell r="AS524">
            <v>873</v>
          </cell>
          <cell r="AT524" t="str">
            <v>Otros</v>
          </cell>
          <cell r="AU524">
            <v>873</v>
          </cell>
          <cell r="AV524">
            <v>873</v>
          </cell>
          <cell r="AW524">
            <v>873</v>
          </cell>
          <cell r="AX524">
            <v>873</v>
          </cell>
          <cell r="AY524">
            <v>873</v>
          </cell>
          <cell r="AZ524">
            <v>873</v>
          </cell>
          <cell r="BA524" t="str">
            <v>No disponible</v>
          </cell>
          <cell r="BB524" t="str">
            <v>No disponible</v>
          </cell>
          <cell r="BC524" t="str">
            <v>No disponible</v>
          </cell>
          <cell r="BD524" t="str">
            <v>No disponible</v>
          </cell>
          <cell r="BE524" t="str">
            <v>No disponible</v>
          </cell>
          <cell r="BF524" t="str">
            <v>No disponible</v>
          </cell>
          <cell r="BG524" t="str">
            <v>No</v>
          </cell>
          <cell r="BH524" t="str">
            <v xml:space="preserve">No Disponible </v>
          </cell>
        </row>
        <row r="525">
          <cell r="A525">
            <v>722</v>
          </cell>
          <cell r="B525">
            <v>1</v>
          </cell>
          <cell r="C525">
            <v>1</v>
          </cell>
          <cell r="D525">
            <v>505</v>
          </cell>
          <cell r="E525">
            <v>2657</v>
          </cell>
          <cell r="F525">
            <v>1</v>
          </cell>
          <cell r="G525" t="str">
            <v>2016, Cali- Valle del Cauca, Corrupción Privada, Multan a Ferrocarriles del Pacífico.</v>
          </cell>
          <cell r="H525" t="str">
            <v>Parada estratégica</v>
          </cell>
          <cell r="I525" t="str">
            <v>Ferrocarril del Pacifico, no pudo prestar sus servicios ni le hicieron mantenimiento a las vías férreas.</v>
          </cell>
          <cell r="J525" t="str">
            <v>En Julio de 2016, la empresa Ferrocarriles del Pacífico dejó de operar de forma unilateral las operaciones de transporte por 247 días, en vista de que se iban a realizar mantenimiento de las vías férreas y la estabilización del terreno costero. Una delegada de doncesiones e Infraestructura afirmó que estos argumentos no eran sólidos porque nunca se llevó a cabo tal mantenimiento de las vías. Los clientes con los que contaba la empresa y que dejaron de operar en ese tiempo fueron: Cementos Argos, Fanalca y la Sociedad Portuaria de Buenaventura, dejando de transportar productos como cemento, autopartes, acero y azúcar. En Agosto de 2017, La Superintendencia de Puertos y Transporte sancionó a la empresa porque incumplieron con el contrato de concesión y por ende no debieron suspender el servicio férreo de carga. Como consecuencia el operador fue multado por un monto de $275 millones de pesos.</v>
          </cell>
          <cell r="K525" t="str">
            <v>No</v>
          </cell>
          <cell r="L525" t="str">
            <v>VALLE</v>
          </cell>
          <cell r="M525" t="str">
            <v>CALI</v>
          </cell>
          <cell r="N525" t="str">
            <v>orden municipal</v>
          </cell>
          <cell r="O525" t="str">
            <v xml:space="preserve">Infraestructura y Transporte </v>
          </cell>
          <cell r="P525">
            <v>1</v>
          </cell>
          <cell r="Q525">
            <v>2016</v>
          </cell>
          <cell r="R525">
            <v>2017</v>
          </cell>
          <cell r="S525" t="str">
            <v xml:space="preserve">No Disponible </v>
          </cell>
          <cell r="T525" t="str">
            <v xml:space="preserve">No Disponible </v>
          </cell>
          <cell r="U525" t="str">
            <v xml:space="preserve">No Disponible </v>
          </cell>
          <cell r="V525" t="str">
            <v>No aplica</v>
          </cell>
          <cell r="W525" t="str">
            <v>Derechos sociales, económicos y culturales</v>
          </cell>
          <cell r="X525" t="str">
            <v>Corrupción Privada</v>
          </cell>
          <cell r="Y525" t="str">
            <v>Pequeña corrupción</v>
          </cell>
          <cell r="Z525" t="str">
            <v>Provisión de bienes y servicios</v>
          </cell>
          <cell r="AA525" t="str">
            <v>informe II 2016-2018</v>
          </cell>
          <cell r="AB525" t="str">
            <v>Sancionado disciplinariamente</v>
          </cell>
          <cell r="AC525" t="str">
            <v>No Disponible</v>
          </cell>
          <cell r="AD525" t="str">
            <v>Disciplinaria</v>
          </cell>
          <cell r="AE525" t="str">
            <v>Fallo: Sanción</v>
          </cell>
          <cell r="AF525" t="str">
            <v>Superintendencia de Puertos y Transporte</v>
          </cell>
          <cell r="AG525">
            <v>2017</v>
          </cell>
          <cell r="AH525">
            <v>1</v>
          </cell>
          <cell r="AI525">
            <v>722</v>
          </cell>
          <cell r="AJ525" t="str">
            <v>Ferrocarriles del Pacífico</v>
          </cell>
          <cell r="AK525" t="str">
            <v>No Aplica</v>
          </cell>
          <cell r="AL525" t="str">
            <v>Actor involucrado</v>
          </cell>
          <cell r="AM525">
            <v>3</v>
          </cell>
          <cell r="AN525" t="str">
            <v>No Aplica</v>
          </cell>
          <cell r="AO525" t="str">
            <v>No Aplica</v>
          </cell>
          <cell r="AP525" t="str">
            <v>No Aplica</v>
          </cell>
          <cell r="AQ525" t="str">
            <v>Tercer sector</v>
          </cell>
          <cell r="AR525" t="str">
            <v>Corporación privada</v>
          </cell>
          <cell r="AS525" t="str">
            <v>No disponible</v>
          </cell>
          <cell r="AT525" t="str">
            <v>No Aplica</v>
          </cell>
          <cell r="AU525">
            <v>3</v>
          </cell>
          <cell r="AV525">
            <v>3</v>
          </cell>
          <cell r="AW525">
            <v>3</v>
          </cell>
          <cell r="AX525">
            <v>3</v>
          </cell>
          <cell r="AY525">
            <v>3</v>
          </cell>
          <cell r="AZ525">
            <v>3</v>
          </cell>
          <cell r="BA525" t="str">
            <v>Ferrocarriles del Pacífico</v>
          </cell>
          <cell r="BB525" t="str">
            <v>No Aplica</v>
          </cell>
          <cell r="BC525" t="str">
            <v>No Aplica</v>
          </cell>
          <cell r="BD525" t="str">
            <v>No Aplica</v>
          </cell>
          <cell r="BE525" t="str">
            <v>No Aplica</v>
          </cell>
          <cell r="BF525" t="str">
            <v>No Aplica</v>
          </cell>
          <cell r="BG525" t="str">
            <v>No</v>
          </cell>
          <cell r="BH525" t="str">
            <v>No Aplica</v>
          </cell>
        </row>
        <row r="526">
          <cell r="A526">
            <v>922</v>
          </cell>
          <cell r="B526">
            <v>2</v>
          </cell>
          <cell r="C526">
            <v>1</v>
          </cell>
          <cell r="D526">
            <v>506</v>
          </cell>
          <cell r="E526">
            <v>30</v>
          </cell>
          <cell r="F526">
            <v>30</v>
          </cell>
          <cell r="G526" t="str">
            <v>2017, Sucre. Corrupción administrativa. 39 Hallazgos encontrados en la Uiversidad de Sucre generaron detrimento patrimonial.</v>
          </cell>
          <cell r="H526" t="str">
            <v>Qué falta de educación!</v>
          </cell>
          <cell r="I526" t="str">
            <v>Debido a malos manejos administrativos, la UniSucre presento un detrimento patrimonial de mas de $3.000 millones de pesos.</v>
          </cell>
          <cell r="J526" t="str">
            <v>En 2017, la Contraloría General de la Nación reveló que en el resultado del informe de auditoría vigencia 2015 realizado a la Universidad de Sucre, se encontraron 39 hallazgos que iban desde administrativos, disciplinarios, penales y fiscales, de igual forma aseguró que había inconsistencias en los registros contables de las propiedades, planta y equipos, sumado a deficiencias en los procesos de contratación y violación a los principios de planeación, transparencia y publicidad. En los contratos irregulares estaba uno de compraventa de aires acondicionados para la sede de Puerta Roja, por $218 millones; libros para la biblioteca Pompeyo Molina, por $305 millones; sillas universitarias, por $339 millones; e insumos para el programa de investigación para el desarrollo de productos biotecnológicos por $764 millones. El ente de control, afirmó que por estos hechos se incurrió en un detrimento patrimonial de mas de $3.103 millones de pesos.</v>
          </cell>
          <cell r="K526" t="str">
            <v>No</v>
          </cell>
          <cell r="L526" t="str">
            <v>SUCRE</v>
          </cell>
          <cell r="M526">
            <v>30</v>
          </cell>
          <cell r="N526" t="str">
            <v>orden departamental</v>
          </cell>
          <cell r="O526" t="str">
            <v>Educación</v>
          </cell>
          <cell r="P526">
            <v>30</v>
          </cell>
          <cell r="Q526">
            <v>2017</v>
          </cell>
          <cell r="R526" t="str">
            <v xml:space="preserve">No Disponible </v>
          </cell>
          <cell r="S526">
            <v>3000000</v>
          </cell>
          <cell r="T526" t="str">
            <v xml:space="preserve">No Disponible </v>
          </cell>
          <cell r="U526" t="str">
            <v xml:space="preserve">No Disponible </v>
          </cell>
          <cell r="V526" t="str">
            <v>De 1001 a 5000 millones de pesos</v>
          </cell>
          <cell r="W526" t="str">
            <v>Derechos sociales, económicos y culturales</v>
          </cell>
          <cell r="X526" t="str">
            <v>Corrupción Administrativa</v>
          </cell>
          <cell r="Y526" t="str">
            <v>Pequeña corrupción</v>
          </cell>
          <cell r="Z526" t="str">
            <v>Contratación pública</v>
          </cell>
          <cell r="AA526" t="str">
            <v>informe II 2016-2018</v>
          </cell>
          <cell r="AB526" t="str">
            <v xml:space="preserve">No Aplica </v>
          </cell>
          <cell r="AC526" t="str">
            <v xml:space="preserve">No Aplica </v>
          </cell>
          <cell r="AD526" t="str">
            <v>No Aplica</v>
          </cell>
          <cell r="AE526" t="str">
            <v>No Aplica</v>
          </cell>
          <cell r="AF526" t="str">
            <v>No Aplica</v>
          </cell>
          <cell r="AG526" t="str">
            <v>No Aplica</v>
          </cell>
          <cell r="AH526">
            <v>3000000</v>
          </cell>
          <cell r="AI526">
            <v>922</v>
          </cell>
          <cell r="AJ526" t="str">
            <v>Contraloría General de la República</v>
          </cell>
          <cell r="AK526" t="str">
            <v>No Aplica</v>
          </cell>
          <cell r="AL526" t="str">
            <v>Actor que realiza la denuncia</v>
          </cell>
          <cell r="AM526">
            <v>4</v>
          </cell>
          <cell r="AN526" t="str">
            <v>No Aplica</v>
          </cell>
          <cell r="AO526" t="str">
            <v>No Aplica</v>
          </cell>
          <cell r="AP526" t="str">
            <v>No Aplica</v>
          </cell>
          <cell r="AQ526" t="str">
            <v>Entidades del Estado</v>
          </cell>
          <cell r="AR526" t="str">
            <v>Órganos autónomos</v>
          </cell>
          <cell r="AS526" t="str">
            <v>Contraloría General de la República</v>
          </cell>
          <cell r="AT526" t="str">
            <v>Detrimento patrimonial</v>
          </cell>
          <cell r="AU526">
            <v>4</v>
          </cell>
          <cell r="AV526">
            <v>4</v>
          </cell>
          <cell r="AW526">
            <v>4</v>
          </cell>
          <cell r="AX526">
            <v>4</v>
          </cell>
          <cell r="AY526">
            <v>4</v>
          </cell>
          <cell r="AZ526">
            <v>4</v>
          </cell>
          <cell r="BA526" t="str">
            <v>Contraloría General de la República</v>
          </cell>
          <cell r="BB526" t="str">
            <v>No Aplica</v>
          </cell>
          <cell r="BC526" t="str">
            <v>No Aplica</v>
          </cell>
          <cell r="BD526" t="str">
            <v>No Aplica</v>
          </cell>
          <cell r="BE526" t="str">
            <v>No Aplica</v>
          </cell>
          <cell r="BF526" t="str">
            <v>Organismos de control</v>
          </cell>
          <cell r="BG526" t="str">
            <v>No</v>
          </cell>
          <cell r="BH526" t="str">
            <v>No Aplica</v>
          </cell>
        </row>
        <row r="527">
          <cell r="A527">
            <v>923</v>
          </cell>
          <cell r="C527">
            <v>2</v>
          </cell>
          <cell r="D527">
            <v>506</v>
          </cell>
          <cell r="E527">
            <v>2825</v>
          </cell>
          <cell r="F527">
            <v>1</v>
          </cell>
          <cell r="G527">
            <v>1</v>
          </cell>
          <cell r="H527">
            <v>1</v>
          </cell>
          <cell r="I527">
            <v>1</v>
          </cell>
          <cell r="J527">
            <v>1</v>
          </cell>
          <cell r="K527">
            <v>1</v>
          </cell>
          <cell r="L527">
            <v>1</v>
          </cell>
          <cell r="M527">
            <v>1</v>
          </cell>
          <cell r="N527">
            <v>1</v>
          </cell>
          <cell r="O527">
            <v>1</v>
          </cell>
          <cell r="P527">
            <v>1</v>
          </cell>
          <cell r="Q527">
            <v>2017</v>
          </cell>
          <cell r="R527">
            <v>2017</v>
          </cell>
          <cell r="S527">
            <v>2017</v>
          </cell>
          <cell r="T527">
            <v>2017</v>
          </cell>
          <cell r="U527">
            <v>2017</v>
          </cell>
          <cell r="V527">
            <v>2017</v>
          </cell>
          <cell r="W527">
            <v>2017</v>
          </cell>
          <cell r="X527">
            <v>2017</v>
          </cell>
          <cell r="Y527">
            <v>2017</v>
          </cell>
          <cell r="Z527">
            <v>2017</v>
          </cell>
          <cell r="AA527">
            <v>2017</v>
          </cell>
          <cell r="AB527" t="str">
            <v>Investigado</v>
          </cell>
          <cell r="AC527" t="str">
            <v>No Disponible</v>
          </cell>
          <cell r="AD527" t="str">
            <v>Fiscal</v>
          </cell>
          <cell r="AE527" t="str">
            <v>Investigación</v>
          </cell>
          <cell r="AF527" t="str">
            <v>Contraloría General de la República</v>
          </cell>
          <cell r="AG527">
            <v>2017</v>
          </cell>
          <cell r="AH527">
            <v>0</v>
          </cell>
          <cell r="AI527">
            <v>923</v>
          </cell>
          <cell r="AJ527" t="str">
            <v>Universidad de Sucre</v>
          </cell>
          <cell r="AK527" t="str">
            <v>No Aplica</v>
          </cell>
          <cell r="AL527" t="str">
            <v>Actor involucrado</v>
          </cell>
          <cell r="AM527">
            <v>3</v>
          </cell>
          <cell r="AN527" t="str">
            <v>No Aplica</v>
          </cell>
          <cell r="AO527" t="str">
            <v>No Aplica</v>
          </cell>
          <cell r="AP527" t="str">
            <v>No Aplica</v>
          </cell>
          <cell r="AQ527" t="str">
            <v>Entidades del Estado</v>
          </cell>
          <cell r="AR527" t="str">
            <v>Órganos autónomos</v>
          </cell>
          <cell r="AS527" t="str">
            <v>Universidades estatales/ Instituciones técnicas y tecnológicas</v>
          </cell>
          <cell r="AT527" t="str">
            <v>Detrimento patrimonial</v>
          </cell>
          <cell r="AU527">
            <v>3</v>
          </cell>
          <cell r="AV527">
            <v>3</v>
          </cell>
          <cell r="AW527">
            <v>3</v>
          </cell>
          <cell r="AX527">
            <v>3</v>
          </cell>
          <cell r="AY527">
            <v>3</v>
          </cell>
          <cell r="AZ527">
            <v>3</v>
          </cell>
          <cell r="BA527" t="str">
            <v>Universidad de Sucre</v>
          </cell>
          <cell r="BB527" t="str">
            <v>No Aplica</v>
          </cell>
          <cell r="BC527" t="str">
            <v>No Aplica</v>
          </cell>
          <cell r="BD527" t="str">
            <v>No Aplica</v>
          </cell>
          <cell r="BE527" t="str">
            <v>No Aplica</v>
          </cell>
          <cell r="BF527" t="str">
            <v>Otras instituciones del Estado</v>
          </cell>
          <cell r="BG527" t="str">
            <v>No</v>
          </cell>
          <cell r="BH527" t="str">
            <v>No Aplica</v>
          </cell>
        </row>
        <row r="528">
          <cell r="A528">
            <v>721</v>
          </cell>
          <cell r="B528">
            <v>1</v>
          </cell>
          <cell r="C528">
            <v>1</v>
          </cell>
          <cell r="D528">
            <v>507</v>
          </cell>
          <cell r="E528">
            <v>2656</v>
          </cell>
          <cell r="F528">
            <v>1</v>
          </cell>
          <cell r="G528" t="str">
            <v>2016, Cali- Valle del Cauca, Corrupción Privada, Gerente de Ferrocarriles del Pacifico fue sancionado.</v>
          </cell>
          <cell r="H528" t="str">
            <v>Se desvió del camino</v>
          </cell>
          <cell r="I528" t="str">
            <v>Plan de Recuperación y Mejoramiento de Ferrocarriles del Pacifico no contaba con los requisitos mínimos legales</v>
          </cell>
          <cell r="J528" t="str">
            <v>En junio de 2016, Gustavo Adolfo Giraldo Chavarría Gerente de Ferrocarriles del Pacífico presentó el Plan de Recuperación y Mejoramiento a causa de que la empresa atravesaba por una difícil situación financiera y administrativa. No obstante, el plan fue usado como medida de sometimiento para evitar la liquidez de la empresa, pero no contaba con las responsabilidades contractuales de cualquier plan o contrato,ademas se radicó ante La Superintendencia de Transporte fuera de las fechas establecidas. Por estos hechos Giraldo Chavarria fue sancionado en junio de 2017 por La Superintendencia de Puertos y Transporte, con una multa de mas de $50 millones de pesos.</v>
          </cell>
          <cell r="K528" t="str">
            <v>No</v>
          </cell>
          <cell r="L528" t="str">
            <v>VALLE</v>
          </cell>
          <cell r="M528">
            <v>1</v>
          </cell>
          <cell r="N528" t="str">
            <v>orden departamental</v>
          </cell>
          <cell r="O528" t="str">
            <v xml:space="preserve">Infraestructura y Transporte </v>
          </cell>
          <cell r="P528">
            <v>1</v>
          </cell>
          <cell r="Q528">
            <v>2016</v>
          </cell>
          <cell r="R528">
            <v>2017</v>
          </cell>
          <cell r="S528" t="str">
            <v xml:space="preserve">No Disponible </v>
          </cell>
          <cell r="T528" t="str">
            <v xml:space="preserve">No Disponible </v>
          </cell>
          <cell r="U528">
            <v>50000000</v>
          </cell>
          <cell r="V528" t="str">
            <v>De 0 a 100 millones de pesos</v>
          </cell>
          <cell r="W528" t="str">
            <v>Derechos sociales, económicos y culturales</v>
          </cell>
          <cell r="X528" t="str">
            <v>Corrupción Privada</v>
          </cell>
          <cell r="Y528" t="str">
            <v>Pequeña corrupción</v>
          </cell>
          <cell r="Z528" t="str">
            <v>Provisión de bienes y servicios</v>
          </cell>
          <cell r="AA528" t="str">
            <v>informe II 2016-2018</v>
          </cell>
          <cell r="AB528" t="str">
            <v>Sanción Fiscal</v>
          </cell>
          <cell r="AC528" t="str">
            <v>50 millones de pesos</v>
          </cell>
          <cell r="AD528" t="str">
            <v>Fiscal</v>
          </cell>
          <cell r="AE528" t="str">
            <v>Fallo: con responsabilidad fiscal</v>
          </cell>
          <cell r="AF528" t="str">
            <v>Superintendencia de Puertos y Transporte</v>
          </cell>
          <cell r="AG528">
            <v>2017</v>
          </cell>
          <cell r="AH528">
            <v>1</v>
          </cell>
          <cell r="AI528">
            <v>721</v>
          </cell>
          <cell r="AJ528" t="str">
            <v>Gustavo Adolfo Giraldo Chavarría</v>
          </cell>
          <cell r="AK528" t="str">
            <v>M</v>
          </cell>
          <cell r="AL528" t="str">
            <v>Actor involucrado</v>
          </cell>
          <cell r="AM528">
            <v>3</v>
          </cell>
          <cell r="AN528" t="str">
            <v>Miembro del tercer sector</v>
          </cell>
          <cell r="AO528" t="str">
            <v>Miembro de Corporación Privada</v>
          </cell>
          <cell r="AP528">
            <v>3</v>
          </cell>
          <cell r="AQ528" t="str">
            <v>No Aplica</v>
          </cell>
          <cell r="AR528" t="str">
            <v>No Aplica</v>
          </cell>
          <cell r="AS528" t="str">
            <v>No Aplica</v>
          </cell>
          <cell r="AT528" t="str">
            <v>No Aplica</v>
          </cell>
          <cell r="AU528">
            <v>3</v>
          </cell>
          <cell r="AV528">
            <v>3</v>
          </cell>
          <cell r="AW528">
            <v>3</v>
          </cell>
          <cell r="AX528">
            <v>3</v>
          </cell>
          <cell r="AY528">
            <v>3</v>
          </cell>
          <cell r="AZ528">
            <v>3</v>
          </cell>
          <cell r="BA528" t="str">
            <v>Ferrocarriles del Pacífico</v>
          </cell>
          <cell r="BB528" t="str">
            <v xml:space="preserve">Cargo Gerencial </v>
          </cell>
          <cell r="BC528" t="str">
            <v>No disponible</v>
          </cell>
          <cell r="BD528" t="str">
            <v>No disponible</v>
          </cell>
          <cell r="BE528" t="str">
            <v>No disponible</v>
          </cell>
          <cell r="BF528" t="str">
            <v>No Aplica</v>
          </cell>
          <cell r="BG528" t="str">
            <v>No</v>
          </cell>
          <cell r="BH528" t="str">
            <v>No Aplica</v>
          </cell>
        </row>
        <row r="529">
          <cell r="A529">
            <v>506</v>
          </cell>
          <cell r="B529">
            <v>1</v>
          </cell>
          <cell r="C529">
            <v>1</v>
          </cell>
          <cell r="D529">
            <v>508</v>
          </cell>
          <cell r="E529">
            <v>2303</v>
          </cell>
          <cell r="F529">
            <v>1</v>
          </cell>
          <cell r="G529" t="str">
            <v>2014-2015, Santander, Corrupción Administrativa, Capturada exinspectora de tránsito de Floridablanca</v>
          </cell>
          <cell r="H529" t="str">
            <v>Yo te borro esa multa, tú tranquilo</v>
          </cell>
          <cell r="I529" t="str">
            <v>Capturada exinspectora de tránsito de Floridablanca por sobornar usuarios para quitarles multas</v>
          </cell>
          <cell r="J529" t="str">
            <v>Entre 2014 y 2015, la inspectora de tránsito de Floridablanca, María Teresa Soto Luna aprovechó su cargo para exigir dinero a personas con la promesa de sacarlas del sistema de multas de tránsito. No obstante, a pesar de haber entregado el dinero a la funcionarias, las personas multadas se daban cuenta que los comparendos continuaban vigentes. Las sumas que cancelaban las víctimas oscilaban entre los 150 y 600 mil pesos. En 2018, la exinspectora fue capturada y condenada a 5 años y 3 meses de prisión por el delito de concusión. La condena fue domiciliaria. Soto Luna también fue inhabilitada por el mismo tiempo de la pena para ejercer cargos públicos y debió pagar un salario mínimo vigente, así como devolver el dinero a nueve víctimas, quienes fueron las que denunciaron los hechos.</v>
          </cell>
          <cell r="K529" t="str">
            <v>No</v>
          </cell>
          <cell r="L529" t="str">
            <v>SANTANDER</v>
          </cell>
          <cell r="M529" t="str">
            <v>FLORIDABLANCA</v>
          </cell>
          <cell r="N529" t="str">
            <v>orden municipal</v>
          </cell>
          <cell r="O529" t="str">
            <v xml:space="preserve">Infraestructura y Transporte </v>
          </cell>
          <cell r="P529">
            <v>1</v>
          </cell>
          <cell r="Q529">
            <v>2014</v>
          </cell>
          <cell r="R529">
            <v>2015</v>
          </cell>
          <cell r="S529" t="str">
            <v xml:space="preserve">No Disponible </v>
          </cell>
          <cell r="T529">
            <v>600000</v>
          </cell>
          <cell r="U529" t="str">
            <v xml:space="preserve">No Disponible </v>
          </cell>
          <cell r="V529" t="str">
            <v>De 0 a 100 millones de pesos</v>
          </cell>
          <cell r="W529" t="str">
            <v>Derechos fundamentales, civiles y políticos</v>
          </cell>
          <cell r="X529" t="str">
            <v>Corrupción Administrativa</v>
          </cell>
          <cell r="Y529" t="str">
            <v>Pequeña corrupción</v>
          </cell>
          <cell r="Z529" t="str">
            <v>Seguridad y Convivencia</v>
          </cell>
          <cell r="AA529" t="str">
            <v>informe II 2016-2018</v>
          </cell>
          <cell r="AB529" t="str">
            <v>Condenado penalmente</v>
          </cell>
          <cell r="AC529" t="str">
            <v>Detención domiciliaria</v>
          </cell>
          <cell r="AD529" t="str">
            <v>Penal</v>
          </cell>
          <cell r="AE529" t="str">
            <v>Fallo: culpable</v>
          </cell>
          <cell r="AF529" t="str">
            <v>Fiscalía General de la Nación</v>
          </cell>
          <cell r="AG529">
            <v>2018</v>
          </cell>
          <cell r="AH529">
            <v>4</v>
          </cell>
          <cell r="AI529">
            <v>506</v>
          </cell>
          <cell r="AJ529" t="str">
            <v>María Teresa Soto Luna</v>
          </cell>
          <cell r="AK529" t="str">
            <v>F</v>
          </cell>
          <cell r="AL529" t="str">
            <v>Actor involucrado</v>
          </cell>
          <cell r="AM529">
            <v>3</v>
          </cell>
          <cell r="AN529" t="str">
            <v>Servidores públicos</v>
          </cell>
          <cell r="AO529" t="str">
            <v>No disponible</v>
          </cell>
          <cell r="AP529">
            <v>3</v>
          </cell>
          <cell r="AQ529" t="str">
            <v>No Aplica</v>
          </cell>
          <cell r="AR529" t="str">
            <v>No Aplica</v>
          </cell>
          <cell r="AS529" t="str">
            <v>No Aplica</v>
          </cell>
          <cell r="AT529" t="str">
            <v>Concusión</v>
          </cell>
          <cell r="AU529">
            <v>3</v>
          </cell>
          <cell r="AV529">
            <v>3</v>
          </cell>
          <cell r="AW529">
            <v>3</v>
          </cell>
          <cell r="AX529">
            <v>3</v>
          </cell>
          <cell r="AY529">
            <v>3</v>
          </cell>
          <cell r="AZ529">
            <v>3</v>
          </cell>
          <cell r="BA529" t="str">
            <v>Tránsito de Floridablanca-Santander</v>
          </cell>
          <cell r="BB529" t="str">
            <v>Miembro de la fuerza pública (Policía/Militar)</v>
          </cell>
          <cell r="BC529" t="str">
            <v>No disponible</v>
          </cell>
          <cell r="BD529" t="str">
            <v>No disponible</v>
          </cell>
          <cell r="BE529" t="str">
            <v>No disponible</v>
          </cell>
          <cell r="BF529" t="str">
            <v>No Aplica</v>
          </cell>
          <cell r="BG529" t="str">
            <v>No</v>
          </cell>
          <cell r="BH529" t="str">
            <v>No Aplica</v>
          </cell>
        </row>
        <row r="530">
          <cell r="A530">
            <v>200</v>
          </cell>
          <cell r="B530">
            <v>2</v>
          </cell>
          <cell r="C530">
            <v>1</v>
          </cell>
          <cell r="D530">
            <v>509</v>
          </cell>
          <cell r="E530">
            <v>2644</v>
          </cell>
          <cell r="F530">
            <v>1</v>
          </cell>
          <cell r="G530" t="str">
            <v>2011, Cartago- Valle del Cauca, Corrupción Administrativa, Secretario de hacienda destino dineros de forma irregular</v>
          </cell>
          <cell r="H530" t="str">
            <v>Fuga de dineros</v>
          </cell>
          <cell r="I530" t="str">
            <v>Dinero destinado a salarios y prestaciones de maestros , termino en cuentas de proveedores eléctricos del municipio.</v>
          </cell>
          <cell r="J530" t="str">
            <v>En octubre de 2011, Luis Fernando Adarve Villa Secretario de Hacienda de la alcaldía de Cartago y Carlos Alberto Franco Palacios, auxiliar administrativo de Tesorería para la misma época, incurrieron en el traslado de $500 millones de pesos de una cuenta corriente de la alcaldía, presuntamente, para el pago de proveedores de energía eléctrica. Sin embargo ese monto tenía como destinación específica el pago de salarios y prestaciones de los maestros. El error fue corregido posteriormente, regresando el dinero, pero sólo se devolvieron $90 millones de pesos. En febrero de 2017, el Juzgado Municipal de Cartago formuló cargos contra los implicados, aunque el delito no contemplaba medida de aseguramiento quedaron en libertad. Aun así, continuaron vinculados al proceso.</v>
          </cell>
          <cell r="K530" t="str">
            <v>No</v>
          </cell>
          <cell r="L530" t="str">
            <v>VALLE</v>
          </cell>
          <cell r="M530" t="str">
            <v>CARTAGO</v>
          </cell>
          <cell r="N530" t="str">
            <v>orden municipal</v>
          </cell>
          <cell r="O530" t="str">
            <v>Educación</v>
          </cell>
          <cell r="P530">
            <v>1</v>
          </cell>
          <cell r="Q530">
            <v>2011</v>
          </cell>
          <cell r="R530">
            <v>2017</v>
          </cell>
          <cell r="S530">
            <v>500000000</v>
          </cell>
          <cell r="T530">
            <v>410000000</v>
          </cell>
          <cell r="U530">
            <v>90000000</v>
          </cell>
          <cell r="V530" t="str">
            <v>De 101 a 500 millones de pesos</v>
          </cell>
          <cell r="W530" t="str">
            <v>Derechos sociales, económicos y culturales</v>
          </cell>
          <cell r="X530" t="str">
            <v>Corrupción Administrativa</v>
          </cell>
          <cell r="Y530" t="str">
            <v>Pequeña corrupción</v>
          </cell>
          <cell r="Z530" t="str">
            <v>Presupuesto y gasto público</v>
          </cell>
          <cell r="AA530" t="str">
            <v>informe II 2016-2018</v>
          </cell>
          <cell r="AB530" t="str">
            <v>Imputado</v>
          </cell>
          <cell r="AC530" t="str">
            <v>No Disponible</v>
          </cell>
          <cell r="AD530" t="str">
            <v>Penal</v>
          </cell>
          <cell r="AE530" t="str">
            <v>Formulación de imputación</v>
          </cell>
          <cell r="AF530" t="str">
            <v>Juzgados Penales</v>
          </cell>
          <cell r="AG530">
            <v>2017</v>
          </cell>
          <cell r="AH530">
            <v>6</v>
          </cell>
          <cell r="AI530">
            <v>200</v>
          </cell>
          <cell r="AJ530" t="str">
            <v>Carlos Alberto Franco Palacios</v>
          </cell>
          <cell r="AK530" t="str">
            <v>M</v>
          </cell>
          <cell r="AL530" t="str">
            <v>Actor involucrado</v>
          </cell>
          <cell r="AM530">
            <v>3</v>
          </cell>
          <cell r="AN530" t="str">
            <v>Servidores públicos</v>
          </cell>
          <cell r="AO530" t="str">
            <v>Libre nombramiento y remoción</v>
          </cell>
          <cell r="AP530">
            <v>3</v>
          </cell>
          <cell r="AQ530" t="str">
            <v>No Aplica</v>
          </cell>
          <cell r="AR530" t="str">
            <v>No Aplica</v>
          </cell>
          <cell r="AS530" t="str">
            <v>No Aplica</v>
          </cell>
          <cell r="AT530" t="str">
            <v>Peculado</v>
          </cell>
          <cell r="AU530">
            <v>3</v>
          </cell>
          <cell r="AV530">
            <v>3</v>
          </cell>
          <cell r="AW530">
            <v>3</v>
          </cell>
          <cell r="AX530">
            <v>3</v>
          </cell>
          <cell r="AY530">
            <v>3</v>
          </cell>
          <cell r="AZ530">
            <v>3</v>
          </cell>
          <cell r="BA530" t="str">
            <v>Alcaldía Municipal de Cartago-Valle del Cauca</v>
          </cell>
          <cell r="BB530" t="str">
            <v xml:space="preserve">Funcionario público </v>
          </cell>
          <cell r="BC530" t="str">
            <v>No disponible</v>
          </cell>
          <cell r="BD530" t="str">
            <v>No disponible</v>
          </cell>
          <cell r="BE530" t="str">
            <v>No disponible</v>
          </cell>
          <cell r="BF530" t="str">
            <v>Rama Ejecutiva</v>
          </cell>
          <cell r="BG530" t="str">
            <v>No</v>
          </cell>
          <cell r="BH530" t="str">
            <v>No Aplica</v>
          </cell>
        </row>
        <row r="531">
          <cell r="A531">
            <v>201</v>
          </cell>
          <cell r="C531">
            <v>2</v>
          </cell>
          <cell r="D531">
            <v>509</v>
          </cell>
          <cell r="E531">
            <v>2643</v>
          </cell>
          <cell r="F531">
            <v>1</v>
          </cell>
          <cell r="G531">
            <v>1</v>
          </cell>
          <cell r="H531">
            <v>1</v>
          </cell>
          <cell r="I531">
            <v>1</v>
          </cell>
          <cell r="J531">
            <v>1</v>
          </cell>
          <cell r="K531">
            <v>1</v>
          </cell>
          <cell r="L531">
            <v>1</v>
          </cell>
          <cell r="M531">
            <v>1</v>
          </cell>
          <cell r="N531">
            <v>1</v>
          </cell>
          <cell r="O531">
            <v>1</v>
          </cell>
          <cell r="P531">
            <v>1</v>
          </cell>
          <cell r="Q531">
            <v>2011</v>
          </cell>
          <cell r="R531">
            <v>2011</v>
          </cell>
          <cell r="S531">
            <v>2011</v>
          </cell>
          <cell r="T531">
            <v>2011</v>
          </cell>
          <cell r="U531">
            <v>2011</v>
          </cell>
          <cell r="V531">
            <v>2011</v>
          </cell>
          <cell r="W531">
            <v>2011</v>
          </cell>
          <cell r="X531">
            <v>2011</v>
          </cell>
          <cell r="Y531">
            <v>2011</v>
          </cell>
          <cell r="Z531">
            <v>2011</v>
          </cell>
          <cell r="AA531">
            <v>2011</v>
          </cell>
          <cell r="AB531" t="str">
            <v>Imputado</v>
          </cell>
          <cell r="AC531" t="str">
            <v>No Disponible</v>
          </cell>
          <cell r="AD531" t="str">
            <v>Penal</v>
          </cell>
          <cell r="AE531" t="str">
            <v>Formulación de imputación</v>
          </cell>
          <cell r="AF531" t="str">
            <v>Juzgados Penales</v>
          </cell>
          <cell r="AG531">
            <v>2017</v>
          </cell>
          <cell r="AH531">
            <v>6</v>
          </cell>
          <cell r="AI531">
            <v>201</v>
          </cell>
          <cell r="AJ531" t="str">
            <v>Luis Fernando Adarve Villa</v>
          </cell>
          <cell r="AK531" t="str">
            <v>M</v>
          </cell>
          <cell r="AL531" t="str">
            <v>Actor involucrado</v>
          </cell>
          <cell r="AM531">
            <v>3</v>
          </cell>
          <cell r="AN531" t="str">
            <v>Servidores públicos</v>
          </cell>
          <cell r="AO531" t="str">
            <v>No disponible</v>
          </cell>
          <cell r="AP531">
            <v>3</v>
          </cell>
          <cell r="AQ531" t="str">
            <v>No Aplica</v>
          </cell>
          <cell r="AR531" t="str">
            <v>No Aplica</v>
          </cell>
          <cell r="AS531" t="str">
            <v>No Aplica</v>
          </cell>
          <cell r="AT531" t="str">
            <v>Peculado</v>
          </cell>
          <cell r="AU531">
            <v>3</v>
          </cell>
          <cell r="AV531">
            <v>3</v>
          </cell>
          <cell r="AW531">
            <v>3</v>
          </cell>
          <cell r="AX531">
            <v>3</v>
          </cell>
          <cell r="AY531">
            <v>3</v>
          </cell>
          <cell r="AZ531">
            <v>3</v>
          </cell>
          <cell r="BA531" t="str">
            <v>Alcaldía Municipal de Cartago-Valle del Cauca</v>
          </cell>
          <cell r="BB531" t="str">
            <v xml:space="preserve">Secretario distrital, municipal Y/o departamental </v>
          </cell>
          <cell r="BC531" t="str">
            <v>No disponible</v>
          </cell>
          <cell r="BD531" t="str">
            <v>No disponible</v>
          </cell>
          <cell r="BE531" t="str">
            <v>No disponible</v>
          </cell>
          <cell r="BF531" t="str">
            <v>Rama Ejecutiva</v>
          </cell>
          <cell r="BG531" t="str">
            <v>No</v>
          </cell>
          <cell r="BH531" t="str">
            <v>No Aplica</v>
          </cell>
        </row>
        <row r="532">
          <cell r="A532">
            <v>63</v>
          </cell>
          <cell r="C532">
            <v>3</v>
          </cell>
          <cell r="D532">
            <v>510</v>
          </cell>
          <cell r="E532">
            <v>2191</v>
          </cell>
          <cell r="F532">
            <v>1</v>
          </cell>
          <cell r="G532">
            <v>1</v>
          </cell>
          <cell r="H532">
            <v>1</v>
          </cell>
          <cell r="I532">
            <v>1</v>
          </cell>
          <cell r="J532">
            <v>1</v>
          </cell>
          <cell r="K532">
            <v>1</v>
          </cell>
          <cell r="L532">
            <v>1</v>
          </cell>
          <cell r="M532">
            <v>1</v>
          </cell>
          <cell r="N532">
            <v>1</v>
          </cell>
          <cell r="O532">
            <v>1</v>
          </cell>
          <cell r="P532">
            <v>1</v>
          </cell>
          <cell r="Q532">
            <v>2007</v>
          </cell>
          <cell r="R532">
            <v>2007</v>
          </cell>
          <cell r="S532">
            <v>2007</v>
          </cell>
          <cell r="T532">
            <v>2007</v>
          </cell>
          <cell r="U532">
            <v>2007</v>
          </cell>
          <cell r="V532">
            <v>2007</v>
          </cell>
          <cell r="W532">
            <v>2007</v>
          </cell>
          <cell r="X532">
            <v>2007</v>
          </cell>
          <cell r="Y532">
            <v>2007</v>
          </cell>
          <cell r="Z532">
            <v>2007</v>
          </cell>
          <cell r="AA532">
            <v>2007</v>
          </cell>
          <cell r="AB532" t="str">
            <v>Imputado</v>
          </cell>
          <cell r="AC532" t="str">
            <v>No Disponible</v>
          </cell>
          <cell r="AD532" t="str">
            <v>Penal</v>
          </cell>
          <cell r="AE532" t="str">
            <v>Formulación de imputación</v>
          </cell>
          <cell r="AF532" t="str">
            <v>Fiscalía General de la Nación</v>
          </cell>
          <cell r="AG532">
            <v>2018</v>
          </cell>
          <cell r="AH532">
            <v>11</v>
          </cell>
          <cell r="AI532">
            <v>63</v>
          </cell>
          <cell r="AJ532" t="str">
            <v>Carlos Fernando Sánchez</v>
          </cell>
          <cell r="AK532" t="str">
            <v>M</v>
          </cell>
          <cell r="AL532" t="str">
            <v>Actor involucrado</v>
          </cell>
          <cell r="AM532">
            <v>3</v>
          </cell>
          <cell r="AN532" t="str">
            <v>Miembro del tercer sector</v>
          </cell>
          <cell r="AO532" t="str">
            <v>Miembro de Corporación Privada</v>
          </cell>
          <cell r="AP532">
            <v>3</v>
          </cell>
          <cell r="AQ532" t="str">
            <v>No Aplica</v>
          </cell>
          <cell r="AR532" t="str">
            <v>No Aplica</v>
          </cell>
          <cell r="AS532" t="str">
            <v>No Aplica</v>
          </cell>
          <cell r="AT532" t="str">
            <v xml:space="preserve">Celebración indebida de contratos </v>
          </cell>
          <cell r="AU532" t="str">
            <v>Peculado</v>
          </cell>
          <cell r="AV532">
            <v>3</v>
          </cell>
          <cell r="AW532">
            <v>3</v>
          </cell>
          <cell r="AX532">
            <v>3</v>
          </cell>
          <cell r="AY532">
            <v>3</v>
          </cell>
          <cell r="AZ532">
            <v>3</v>
          </cell>
          <cell r="BA532" t="str">
            <v>Parque Nacional del Chicamocha-PANACHI</v>
          </cell>
          <cell r="BB532" t="str">
            <v>Cargo Directivo</v>
          </cell>
          <cell r="BC532" t="str">
            <v xml:space="preserve">No Disponible </v>
          </cell>
          <cell r="BD532" t="str">
            <v xml:space="preserve">No Disponible </v>
          </cell>
          <cell r="BE532" t="str">
            <v xml:space="preserve">No Disponible </v>
          </cell>
          <cell r="BF532" t="str">
            <v>No Aplica</v>
          </cell>
          <cell r="BG532" t="str">
            <v>No</v>
          </cell>
          <cell r="BH532" t="str">
            <v>No Aplica</v>
          </cell>
        </row>
        <row r="533">
          <cell r="A533">
            <v>64</v>
          </cell>
          <cell r="B533">
            <v>3</v>
          </cell>
          <cell r="C533">
            <v>1</v>
          </cell>
          <cell r="D533">
            <v>510</v>
          </cell>
          <cell r="E533">
            <v>2193</v>
          </cell>
          <cell r="F533">
            <v>1</v>
          </cell>
          <cell r="G533" t="str">
            <v>2007, Santander, Corrupción Privada, Irregularidades en manejos de PANACHI</v>
          </cell>
          <cell r="H533" t="str">
            <v>Corruptour por el Parque Nacional del Chicamocha</v>
          </cell>
          <cell r="I533" t="str">
            <v>Se revelan irregularidades en el Parque Nacional del Chicamocha</v>
          </cell>
          <cell r="J533" t="str">
            <v>En 2007 fue creada la Corporación del Parque Nacional del Chicamocha –actualmente uno de los grandes atractivos turísticos del departamento. No obstante, mediante denuncias ciudadanas se revelaron irregularidades al interior de la corporación, relacionadas con bonificaciones económicas a exdirectivos del parque que no estaban aprobadas por la Junta Directiva y ascendían a un monto cercano a los $350 millones de pesos; créditos con personas naturales también sin aprobación de la junta y manejos dudosos en la contabilidad de las personas que ingresaban al parque vs el registro plasmado por la entidad. En estos hechos se vieron involucrados 3 exdirectivos de la Corporación. Para la vigencia 2015 y 2016, la Contraloría General de la República pudo comprobar hallazgos fiscales por cerca de $ 600 millones de pesos por cuenta de dichas irregularidades administrativas. En marzo de 2018 le fueron imputados cargos a Carlos Fernando Sánchez, María Eva Bermúdez y Daniel Enrique Valencia por los delitos de peculado y celebración indebida de contratos. Aunque un juez pidió medida de aseguramiento, los exdirectivos permanecieron en libertad.</v>
          </cell>
          <cell r="K533" t="str">
            <v>No</v>
          </cell>
          <cell r="L533" t="str">
            <v>SANTANDER</v>
          </cell>
          <cell r="M533">
            <v>1</v>
          </cell>
          <cell r="N533" t="str">
            <v>orden departamental</v>
          </cell>
          <cell r="O533" t="str">
            <v>Turismo</v>
          </cell>
          <cell r="P533">
            <v>1</v>
          </cell>
          <cell r="Q533">
            <v>2007</v>
          </cell>
          <cell r="R533">
            <v>2018</v>
          </cell>
          <cell r="S533">
            <v>350000000</v>
          </cell>
          <cell r="T533" t="str">
            <v xml:space="preserve">No Disponible </v>
          </cell>
          <cell r="U533" t="str">
            <v xml:space="preserve">No Disponible </v>
          </cell>
          <cell r="V533" t="str">
            <v>De 501 a 1000 millones de pesos</v>
          </cell>
          <cell r="W533" t="str">
            <v>Derechos sociales, económicos y culturales</v>
          </cell>
          <cell r="X533" t="str">
            <v>Corrupción Privada</v>
          </cell>
          <cell r="Y533" t="str">
            <v>Pequeña corrupción</v>
          </cell>
          <cell r="Z533" t="str">
            <v>Participación del privado en la función pública</v>
          </cell>
          <cell r="AA533" t="str">
            <v>informe II 2016-2018</v>
          </cell>
          <cell r="AB533" t="str">
            <v>Imputado</v>
          </cell>
          <cell r="AC533" t="str">
            <v>No Disponible</v>
          </cell>
          <cell r="AD533" t="str">
            <v>Penal</v>
          </cell>
          <cell r="AE533" t="str">
            <v>Formulación de imputación</v>
          </cell>
          <cell r="AF533" t="str">
            <v>Fiscalía General de la Nación</v>
          </cell>
          <cell r="AG533">
            <v>2018</v>
          </cell>
          <cell r="AH533">
            <v>11</v>
          </cell>
          <cell r="AI533">
            <v>64</v>
          </cell>
          <cell r="AJ533" t="str">
            <v>Daniel Enrique Valencia</v>
          </cell>
          <cell r="AK533" t="str">
            <v>M</v>
          </cell>
          <cell r="AL533" t="str">
            <v>Actor involucrado</v>
          </cell>
          <cell r="AM533">
            <v>3</v>
          </cell>
          <cell r="AN533" t="str">
            <v>Miembro del tercer sector</v>
          </cell>
          <cell r="AO533" t="str">
            <v>Miembro de Corporación Privada</v>
          </cell>
          <cell r="AP533">
            <v>3</v>
          </cell>
          <cell r="AQ533" t="str">
            <v>No Aplica</v>
          </cell>
          <cell r="AR533" t="str">
            <v>No Aplica</v>
          </cell>
          <cell r="AS533" t="str">
            <v>No Aplica</v>
          </cell>
          <cell r="AT533" t="str">
            <v xml:space="preserve">Celebración indebida de contratos </v>
          </cell>
          <cell r="AU533" t="str">
            <v>Peculado</v>
          </cell>
          <cell r="AV533">
            <v>3</v>
          </cell>
          <cell r="AW533">
            <v>3</v>
          </cell>
          <cell r="AX533">
            <v>3</v>
          </cell>
          <cell r="AY533">
            <v>3</v>
          </cell>
          <cell r="AZ533">
            <v>3</v>
          </cell>
          <cell r="BA533" t="str">
            <v>Parque Nacional del Chicamocha-PANACHI</v>
          </cell>
          <cell r="BB533" t="str">
            <v>Cargo Directivo</v>
          </cell>
          <cell r="BC533" t="str">
            <v xml:space="preserve">No Disponible </v>
          </cell>
          <cell r="BD533" t="str">
            <v xml:space="preserve">No Disponible </v>
          </cell>
          <cell r="BE533" t="str">
            <v xml:space="preserve">No Disponible </v>
          </cell>
          <cell r="BF533" t="str">
            <v>No Aplica</v>
          </cell>
          <cell r="BG533" t="str">
            <v>No</v>
          </cell>
          <cell r="BH533" t="str">
            <v>No Aplica</v>
          </cell>
        </row>
        <row r="534">
          <cell r="A534">
            <v>65</v>
          </cell>
          <cell r="C534">
            <v>2</v>
          </cell>
          <cell r="D534">
            <v>510</v>
          </cell>
          <cell r="E534">
            <v>2192</v>
          </cell>
          <cell r="F534">
            <v>1</v>
          </cell>
          <cell r="G534">
            <v>1</v>
          </cell>
          <cell r="H534">
            <v>1</v>
          </cell>
          <cell r="I534">
            <v>1</v>
          </cell>
          <cell r="J534">
            <v>1</v>
          </cell>
          <cell r="K534">
            <v>1</v>
          </cell>
          <cell r="L534">
            <v>1</v>
          </cell>
          <cell r="M534">
            <v>1</v>
          </cell>
          <cell r="N534">
            <v>1</v>
          </cell>
          <cell r="O534">
            <v>1</v>
          </cell>
          <cell r="P534">
            <v>1</v>
          </cell>
          <cell r="Q534">
            <v>2007</v>
          </cell>
          <cell r="R534">
            <v>2007</v>
          </cell>
          <cell r="S534">
            <v>2007</v>
          </cell>
          <cell r="T534">
            <v>2007</v>
          </cell>
          <cell r="U534">
            <v>2007</v>
          </cell>
          <cell r="V534">
            <v>2007</v>
          </cell>
          <cell r="W534">
            <v>2007</v>
          </cell>
          <cell r="X534">
            <v>2007</v>
          </cell>
          <cell r="Y534">
            <v>2007</v>
          </cell>
          <cell r="Z534">
            <v>2007</v>
          </cell>
          <cell r="AA534">
            <v>2007</v>
          </cell>
          <cell r="AB534" t="str">
            <v>Imputado</v>
          </cell>
          <cell r="AC534" t="str">
            <v>No Disponible</v>
          </cell>
          <cell r="AD534" t="str">
            <v>Penal</v>
          </cell>
          <cell r="AE534" t="str">
            <v>Formulación de imputación</v>
          </cell>
          <cell r="AF534" t="str">
            <v>Fiscalía General de la Nación</v>
          </cell>
          <cell r="AG534">
            <v>2018</v>
          </cell>
          <cell r="AH534">
            <v>11</v>
          </cell>
          <cell r="AI534">
            <v>65</v>
          </cell>
          <cell r="AJ534" t="str">
            <v>María Eva Bermúdez</v>
          </cell>
          <cell r="AK534" t="str">
            <v>F</v>
          </cell>
          <cell r="AL534" t="str">
            <v>Actor involucrado</v>
          </cell>
          <cell r="AM534">
            <v>3</v>
          </cell>
          <cell r="AN534" t="str">
            <v>Miembro del tercer sector</v>
          </cell>
          <cell r="AO534" t="str">
            <v>Miembro de Corporación Privada</v>
          </cell>
          <cell r="AP534">
            <v>3</v>
          </cell>
          <cell r="AQ534" t="str">
            <v>No Aplica</v>
          </cell>
          <cell r="AR534" t="str">
            <v>No Aplica</v>
          </cell>
          <cell r="AS534" t="str">
            <v>No Aplica</v>
          </cell>
          <cell r="AT534" t="str">
            <v xml:space="preserve">Celebración indebida de contratos </v>
          </cell>
          <cell r="AU534" t="str">
            <v>Peculado</v>
          </cell>
          <cell r="AV534">
            <v>3</v>
          </cell>
          <cell r="AW534">
            <v>3</v>
          </cell>
          <cell r="AX534">
            <v>3</v>
          </cell>
          <cell r="AY534">
            <v>3</v>
          </cell>
          <cell r="AZ534">
            <v>3</v>
          </cell>
          <cell r="BA534" t="str">
            <v>Parque Nacional del Chicamocha-PANACHI</v>
          </cell>
          <cell r="BB534" t="str">
            <v>Cargo Directivo</v>
          </cell>
          <cell r="BC534" t="str">
            <v xml:space="preserve">No Disponible </v>
          </cell>
          <cell r="BD534" t="str">
            <v xml:space="preserve">No Disponible </v>
          </cell>
          <cell r="BE534" t="str">
            <v xml:space="preserve">No Disponible </v>
          </cell>
          <cell r="BF534" t="str">
            <v>No Aplica</v>
          </cell>
          <cell r="BG534" t="str">
            <v>No</v>
          </cell>
          <cell r="BH534" t="str">
            <v>No Aplica</v>
          </cell>
        </row>
        <row r="535">
          <cell r="A535">
            <v>943</v>
          </cell>
          <cell r="C535">
            <v>5</v>
          </cell>
          <cell r="D535">
            <v>511</v>
          </cell>
          <cell r="E535">
            <v>410</v>
          </cell>
          <cell r="F535">
            <v>410</v>
          </cell>
          <cell r="G535">
            <v>410</v>
          </cell>
          <cell r="H535">
            <v>410</v>
          </cell>
          <cell r="I535">
            <v>410</v>
          </cell>
          <cell r="J535">
            <v>410</v>
          </cell>
          <cell r="K535">
            <v>410</v>
          </cell>
          <cell r="L535">
            <v>410</v>
          </cell>
          <cell r="M535">
            <v>410</v>
          </cell>
          <cell r="N535">
            <v>410</v>
          </cell>
          <cell r="O535">
            <v>410</v>
          </cell>
          <cell r="P535">
            <v>410</v>
          </cell>
          <cell r="Q535">
            <v>2018</v>
          </cell>
          <cell r="R535">
            <v>2018</v>
          </cell>
          <cell r="S535">
            <v>2018</v>
          </cell>
          <cell r="T535">
            <v>2018</v>
          </cell>
          <cell r="U535">
            <v>2018</v>
          </cell>
          <cell r="V535">
            <v>2018</v>
          </cell>
          <cell r="W535">
            <v>2018</v>
          </cell>
          <cell r="X535">
            <v>2018</v>
          </cell>
          <cell r="Y535">
            <v>2018</v>
          </cell>
          <cell r="Z535">
            <v>2018</v>
          </cell>
          <cell r="AA535">
            <v>2018</v>
          </cell>
          <cell r="AB535" t="str">
            <v xml:space="preserve">No Aplica </v>
          </cell>
          <cell r="AC535" t="str">
            <v xml:space="preserve">No Aplica </v>
          </cell>
          <cell r="AD535" t="str">
            <v>No Aplica</v>
          </cell>
          <cell r="AE535" t="str">
            <v>No Aplica</v>
          </cell>
          <cell r="AF535" t="str">
            <v>No Aplica</v>
          </cell>
          <cell r="AG535" t="str">
            <v>No Aplica</v>
          </cell>
          <cell r="AH535">
            <v>2018</v>
          </cell>
          <cell r="AI535">
            <v>943</v>
          </cell>
          <cell r="AJ535" t="str">
            <v>Misión de Observación Electoral - MOE</v>
          </cell>
          <cell r="AK535" t="str">
            <v>No Aplica</v>
          </cell>
          <cell r="AL535" t="str">
            <v>Actor que realiza la denuncia</v>
          </cell>
          <cell r="AM535">
            <v>4</v>
          </cell>
          <cell r="AN535" t="str">
            <v>No Aplica</v>
          </cell>
          <cell r="AO535" t="str">
            <v>No Aplica</v>
          </cell>
          <cell r="AP535" t="str">
            <v>No Aplica</v>
          </cell>
          <cell r="AQ535" t="str">
            <v>Tercer sector</v>
          </cell>
          <cell r="AR535" t="str">
            <v>Sociedad civil organizada</v>
          </cell>
          <cell r="AS535" t="str">
            <v>No disponible</v>
          </cell>
          <cell r="AT535" t="str">
            <v>Fraude en la inscripción de cédulas</v>
          </cell>
          <cell r="AU535">
            <v>4</v>
          </cell>
          <cell r="AV535">
            <v>4</v>
          </cell>
          <cell r="AW535">
            <v>4</v>
          </cell>
          <cell r="AX535">
            <v>4</v>
          </cell>
          <cell r="AY535">
            <v>4</v>
          </cell>
          <cell r="AZ535">
            <v>4</v>
          </cell>
          <cell r="BA535" t="str">
            <v>Misión de Observación Electoral - MOE</v>
          </cell>
          <cell r="BB535" t="str">
            <v>No Aplica</v>
          </cell>
          <cell r="BC535" t="str">
            <v>No Aplica</v>
          </cell>
          <cell r="BD535" t="str">
            <v>No Aplica</v>
          </cell>
          <cell r="BE535" t="str">
            <v>No Aplica</v>
          </cell>
          <cell r="BF535" t="str">
            <v>No Aplica</v>
          </cell>
          <cell r="BG535" t="str">
            <v>No</v>
          </cell>
          <cell r="BH535" t="str">
            <v>No Aplica</v>
          </cell>
        </row>
        <row r="536">
          <cell r="A536">
            <v>944</v>
          </cell>
          <cell r="B536">
            <v>11</v>
          </cell>
          <cell r="C536">
            <v>1</v>
          </cell>
          <cell r="D536">
            <v>511</v>
          </cell>
          <cell r="E536">
            <v>2827</v>
          </cell>
          <cell r="F536">
            <v>1</v>
          </cell>
          <cell r="G536" t="str">
            <v>2018, Charta, Santander, Corrupción Política, Inscripción Irregular de Cédulas</v>
          </cell>
          <cell r="H536" t="str">
            <v>El pueblo Superpoblado para las votaciones al Congreso</v>
          </cell>
          <cell r="I536" t="str">
            <v>Capturadas 11 personas que habrían cometido fraude en la inscripción de cédulas para las elecciones al Congreso en marzo del 2018</v>
          </cell>
          <cell r="J536" t="str">
            <v>Previo a las elecciones al Congreso de la República de marzo del 2018 se presentaron irregularidades en la inscripción de cédulas en el municipio de Charta-Santander. Mediante denuncias realizadas por la Misión de Observación Electoral-MOE se detectó un incremento de personas adscritas para votar en lugares donde no tenían arraigo. En el caso del municipio de Charta, se inscribieron cuatro veces más cédulas que el promedio de la tasa nacional. En el mismo mes le fueron imputados cargos a 11 personas que hacían parte de esta red.</v>
          </cell>
          <cell r="K536" t="str">
            <v>No</v>
          </cell>
          <cell r="L536" t="str">
            <v>SANTANDER</v>
          </cell>
          <cell r="M536" t="str">
            <v>CHARTA</v>
          </cell>
          <cell r="N536" t="str">
            <v>orden municipal</v>
          </cell>
          <cell r="O536" t="str">
            <v>Electoral</v>
          </cell>
          <cell r="P536">
            <v>1</v>
          </cell>
          <cell r="Q536">
            <v>2018</v>
          </cell>
          <cell r="R536">
            <v>2018</v>
          </cell>
          <cell r="S536" t="str">
            <v xml:space="preserve">No Disponible </v>
          </cell>
          <cell r="T536" t="str">
            <v xml:space="preserve">No Disponible </v>
          </cell>
          <cell r="U536" t="str">
            <v xml:space="preserve">No Disponible </v>
          </cell>
          <cell r="V536" t="str">
            <v>No aplica</v>
          </cell>
          <cell r="W536" t="str">
            <v>Derechos fundamentales, civiles y políticos</v>
          </cell>
          <cell r="X536" t="str">
            <v>Corrupción Política</v>
          </cell>
          <cell r="Y536" t="str">
            <v>Pequeña corrupción</v>
          </cell>
          <cell r="Z536" t="str">
            <v>Político/ Electoral</v>
          </cell>
          <cell r="AA536" t="str">
            <v>informe II 2016-2018</v>
          </cell>
          <cell r="AB536" t="str">
            <v>Imputado</v>
          </cell>
          <cell r="AC536" t="str">
            <v>No Disponible</v>
          </cell>
          <cell r="AD536" t="str">
            <v>Penal</v>
          </cell>
          <cell r="AE536" t="str">
            <v>Formulación de imputación</v>
          </cell>
          <cell r="AF536" t="str">
            <v>Fiscalía General de la Nación</v>
          </cell>
          <cell r="AG536">
            <v>2018</v>
          </cell>
          <cell r="AH536">
            <v>0</v>
          </cell>
          <cell r="AI536">
            <v>944</v>
          </cell>
          <cell r="AJ536" t="str">
            <v>Melquicidec Vargas</v>
          </cell>
          <cell r="AK536" t="str">
            <v>M</v>
          </cell>
          <cell r="AL536" t="str">
            <v>Actor involucrado</v>
          </cell>
          <cell r="AM536">
            <v>3</v>
          </cell>
          <cell r="AN536" t="str">
            <v>Miembro del tercer sector</v>
          </cell>
          <cell r="AO536" t="str">
            <v>Ciudadano (a)</v>
          </cell>
          <cell r="AP536">
            <v>3</v>
          </cell>
          <cell r="AQ536" t="str">
            <v>No Aplica</v>
          </cell>
          <cell r="AR536" t="str">
            <v>No Aplica</v>
          </cell>
          <cell r="AS536" t="str">
            <v>No Aplica</v>
          </cell>
          <cell r="AT536" t="str">
            <v>Fraude en la inscripción de cédulas</v>
          </cell>
          <cell r="AU536">
            <v>3</v>
          </cell>
          <cell r="AV536">
            <v>3</v>
          </cell>
          <cell r="AW536">
            <v>3</v>
          </cell>
          <cell r="AX536">
            <v>3</v>
          </cell>
          <cell r="AY536">
            <v>3</v>
          </cell>
          <cell r="AZ536">
            <v>3</v>
          </cell>
          <cell r="BA536" t="str">
            <v>No disponible</v>
          </cell>
          <cell r="BB536" t="str">
            <v>No Disponible</v>
          </cell>
          <cell r="BC536" t="str">
            <v>No disponible</v>
          </cell>
          <cell r="BD536" t="str">
            <v>No disponible</v>
          </cell>
          <cell r="BE536" t="str">
            <v>No disponible</v>
          </cell>
          <cell r="BF536" t="str">
            <v>No Disponible</v>
          </cell>
          <cell r="BG536" t="str">
            <v>No</v>
          </cell>
          <cell r="BH536" t="str">
            <v>No Disponible</v>
          </cell>
        </row>
        <row r="537">
          <cell r="A537">
            <v>945</v>
          </cell>
          <cell r="C537">
            <v>7</v>
          </cell>
          <cell r="D537">
            <v>511</v>
          </cell>
          <cell r="E537">
            <v>2828</v>
          </cell>
          <cell r="F537">
            <v>1</v>
          </cell>
          <cell r="G537">
            <v>1</v>
          </cell>
          <cell r="H537">
            <v>1</v>
          </cell>
          <cell r="I537">
            <v>1</v>
          </cell>
          <cell r="J537">
            <v>1</v>
          </cell>
          <cell r="K537">
            <v>1</v>
          </cell>
          <cell r="L537">
            <v>1</v>
          </cell>
          <cell r="M537">
            <v>1</v>
          </cell>
          <cell r="N537">
            <v>1</v>
          </cell>
          <cell r="O537">
            <v>1</v>
          </cell>
          <cell r="P537">
            <v>1</v>
          </cell>
          <cell r="Q537">
            <v>2018</v>
          </cell>
          <cell r="R537">
            <v>2018</v>
          </cell>
          <cell r="S537">
            <v>2018</v>
          </cell>
          <cell r="T537">
            <v>2018</v>
          </cell>
          <cell r="U537">
            <v>2018</v>
          </cell>
          <cell r="V537">
            <v>2018</v>
          </cell>
          <cell r="W537">
            <v>2018</v>
          </cell>
          <cell r="X537">
            <v>2018</v>
          </cell>
          <cell r="Y537">
            <v>2018</v>
          </cell>
          <cell r="Z537">
            <v>2018</v>
          </cell>
          <cell r="AA537">
            <v>2018</v>
          </cell>
          <cell r="AB537" t="str">
            <v>Imputado</v>
          </cell>
          <cell r="AC537" t="str">
            <v>No Disponible</v>
          </cell>
          <cell r="AD537" t="str">
            <v>Penal</v>
          </cell>
          <cell r="AE537" t="str">
            <v>Formulación de imputación</v>
          </cell>
          <cell r="AF537" t="str">
            <v>Fiscalía General de la Nación</v>
          </cell>
          <cell r="AG537">
            <v>2018</v>
          </cell>
          <cell r="AH537">
            <v>0</v>
          </cell>
          <cell r="AI537">
            <v>945</v>
          </cell>
          <cell r="AJ537" t="str">
            <v>Martha Liliana Villavona</v>
          </cell>
          <cell r="AK537" t="str">
            <v>F</v>
          </cell>
          <cell r="AL537" t="str">
            <v>Actor involucrado</v>
          </cell>
          <cell r="AM537">
            <v>3</v>
          </cell>
          <cell r="AN537" t="str">
            <v>Miembro del tercer sector</v>
          </cell>
          <cell r="AO537" t="str">
            <v>Ciudadano (a)</v>
          </cell>
          <cell r="AP537">
            <v>3</v>
          </cell>
          <cell r="AQ537" t="str">
            <v>No Aplica</v>
          </cell>
          <cell r="AR537" t="str">
            <v>No Aplica</v>
          </cell>
          <cell r="AS537" t="str">
            <v>No Aplica</v>
          </cell>
          <cell r="AT537" t="str">
            <v>Fraude en la inscripción de cédulas</v>
          </cell>
          <cell r="AU537">
            <v>3</v>
          </cell>
          <cell r="AV537">
            <v>3</v>
          </cell>
          <cell r="AW537">
            <v>3</v>
          </cell>
          <cell r="AX537">
            <v>3</v>
          </cell>
          <cell r="AY537">
            <v>3</v>
          </cell>
          <cell r="AZ537">
            <v>3</v>
          </cell>
          <cell r="BA537" t="str">
            <v>No disponible</v>
          </cell>
          <cell r="BB537" t="str">
            <v>No Disponible</v>
          </cell>
          <cell r="BC537" t="str">
            <v>No disponible</v>
          </cell>
          <cell r="BD537" t="str">
            <v>No disponible</v>
          </cell>
          <cell r="BE537" t="str">
            <v>No disponible</v>
          </cell>
          <cell r="BF537" t="str">
            <v>No Disponible</v>
          </cell>
          <cell r="BG537" t="str">
            <v>No</v>
          </cell>
          <cell r="BH537" t="str">
            <v>No Disponible</v>
          </cell>
        </row>
        <row r="538">
          <cell r="A538">
            <v>946</v>
          </cell>
          <cell r="C538">
            <v>3</v>
          </cell>
          <cell r="D538">
            <v>511</v>
          </cell>
          <cell r="E538">
            <v>2829</v>
          </cell>
          <cell r="F538">
            <v>1</v>
          </cell>
          <cell r="G538">
            <v>1</v>
          </cell>
          <cell r="H538">
            <v>1</v>
          </cell>
          <cell r="I538">
            <v>1</v>
          </cell>
          <cell r="J538">
            <v>1</v>
          </cell>
          <cell r="K538">
            <v>1</v>
          </cell>
          <cell r="L538">
            <v>1</v>
          </cell>
          <cell r="M538">
            <v>1</v>
          </cell>
          <cell r="N538">
            <v>1</v>
          </cell>
          <cell r="O538">
            <v>1</v>
          </cell>
          <cell r="P538">
            <v>1</v>
          </cell>
          <cell r="Q538">
            <v>2018</v>
          </cell>
          <cell r="R538">
            <v>2018</v>
          </cell>
          <cell r="S538">
            <v>2018</v>
          </cell>
          <cell r="T538">
            <v>2018</v>
          </cell>
          <cell r="U538">
            <v>2018</v>
          </cell>
          <cell r="V538">
            <v>2018</v>
          </cell>
          <cell r="W538">
            <v>2018</v>
          </cell>
          <cell r="X538">
            <v>2018</v>
          </cell>
          <cell r="Y538">
            <v>2018</v>
          </cell>
          <cell r="Z538">
            <v>2018</v>
          </cell>
          <cell r="AA538">
            <v>2018</v>
          </cell>
          <cell r="AB538" t="str">
            <v>Imputado</v>
          </cell>
          <cell r="AC538" t="str">
            <v>No Disponible</v>
          </cell>
          <cell r="AD538" t="str">
            <v>Penal</v>
          </cell>
          <cell r="AE538" t="str">
            <v>Formulación de imputación</v>
          </cell>
          <cell r="AF538" t="str">
            <v>Fiscalía General de la Nación</v>
          </cell>
          <cell r="AG538">
            <v>2018</v>
          </cell>
          <cell r="AH538">
            <v>0</v>
          </cell>
          <cell r="AI538">
            <v>946</v>
          </cell>
          <cell r="AJ538" t="str">
            <v>Ferney Villavona</v>
          </cell>
          <cell r="AK538" t="str">
            <v>M</v>
          </cell>
          <cell r="AL538" t="str">
            <v>Actor involucrado</v>
          </cell>
          <cell r="AM538">
            <v>3</v>
          </cell>
          <cell r="AN538" t="str">
            <v>Miembro del tercer sector</v>
          </cell>
          <cell r="AO538" t="str">
            <v>Ciudadano (a)</v>
          </cell>
          <cell r="AP538">
            <v>3</v>
          </cell>
          <cell r="AQ538" t="str">
            <v>No Aplica</v>
          </cell>
          <cell r="AR538" t="str">
            <v>No Aplica</v>
          </cell>
          <cell r="AS538" t="str">
            <v>No Aplica</v>
          </cell>
          <cell r="AT538" t="str">
            <v>Fraude en la inscripción de cédulas</v>
          </cell>
          <cell r="AU538">
            <v>3</v>
          </cell>
          <cell r="AV538">
            <v>3</v>
          </cell>
          <cell r="AW538">
            <v>3</v>
          </cell>
          <cell r="AX538">
            <v>3</v>
          </cell>
          <cell r="AY538">
            <v>3</v>
          </cell>
          <cell r="AZ538">
            <v>3</v>
          </cell>
          <cell r="BA538" t="str">
            <v>No disponible</v>
          </cell>
          <cell r="BB538" t="str">
            <v>No Disponible</v>
          </cell>
          <cell r="BC538" t="str">
            <v>No disponible</v>
          </cell>
          <cell r="BD538" t="str">
            <v>No disponible</v>
          </cell>
          <cell r="BE538" t="str">
            <v>No disponible</v>
          </cell>
          <cell r="BF538" t="str">
            <v>No Disponible</v>
          </cell>
          <cell r="BG538" t="str">
            <v>No</v>
          </cell>
          <cell r="BH538" t="str">
            <v>No Disponible</v>
          </cell>
        </row>
        <row r="539">
          <cell r="A539">
            <v>947</v>
          </cell>
          <cell r="C539">
            <v>10</v>
          </cell>
          <cell r="D539">
            <v>511</v>
          </cell>
          <cell r="E539">
            <v>2830</v>
          </cell>
          <cell r="F539">
            <v>1</v>
          </cell>
          <cell r="G539">
            <v>1</v>
          </cell>
          <cell r="H539">
            <v>1</v>
          </cell>
          <cell r="I539">
            <v>1</v>
          </cell>
          <cell r="J539">
            <v>1</v>
          </cell>
          <cell r="K539">
            <v>1</v>
          </cell>
          <cell r="L539">
            <v>1</v>
          </cell>
          <cell r="M539">
            <v>1</v>
          </cell>
          <cell r="N539">
            <v>1</v>
          </cell>
          <cell r="O539">
            <v>1</v>
          </cell>
          <cell r="P539">
            <v>1</v>
          </cell>
          <cell r="Q539">
            <v>2018</v>
          </cell>
          <cell r="R539">
            <v>2018</v>
          </cell>
          <cell r="S539">
            <v>2018</v>
          </cell>
          <cell r="T539">
            <v>2018</v>
          </cell>
          <cell r="U539">
            <v>2018</v>
          </cell>
          <cell r="V539">
            <v>2018</v>
          </cell>
          <cell r="W539">
            <v>2018</v>
          </cell>
          <cell r="X539">
            <v>2018</v>
          </cell>
          <cell r="Y539">
            <v>2018</v>
          </cell>
          <cell r="Z539">
            <v>2018</v>
          </cell>
          <cell r="AA539">
            <v>2018</v>
          </cell>
          <cell r="AB539" t="str">
            <v>Imputado</v>
          </cell>
          <cell r="AC539" t="str">
            <v>No Disponible</v>
          </cell>
          <cell r="AD539" t="str">
            <v>Penal</v>
          </cell>
          <cell r="AE539" t="str">
            <v>Formulación de imputación</v>
          </cell>
          <cell r="AF539" t="str">
            <v>Fiscalía General de la Nación</v>
          </cell>
          <cell r="AG539">
            <v>2018</v>
          </cell>
          <cell r="AH539">
            <v>0</v>
          </cell>
          <cell r="AI539">
            <v>947</v>
          </cell>
          <cell r="AJ539" t="str">
            <v>Fabián Toloza</v>
          </cell>
          <cell r="AK539" t="str">
            <v>M</v>
          </cell>
          <cell r="AL539" t="str">
            <v>Actor involucrado</v>
          </cell>
          <cell r="AM539">
            <v>3</v>
          </cell>
          <cell r="AN539" t="str">
            <v>Miembro del tercer sector</v>
          </cell>
          <cell r="AO539" t="str">
            <v>Ciudadano (a)</v>
          </cell>
          <cell r="AP539">
            <v>3</v>
          </cell>
          <cell r="AQ539" t="str">
            <v>No Aplica</v>
          </cell>
          <cell r="AR539" t="str">
            <v>No Aplica</v>
          </cell>
          <cell r="AS539" t="str">
            <v>No Aplica</v>
          </cell>
          <cell r="AT539" t="str">
            <v>Fraude en la inscripción de cédulas</v>
          </cell>
          <cell r="AU539">
            <v>3</v>
          </cell>
          <cell r="AV539">
            <v>3</v>
          </cell>
          <cell r="AW539">
            <v>3</v>
          </cell>
          <cell r="AX539">
            <v>3</v>
          </cell>
          <cell r="AY539">
            <v>3</v>
          </cell>
          <cell r="AZ539">
            <v>3</v>
          </cell>
          <cell r="BA539" t="str">
            <v>No disponible</v>
          </cell>
          <cell r="BB539" t="str">
            <v>No Disponible</v>
          </cell>
          <cell r="BC539" t="str">
            <v>No disponible</v>
          </cell>
          <cell r="BD539" t="str">
            <v>No disponible</v>
          </cell>
          <cell r="BE539" t="str">
            <v>No disponible</v>
          </cell>
          <cell r="BF539" t="str">
            <v>No Disponible</v>
          </cell>
          <cell r="BG539" t="str">
            <v>No</v>
          </cell>
          <cell r="BH539" t="str">
            <v>No Disponible</v>
          </cell>
        </row>
        <row r="540">
          <cell r="A540">
            <v>948</v>
          </cell>
          <cell r="C540">
            <v>8</v>
          </cell>
          <cell r="D540">
            <v>511</v>
          </cell>
          <cell r="E540">
            <v>2831</v>
          </cell>
          <cell r="F540">
            <v>1</v>
          </cell>
          <cell r="G540">
            <v>1</v>
          </cell>
          <cell r="H540">
            <v>1</v>
          </cell>
          <cell r="I540">
            <v>1</v>
          </cell>
          <cell r="J540">
            <v>1</v>
          </cell>
          <cell r="K540">
            <v>1</v>
          </cell>
          <cell r="L540">
            <v>1</v>
          </cell>
          <cell r="M540">
            <v>1</v>
          </cell>
          <cell r="N540">
            <v>1</v>
          </cell>
          <cell r="O540">
            <v>1</v>
          </cell>
          <cell r="P540">
            <v>1</v>
          </cell>
          <cell r="Q540">
            <v>2018</v>
          </cell>
          <cell r="R540">
            <v>2018</v>
          </cell>
          <cell r="S540">
            <v>2018</v>
          </cell>
          <cell r="T540">
            <v>2018</v>
          </cell>
          <cell r="U540">
            <v>2018</v>
          </cell>
          <cell r="V540">
            <v>2018</v>
          </cell>
          <cell r="W540">
            <v>2018</v>
          </cell>
          <cell r="X540">
            <v>2018</v>
          </cell>
          <cell r="Y540">
            <v>2018</v>
          </cell>
          <cell r="Z540">
            <v>2018</v>
          </cell>
          <cell r="AA540">
            <v>2018</v>
          </cell>
          <cell r="AB540" t="str">
            <v>Imputado</v>
          </cell>
          <cell r="AC540" t="str">
            <v>No Disponible</v>
          </cell>
          <cell r="AD540" t="str">
            <v>Penal</v>
          </cell>
          <cell r="AE540" t="str">
            <v>Formulación de imputación</v>
          </cell>
          <cell r="AF540" t="str">
            <v>Fiscalía General de la Nación</v>
          </cell>
          <cell r="AG540">
            <v>2018</v>
          </cell>
          <cell r="AH540">
            <v>0</v>
          </cell>
          <cell r="AI540">
            <v>948</v>
          </cell>
          <cell r="AJ540" t="str">
            <v>Idalix Durán</v>
          </cell>
          <cell r="AK540" t="str">
            <v>F</v>
          </cell>
          <cell r="AL540" t="str">
            <v>Actor involucrado</v>
          </cell>
          <cell r="AM540">
            <v>3</v>
          </cell>
          <cell r="AN540" t="str">
            <v>Miembro del tercer sector</v>
          </cell>
          <cell r="AO540" t="str">
            <v>Ciudadano (a)</v>
          </cell>
          <cell r="AP540">
            <v>3</v>
          </cell>
          <cell r="AQ540" t="str">
            <v>No Aplica</v>
          </cell>
          <cell r="AR540" t="str">
            <v>No Aplica</v>
          </cell>
          <cell r="AS540" t="str">
            <v>No Aplica</v>
          </cell>
          <cell r="AT540" t="str">
            <v>Fraude en la inscripción de cédulas</v>
          </cell>
          <cell r="AU540">
            <v>3</v>
          </cell>
          <cell r="AV540">
            <v>3</v>
          </cell>
          <cell r="AW540">
            <v>3</v>
          </cell>
          <cell r="AX540">
            <v>3</v>
          </cell>
          <cell r="AY540">
            <v>3</v>
          </cell>
          <cell r="AZ540">
            <v>3</v>
          </cell>
          <cell r="BA540" t="str">
            <v>No disponible</v>
          </cell>
          <cell r="BB540" t="str">
            <v>No Disponible</v>
          </cell>
          <cell r="BC540" t="str">
            <v>No disponible</v>
          </cell>
          <cell r="BD540" t="str">
            <v>No disponible</v>
          </cell>
          <cell r="BE540" t="str">
            <v>No disponible</v>
          </cell>
          <cell r="BF540" t="str">
            <v>No Disponible</v>
          </cell>
          <cell r="BG540" t="str">
            <v>No</v>
          </cell>
          <cell r="BH540" t="str">
            <v>No Disponible</v>
          </cell>
        </row>
        <row r="541">
          <cell r="A541">
            <v>949</v>
          </cell>
          <cell r="C541">
            <v>11</v>
          </cell>
          <cell r="D541">
            <v>511</v>
          </cell>
          <cell r="E541">
            <v>2832</v>
          </cell>
          <cell r="F541">
            <v>1</v>
          </cell>
          <cell r="G541">
            <v>1</v>
          </cell>
          <cell r="H541">
            <v>1</v>
          </cell>
          <cell r="I541">
            <v>1</v>
          </cell>
          <cell r="J541">
            <v>1</v>
          </cell>
          <cell r="K541">
            <v>1</v>
          </cell>
          <cell r="L541">
            <v>1</v>
          </cell>
          <cell r="M541">
            <v>1</v>
          </cell>
          <cell r="N541">
            <v>1</v>
          </cell>
          <cell r="O541">
            <v>1</v>
          </cell>
          <cell r="P541">
            <v>1</v>
          </cell>
          <cell r="Q541">
            <v>2018</v>
          </cell>
          <cell r="R541">
            <v>2018</v>
          </cell>
          <cell r="S541">
            <v>2018</v>
          </cell>
          <cell r="T541">
            <v>2018</v>
          </cell>
          <cell r="U541">
            <v>2018</v>
          </cell>
          <cell r="V541">
            <v>2018</v>
          </cell>
          <cell r="W541">
            <v>2018</v>
          </cell>
          <cell r="X541">
            <v>2018</v>
          </cell>
          <cell r="Y541">
            <v>2018</v>
          </cell>
          <cell r="Z541">
            <v>2018</v>
          </cell>
          <cell r="AA541">
            <v>2018</v>
          </cell>
          <cell r="AB541" t="str">
            <v>Imputado</v>
          </cell>
          <cell r="AC541" t="str">
            <v>No Disponible</v>
          </cell>
          <cell r="AD541" t="str">
            <v>Penal</v>
          </cell>
          <cell r="AE541" t="str">
            <v>Formulación de imputación</v>
          </cell>
          <cell r="AF541" t="str">
            <v>Fiscalía General de la Nación</v>
          </cell>
          <cell r="AG541">
            <v>2018</v>
          </cell>
          <cell r="AH541">
            <v>0</v>
          </cell>
          <cell r="AI541">
            <v>949</v>
          </cell>
          <cell r="AJ541" t="str">
            <v>Ana Inés Camacho</v>
          </cell>
          <cell r="AK541" t="str">
            <v>F</v>
          </cell>
          <cell r="AL541" t="str">
            <v>Actor involucrado</v>
          </cell>
          <cell r="AM541">
            <v>3</v>
          </cell>
          <cell r="AN541" t="str">
            <v>Miembro del tercer sector</v>
          </cell>
          <cell r="AO541" t="str">
            <v>Ciudadano (a)</v>
          </cell>
          <cell r="AP541">
            <v>3</v>
          </cell>
          <cell r="AQ541" t="str">
            <v>No Aplica</v>
          </cell>
          <cell r="AR541" t="str">
            <v>No Aplica</v>
          </cell>
          <cell r="AS541" t="str">
            <v>No Aplica</v>
          </cell>
          <cell r="AT541" t="str">
            <v>Fraude en la inscripción de cédulas</v>
          </cell>
          <cell r="AU541">
            <v>3</v>
          </cell>
          <cell r="AV541">
            <v>3</v>
          </cell>
          <cell r="AW541">
            <v>3</v>
          </cell>
          <cell r="AX541">
            <v>3</v>
          </cell>
          <cell r="AY541">
            <v>3</v>
          </cell>
          <cell r="AZ541">
            <v>3</v>
          </cell>
          <cell r="BA541" t="str">
            <v>No disponible</v>
          </cell>
          <cell r="BB541" t="str">
            <v>No Disponible</v>
          </cell>
          <cell r="BC541" t="str">
            <v>No disponible</v>
          </cell>
          <cell r="BD541" t="str">
            <v>No disponible</v>
          </cell>
          <cell r="BE541" t="str">
            <v>No disponible</v>
          </cell>
          <cell r="BF541" t="str">
            <v>No Disponible</v>
          </cell>
          <cell r="BG541" t="str">
            <v>No</v>
          </cell>
          <cell r="BH541" t="str">
            <v>No Disponible</v>
          </cell>
        </row>
        <row r="542">
          <cell r="A542">
            <v>950</v>
          </cell>
          <cell r="C542">
            <v>2</v>
          </cell>
          <cell r="D542">
            <v>511</v>
          </cell>
          <cell r="E542">
            <v>2833</v>
          </cell>
          <cell r="F542">
            <v>1</v>
          </cell>
          <cell r="G542">
            <v>1</v>
          </cell>
          <cell r="H542">
            <v>1</v>
          </cell>
          <cell r="I542">
            <v>1</v>
          </cell>
          <cell r="J542">
            <v>1</v>
          </cell>
          <cell r="K542">
            <v>1</v>
          </cell>
          <cell r="L542">
            <v>1</v>
          </cell>
          <cell r="M542">
            <v>1</v>
          </cell>
          <cell r="N542">
            <v>1</v>
          </cell>
          <cell r="O542">
            <v>1</v>
          </cell>
          <cell r="P542">
            <v>1</v>
          </cell>
          <cell r="Q542">
            <v>2018</v>
          </cell>
          <cell r="R542">
            <v>2018</v>
          </cell>
          <cell r="S542">
            <v>2018</v>
          </cell>
          <cell r="T542">
            <v>2018</v>
          </cell>
          <cell r="U542">
            <v>2018</v>
          </cell>
          <cell r="V542">
            <v>2018</v>
          </cell>
          <cell r="W542">
            <v>2018</v>
          </cell>
          <cell r="X542">
            <v>2018</v>
          </cell>
          <cell r="Y542">
            <v>2018</v>
          </cell>
          <cell r="Z542">
            <v>2018</v>
          </cell>
          <cell r="AA542">
            <v>2018</v>
          </cell>
          <cell r="AB542" t="str">
            <v>Imputado</v>
          </cell>
          <cell r="AC542" t="str">
            <v>No Disponible</v>
          </cell>
          <cell r="AD542" t="str">
            <v>Penal</v>
          </cell>
          <cell r="AE542" t="str">
            <v>Formulación de imputación</v>
          </cell>
          <cell r="AF542" t="str">
            <v>Fiscalía General de la Nación</v>
          </cell>
          <cell r="AG542">
            <v>2018</v>
          </cell>
          <cell r="AH542">
            <v>0</v>
          </cell>
          <cell r="AI542">
            <v>950</v>
          </cell>
          <cell r="AJ542" t="str">
            <v>Marly Johana Villavona</v>
          </cell>
          <cell r="AK542" t="str">
            <v>F</v>
          </cell>
          <cell r="AL542" t="str">
            <v>Actor involucrado</v>
          </cell>
          <cell r="AM542">
            <v>3</v>
          </cell>
          <cell r="AN542" t="str">
            <v>Miembro del tercer sector</v>
          </cell>
          <cell r="AO542" t="str">
            <v>Ciudadano (a)</v>
          </cell>
          <cell r="AP542">
            <v>3</v>
          </cell>
          <cell r="AQ542" t="str">
            <v>No Aplica</v>
          </cell>
          <cell r="AR542" t="str">
            <v>No Aplica</v>
          </cell>
          <cell r="AS542" t="str">
            <v>No Aplica</v>
          </cell>
          <cell r="AT542" t="str">
            <v>Fraude en la inscripción de cédulas</v>
          </cell>
          <cell r="AU542">
            <v>3</v>
          </cell>
          <cell r="AV542">
            <v>3</v>
          </cell>
          <cell r="AW542">
            <v>3</v>
          </cell>
          <cell r="AX542">
            <v>3</v>
          </cell>
          <cell r="AY542">
            <v>3</v>
          </cell>
          <cell r="AZ542">
            <v>3</v>
          </cell>
          <cell r="BA542" t="str">
            <v>No disponible</v>
          </cell>
          <cell r="BB542" t="str">
            <v>No Disponible</v>
          </cell>
          <cell r="BC542" t="str">
            <v>No disponible</v>
          </cell>
          <cell r="BD542" t="str">
            <v>No disponible</v>
          </cell>
          <cell r="BE542" t="str">
            <v>No disponible</v>
          </cell>
          <cell r="BF542" t="str">
            <v>No Disponible</v>
          </cell>
          <cell r="BG542" t="str">
            <v>No</v>
          </cell>
          <cell r="BH542" t="str">
            <v>No Disponible</v>
          </cell>
        </row>
        <row r="543">
          <cell r="A543">
            <v>951</v>
          </cell>
          <cell r="C543">
            <v>6</v>
          </cell>
          <cell r="D543">
            <v>511</v>
          </cell>
          <cell r="E543">
            <v>2834</v>
          </cell>
          <cell r="F543">
            <v>1</v>
          </cell>
          <cell r="G543">
            <v>1</v>
          </cell>
          <cell r="H543">
            <v>1</v>
          </cell>
          <cell r="I543">
            <v>1</v>
          </cell>
          <cell r="J543">
            <v>1</v>
          </cell>
          <cell r="K543">
            <v>1</v>
          </cell>
          <cell r="L543">
            <v>1</v>
          </cell>
          <cell r="M543">
            <v>1</v>
          </cell>
          <cell r="N543">
            <v>1</v>
          </cell>
          <cell r="O543">
            <v>1</v>
          </cell>
          <cell r="P543">
            <v>1</v>
          </cell>
          <cell r="Q543">
            <v>2018</v>
          </cell>
          <cell r="R543">
            <v>2018</v>
          </cell>
          <cell r="S543">
            <v>2018</v>
          </cell>
          <cell r="T543">
            <v>2018</v>
          </cell>
          <cell r="U543">
            <v>2018</v>
          </cell>
          <cell r="V543">
            <v>2018</v>
          </cell>
          <cell r="W543">
            <v>2018</v>
          </cell>
          <cell r="X543">
            <v>2018</v>
          </cell>
          <cell r="Y543">
            <v>2018</v>
          </cell>
          <cell r="Z543">
            <v>2018</v>
          </cell>
          <cell r="AA543">
            <v>2018</v>
          </cell>
          <cell r="AB543" t="str">
            <v>Imputado</v>
          </cell>
          <cell r="AC543" t="str">
            <v>No Disponible</v>
          </cell>
          <cell r="AD543" t="str">
            <v>Penal</v>
          </cell>
          <cell r="AE543" t="str">
            <v>Formulación de imputación</v>
          </cell>
          <cell r="AF543" t="str">
            <v>Fiscalía General de la Nación</v>
          </cell>
          <cell r="AG543">
            <v>2018</v>
          </cell>
          <cell r="AH543">
            <v>0</v>
          </cell>
          <cell r="AI543">
            <v>951</v>
          </cell>
          <cell r="AJ543" t="str">
            <v>Alirio Antonio Carrascal</v>
          </cell>
          <cell r="AK543" t="str">
            <v>M</v>
          </cell>
          <cell r="AL543" t="str">
            <v>Actor involucrado</v>
          </cell>
          <cell r="AM543">
            <v>3</v>
          </cell>
          <cell r="AN543" t="str">
            <v>Miembro del tercer sector</v>
          </cell>
          <cell r="AO543" t="str">
            <v>Ciudadano (a)</v>
          </cell>
          <cell r="AP543">
            <v>3</v>
          </cell>
          <cell r="AQ543" t="str">
            <v>No Aplica</v>
          </cell>
          <cell r="AR543" t="str">
            <v>No Aplica</v>
          </cell>
          <cell r="AS543" t="str">
            <v>No Aplica</v>
          </cell>
          <cell r="AT543" t="str">
            <v>Fraude en la inscripción de cédulas</v>
          </cell>
          <cell r="AU543">
            <v>3</v>
          </cell>
          <cell r="AV543">
            <v>3</v>
          </cell>
          <cell r="AW543">
            <v>3</v>
          </cell>
          <cell r="AX543">
            <v>3</v>
          </cell>
          <cell r="AY543">
            <v>3</v>
          </cell>
          <cell r="AZ543">
            <v>3</v>
          </cell>
          <cell r="BA543" t="str">
            <v>No disponible</v>
          </cell>
          <cell r="BB543" t="str">
            <v>No Disponible</v>
          </cell>
          <cell r="BC543" t="str">
            <v>No disponible</v>
          </cell>
          <cell r="BD543" t="str">
            <v>No disponible</v>
          </cell>
          <cell r="BE543" t="str">
            <v>No disponible</v>
          </cell>
          <cell r="BF543" t="str">
            <v>No Disponible</v>
          </cell>
          <cell r="BG543" t="str">
            <v>No</v>
          </cell>
          <cell r="BH543" t="str">
            <v>No Disponible</v>
          </cell>
        </row>
        <row r="544">
          <cell r="A544">
            <v>952</v>
          </cell>
          <cell r="C544">
            <v>4</v>
          </cell>
          <cell r="D544">
            <v>511</v>
          </cell>
          <cell r="E544">
            <v>2835</v>
          </cell>
          <cell r="F544">
            <v>1</v>
          </cell>
          <cell r="G544">
            <v>1</v>
          </cell>
          <cell r="H544">
            <v>1</v>
          </cell>
          <cell r="I544">
            <v>1</v>
          </cell>
          <cell r="J544">
            <v>1</v>
          </cell>
          <cell r="K544">
            <v>1</v>
          </cell>
          <cell r="L544">
            <v>1</v>
          </cell>
          <cell r="M544">
            <v>1</v>
          </cell>
          <cell r="N544">
            <v>1</v>
          </cell>
          <cell r="O544">
            <v>1</v>
          </cell>
          <cell r="P544">
            <v>1</v>
          </cell>
          <cell r="Q544">
            <v>2018</v>
          </cell>
          <cell r="R544">
            <v>2018</v>
          </cell>
          <cell r="S544">
            <v>2018</v>
          </cell>
          <cell r="T544">
            <v>2018</v>
          </cell>
          <cell r="U544">
            <v>2018</v>
          </cell>
          <cell r="V544">
            <v>2018</v>
          </cell>
          <cell r="W544">
            <v>2018</v>
          </cell>
          <cell r="X544">
            <v>2018</v>
          </cell>
          <cell r="Y544">
            <v>2018</v>
          </cell>
          <cell r="Z544">
            <v>2018</v>
          </cell>
          <cell r="AA544">
            <v>2018</v>
          </cell>
          <cell r="AB544" t="str">
            <v>Imputado</v>
          </cell>
          <cell r="AC544" t="str">
            <v>No Disponible</v>
          </cell>
          <cell r="AD544" t="str">
            <v>Penal</v>
          </cell>
          <cell r="AE544" t="str">
            <v>Formulación de imputación</v>
          </cell>
          <cell r="AF544" t="str">
            <v>Fiscalía General de la Nación</v>
          </cell>
          <cell r="AG544">
            <v>2018</v>
          </cell>
          <cell r="AH544">
            <v>0</v>
          </cell>
          <cell r="AI544">
            <v>952</v>
          </cell>
          <cell r="AJ544" t="str">
            <v>Nelson Augusto Jiménez</v>
          </cell>
          <cell r="AK544" t="str">
            <v>M</v>
          </cell>
          <cell r="AL544" t="str">
            <v>Actor involucrado</v>
          </cell>
          <cell r="AM544">
            <v>3</v>
          </cell>
          <cell r="AN544" t="str">
            <v>Miembro del tercer sector</v>
          </cell>
          <cell r="AO544" t="str">
            <v>Ciudadano (a)</v>
          </cell>
          <cell r="AP544">
            <v>3</v>
          </cell>
          <cell r="AQ544" t="str">
            <v>No Aplica</v>
          </cell>
          <cell r="AR544" t="str">
            <v>No Aplica</v>
          </cell>
          <cell r="AS544" t="str">
            <v>No Aplica</v>
          </cell>
          <cell r="AT544" t="str">
            <v>Fraude en la inscripción de cédulas</v>
          </cell>
          <cell r="AU544">
            <v>3</v>
          </cell>
          <cell r="AV544">
            <v>3</v>
          </cell>
          <cell r="AW544">
            <v>3</v>
          </cell>
          <cell r="AX544">
            <v>3</v>
          </cell>
          <cell r="AY544">
            <v>3</v>
          </cell>
          <cell r="AZ544">
            <v>3</v>
          </cell>
          <cell r="BA544" t="str">
            <v>No disponible</v>
          </cell>
          <cell r="BB544" t="str">
            <v>No Disponible</v>
          </cell>
          <cell r="BC544" t="str">
            <v>No disponible</v>
          </cell>
          <cell r="BD544" t="str">
            <v>No disponible</v>
          </cell>
          <cell r="BE544" t="str">
            <v>No disponible</v>
          </cell>
          <cell r="BF544" t="str">
            <v>No Disponible</v>
          </cell>
          <cell r="BG544" t="str">
            <v>No</v>
          </cell>
          <cell r="BH544" t="str">
            <v>No Disponible</v>
          </cell>
        </row>
        <row r="545">
          <cell r="A545">
            <v>953</v>
          </cell>
          <cell r="C545">
            <v>9</v>
          </cell>
          <cell r="D545">
            <v>511</v>
          </cell>
          <cell r="E545">
            <v>2836</v>
          </cell>
          <cell r="F545">
            <v>1</v>
          </cell>
          <cell r="G545">
            <v>1</v>
          </cell>
          <cell r="H545">
            <v>1</v>
          </cell>
          <cell r="I545">
            <v>1</v>
          </cell>
          <cell r="J545">
            <v>1</v>
          </cell>
          <cell r="K545">
            <v>1</v>
          </cell>
          <cell r="L545">
            <v>1</v>
          </cell>
          <cell r="M545">
            <v>1</v>
          </cell>
          <cell r="N545">
            <v>1</v>
          </cell>
          <cell r="O545">
            <v>1</v>
          </cell>
          <cell r="P545">
            <v>1</v>
          </cell>
          <cell r="Q545">
            <v>2018</v>
          </cell>
          <cell r="R545">
            <v>2018</v>
          </cell>
          <cell r="S545">
            <v>2018</v>
          </cell>
          <cell r="T545">
            <v>2018</v>
          </cell>
          <cell r="U545">
            <v>2018</v>
          </cell>
          <cell r="V545">
            <v>2018</v>
          </cell>
          <cell r="W545">
            <v>2018</v>
          </cell>
          <cell r="X545">
            <v>2018</v>
          </cell>
          <cell r="Y545">
            <v>2018</v>
          </cell>
          <cell r="Z545">
            <v>2018</v>
          </cell>
          <cell r="AA545">
            <v>2018</v>
          </cell>
          <cell r="AB545" t="str">
            <v>Imputado</v>
          </cell>
          <cell r="AC545" t="str">
            <v>No Disponible</v>
          </cell>
          <cell r="AD545" t="str">
            <v>Penal</v>
          </cell>
          <cell r="AE545" t="str">
            <v>Formulación de imputación</v>
          </cell>
          <cell r="AF545" t="str">
            <v>Fiscalía General de la Nación</v>
          </cell>
          <cell r="AG545">
            <v>2018</v>
          </cell>
          <cell r="AH545">
            <v>0</v>
          </cell>
          <cell r="AI545">
            <v>953</v>
          </cell>
          <cell r="AJ545" t="str">
            <v>Jorge Andrés Villavona</v>
          </cell>
          <cell r="AK545" t="str">
            <v>M</v>
          </cell>
          <cell r="AL545" t="str">
            <v>Actor involucrado</v>
          </cell>
          <cell r="AM545">
            <v>3</v>
          </cell>
          <cell r="AN545" t="str">
            <v>Miembro del tercer sector</v>
          </cell>
          <cell r="AO545" t="str">
            <v>Ciudadano (a)</v>
          </cell>
          <cell r="AP545">
            <v>3</v>
          </cell>
          <cell r="AQ545" t="str">
            <v>No Aplica</v>
          </cell>
          <cell r="AR545" t="str">
            <v>No Aplica</v>
          </cell>
          <cell r="AS545" t="str">
            <v>No Aplica</v>
          </cell>
          <cell r="AT545" t="str">
            <v>Fraude en la inscripción de cédulas</v>
          </cell>
          <cell r="AU545">
            <v>3</v>
          </cell>
          <cell r="AV545">
            <v>3</v>
          </cell>
          <cell r="AW545">
            <v>3</v>
          </cell>
          <cell r="AX545">
            <v>3</v>
          </cell>
          <cell r="AY545">
            <v>3</v>
          </cell>
          <cell r="AZ545">
            <v>3</v>
          </cell>
          <cell r="BA545" t="str">
            <v>No disponible</v>
          </cell>
          <cell r="BB545" t="str">
            <v>No Disponible</v>
          </cell>
          <cell r="BC545" t="str">
            <v>No disponible</v>
          </cell>
          <cell r="BD545" t="str">
            <v>No disponible</v>
          </cell>
          <cell r="BE545" t="str">
            <v>No disponible</v>
          </cell>
          <cell r="BF545" t="str">
            <v>No Disponible</v>
          </cell>
          <cell r="BG545" t="str">
            <v>No</v>
          </cell>
          <cell r="BH545" t="str">
            <v>No Disponible</v>
          </cell>
        </row>
        <row r="546">
          <cell r="A546">
            <v>322</v>
          </cell>
          <cell r="B546">
            <v>1</v>
          </cell>
          <cell r="C546">
            <v>1</v>
          </cell>
          <cell r="D546">
            <v>512</v>
          </cell>
          <cell r="E546">
            <v>2534</v>
          </cell>
          <cell r="F546">
            <v>1</v>
          </cell>
          <cell r="G546" t="str">
            <v>2012, Sucre- Corrupción administrativa. Gobernación de Sucre habría pagado a IPS por falsos enfermos de Hemofilia</v>
          </cell>
          <cell r="H546" t="str">
            <v>La Hemofilia está de moda</v>
          </cell>
          <cell r="I546" t="str">
            <v>Ocho pacientes con hemofilia en Sucre serian inexistentes, sin embargo la Gobernación pago su tratamiento desde el 2012 hasta el 2015.</v>
          </cell>
          <cell r="J546" t="str">
            <v>Entre 2012 y 2015, la Gobernación de Sucre realizó un convenio con la Institución Prestadora de Servicios de Salud-IPS FullSalud de alrededor de $3.000 millones de pesos para el tratamiento y suministro de medicinas a 8 pacientes con Hemofilia. Dicha IPS habría falsificado los documentos necesarios para hacer los recobros correspondientes en las vigencias 2012, 2013, 2014 y 2015. En una auditoría realizada a los recursos del Sistema General de Participaciones de Sucre por la Contraloría General de la República, se evidenció que los pacientes no hacían parte de ninguna base de datos de pacientes con coagulopatías, ninguna EPS los había tratado o diagnosticado como enfermos de Hemofilia. De igual forma la Contraloría aseguró que la Secretaría de Salud regional no llevó a cabo los controles y procedimientos necesarios para detectar deficiencias y garantizar la correcta inversión de los recursos del sector Salud. En 2017, el médico hematólogo de Fullsalud IPS, aseguró que los pacientes sí padecían la enfermedad y que él los trató y diagnosticó ; por esto, la Contraloría lo citó en el marco de la indagación preliminar a que rindiera indagatoría y trasladó el caso a la Fiscalía General.</v>
          </cell>
          <cell r="K546" t="str">
            <v>No</v>
          </cell>
          <cell r="L546" t="str">
            <v>SUCRE</v>
          </cell>
          <cell r="M546">
            <v>1</v>
          </cell>
          <cell r="N546" t="str">
            <v>orden departamental</v>
          </cell>
          <cell r="O546" t="str">
            <v>Salud</v>
          </cell>
          <cell r="P546">
            <v>1</v>
          </cell>
          <cell r="Q546">
            <v>2012</v>
          </cell>
          <cell r="R546" t="str">
            <v xml:space="preserve">No Disponible </v>
          </cell>
          <cell r="S546">
            <v>2900000</v>
          </cell>
          <cell r="T546" t="str">
            <v xml:space="preserve">No Disponible </v>
          </cell>
          <cell r="U546" t="str">
            <v xml:space="preserve">No Disponible </v>
          </cell>
          <cell r="V546" t="str">
            <v>De 1001 a 5000 millones de pesos</v>
          </cell>
          <cell r="W546" t="str">
            <v>Derechos sociales, económicos y culturales</v>
          </cell>
          <cell r="X546" t="str">
            <v>Corrupción Administrativa</v>
          </cell>
          <cell r="Y546" t="str">
            <v>Gran corrupción</v>
          </cell>
          <cell r="Z546" t="str">
            <v>Provisión de bienes y servicios</v>
          </cell>
          <cell r="AA546" t="str">
            <v>informe II 2016-2018</v>
          </cell>
          <cell r="AB546" t="str">
            <v>Investigado</v>
          </cell>
          <cell r="AC546" t="str">
            <v>No Disponible</v>
          </cell>
          <cell r="AD546" t="str">
            <v>Fiscal</v>
          </cell>
          <cell r="AE546" t="str">
            <v>Indagación Preliminar</v>
          </cell>
          <cell r="AF546" t="str">
            <v>Contraloría General de la República</v>
          </cell>
          <cell r="AG546">
            <v>2017</v>
          </cell>
          <cell r="AH546">
            <v>5</v>
          </cell>
          <cell r="AI546">
            <v>322</v>
          </cell>
          <cell r="AJ546" t="str">
            <v>Álvaro Calderón Gomezcásseres</v>
          </cell>
          <cell r="AK546" t="str">
            <v>M</v>
          </cell>
          <cell r="AL546" t="str">
            <v>Actor involucrado</v>
          </cell>
          <cell r="AM546">
            <v>3</v>
          </cell>
          <cell r="AN546" t="str">
            <v>Miembro del tercer sector</v>
          </cell>
          <cell r="AO546" t="str">
            <v>Miembro de Corporación Privada</v>
          </cell>
          <cell r="AP546">
            <v>3</v>
          </cell>
          <cell r="AQ546" t="str">
            <v>No Aplica</v>
          </cell>
          <cell r="AR546" t="str">
            <v>No Aplica</v>
          </cell>
          <cell r="AS546" t="str">
            <v>No Aplica</v>
          </cell>
          <cell r="AT546" t="str">
            <v>No Disponible</v>
          </cell>
          <cell r="AU546">
            <v>3</v>
          </cell>
          <cell r="AV546">
            <v>3</v>
          </cell>
          <cell r="AW546">
            <v>3</v>
          </cell>
          <cell r="AX546">
            <v>3</v>
          </cell>
          <cell r="AY546">
            <v>3</v>
          </cell>
          <cell r="AZ546">
            <v>3</v>
          </cell>
          <cell r="BA546" t="str">
            <v>Instituciones Prestadoras de Servicios de Salud-IPS FullSalud</v>
          </cell>
          <cell r="BB546" t="str">
            <v xml:space="preserve">Otras Profesiones </v>
          </cell>
          <cell r="BC546" t="str">
            <v>No disponible</v>
          </cell>
          <cell r="BD546" t="str">
            <v>No disponible</v>
          </cell>
          <cell r="BE546" t="str">
            <v>No disponible</v>
          </cell>
          <cell r="BF546" t="str">
            <v>No Aplica</v>
          </cell>
          <cell r="BG546" t="str">
            <v>No</v>
          </cell>
          <cell r="BH546" t="str">
            <v>No Aplica</v>
          </cell>
        </row>
        <row r="547">
          <cell r="A547">
            <v>270</v>
          </cell>
          <cell r="C547">
            <v>4</v>
          </cell>
          <cell r="D547">
            <v>513</v>
          </cell>
          <cell r="E547">
            <v>2373</v>
          </cell>
          <cell r="F547">
            <v>1</v>
          </cell>
          <cell r="G547">
            <v>1</v>
          </cell>
          <cell r="H547">
            <v>1</v>
          </cell>
          <cell r="I547">
            <v>1</v>
          </cell>
          <cell r="J547">
            <v>1</v>
          </cell>
          <cell r="K547">
            <v>1</v>
          </cell>
          <cell r="L547">
            <v>1</v>
          </cell>
          <cell r="M547">
            <v>1</v>
          </cell>
          <cell r="N547">
            <v>1</v>
          </cell>
          <cell r="O547">
            <v>1</v>
          </cell>
          <cell r="P547">
            <v>1</v>
          </cell>
          <cell r="Q547">
            <v>2012</v>
          </cell>
          <cell r="R547">
            <v>2012</v>
          </cell>
          <cell r="S547">
            <v>2012</v>
          </cell>
          <cell r="T547">
            <v>2012</v>
          </cell>
          <cell r="U547">
            <v>2012</v>
          </cell>
          <cell r="V547">
            <v>2012</v>
          </cell>
          <cell r="W547">
            <v>2012</v>
          </cell>
          <cell r="X547">
            <v>2012</v>
          </cell>
          <cell r="Y547">
            <v>2012</v>
          </cell>
          <cell r="Z547">
            <v>2012</v>
          </cell>
          <cell r="AA547">
            <v>2012</v>
          </cell>
          <cell r="AB547" t="str">
            <v>Investigado</v>
          </cell>
          <cell r="AC547" t="str">
            <v>No Disponible</v>
          </cell>
          <cell r="AD547" t="str">
            <v>Fiscal</v>
          </cell>
          <cell r="AE547" t="str">
            <v>Investigación</v>
          </cell>
          <cell r="AF547" t="str">
            <v>Contraloría General de la República</v>
          </cell>
          <cell r="AG547">
            <v>2018</v>
          </cell>
          <cell r="AH547">
            <v>6</v>
          </cell>
          <cell r="AI547">
            <v>270</v>
          </cell>
          <cell r="AJ547" t="str">
            <v>Ana María del Carmen Álvarez Castillo</v>
          </cell>
          <cell r="AK547" t="str">
            <v>F</v>
          </cell>
          <cell r="AL547" t="str">
            <v>Actor involucrado</v>
          </cell>
          <cell r="AM547">
            <v>3</v>
          </cell>
          <cell r="AN547" t="str">
            <v>Servidores públicos</v>
          </cell>
          <cell r="AO547" t="str">
            <v>Libre nombramiento y remoción</v>
          </cell>
          <cell r="AP547">
            <v>3</v>
          </cell>
          <cell r="AQ547" t="str">
            <v>No Aplica</v>
          </cell>
          <cell r="AR547" t="str">
            <v>No Aplica</v>
          </cell>
          <cell r="AS547" t="str">
            <v>No Aplica</v>
          </cell>
          <cell r="AT547" t="str">
            <v>No Disponible</v>
          </cell>
          <cell r="AU547">
            <v>3</v>
          </cell>
          <cell r="AV547">
            <v>3</v>
          </cell>
          <cell r="AW547">
            <v>3</v>
          </cell>
          <cell r="AX547">
            <v>3</v>
          </cell>
          <cell r="AY547">
            <v>3</v>
          </cell>
          <cell r="AZ547">
            <v>3</v>
          </cell>
          <cell r="BA547" t="str">
            <v>Secretaria de Salud de Bolívar</v>
          </cell>
          <cell r="BB547" t="str">
            <v xml:space="preserve">Secretario distrital, municipal Y/o departamental </v>
          </cell>
          <cell r="BC547" t="str">
            <v>No disponible</v>
          </cell>
          <cell r="BD547" t="str">
            <v>No disponible</v>
          </cell>
          <cell r="BE547" t="str">
            <v>No disponible</v>
          </cell>
          <cell r="BF547" t="str">
            <v>No Aplica</v>
          </cell>
          <cell r="BG547" t="str">
            <v>No</v>
          </cell>
          <cell r="BH547" t="str">
            <v>No Aplica</v>
          </cell>
        </row>
        <row r="548">
          <cell r="A548">
            <v>271</v>
          </cell>
          <cell r="C548">
            <v>3</v>
          </cell>
          <cell r="D548">
            <v>513</v>
          </cell>
          <cell r="E548">
            <v>2374</v>
          </cell>
          <cell r="F548">
            <v>1</v>
          </cell>
          <cell r="G548">
            <v>1</v>
          </cell>
          <cell r="H548">
            <v>1</v>
          </cell>
          <cell r="I548">
            <v>1</v>
          </cell>
          <cell r="J548">
            <v>1</v>
          </cell>
          <cell r="K548">
            <v>1</v>
          </cell>
          <cell r="L548">
            <v>1</v>
          </cell>
          <cell r="M548">
            <v>1</v>
          </cell>
          <cell r="N548">
            <v>1</v>
          </cell>
          <cell r="O548">
            <v>1</v>
          </cell>
          <cell r="P548">
            <v>1</v>
          </cell>
          <cell r="Q548">
            <v>2012</v>
          </cell>
          <cell r="R548">
            <v>2012</v>
          </cell>
          <cell r="S548">
            <v>2012</v>
          </cell>
          <cell r="T548">
            <v>2012</v>
          </cell>
          <cell r="U548">
            <v>2012</v>
          </cell>
          <cell r="V548">
            <v>2012</v>
          </cell>
          <cell r="W548">
            <v>2012</v>
          </cell>
          <cell r="X548">
            <v>2012</v>
          </cell>
          <cell r="Y548">
            <v>2012</v>
          </cell>
          <cell r="Z548">
            <v>2012</v>
          </cell>
          <cell r="AA548">
            <v>2012</v>
          </cell>
          <cell r="AB548" t="str">
            <v>Investigado</v>
          </cell>
          <cell r="AC548" t="str">
            <v>No Disponible</v>
          </cell>
          <cell r="AD548" t="str">
            <v>Fiscal</v>
          </cell>
          <cell r="AE548" t="str">
            <v>Investigación</v>
          </cell>
          <cell r="AF548" t="str">
            <v>Contraloría General de la República</v>
          </cell>
          <cell r="AG548">
            <v>2018</v>
          </cell>
          <cell r="AH548">
            <v>6</v>
          </cell>
          <cell r="AI548">
            <v>271</v>
          </cell>
          <cell r="AJ548" t="str">
            <v>Bertha María Pérez Jiménez</v>
          </cell>
          <cell r="AK548" t="str">
            <v>F</v>
          </cell>
          <cell r="AL548" t="str">
            <v>Actor involucrado</v>
          </cell>
          <cell r="AM548">
            <v>3</v>
          </cell>
          <cell r="AN548" t="str">
            <v>Servidores públicos</v>
          </cell>
          <cell r="AO548" t="str">
            <v>Libre nombramiento y remoción</v>
          </cell>
          <cell r="AP548">
            <v>3</v>
          </cell>
          <cell r="AQ548" t="str">
            <v>No Aplica</v>
          </cell>
          <cell r="AR548" t="str">
            <v>No Aplica</v>
          </cell>
          <cell r="AS548" t="str">
            <v>No Aplica</v>
          </cell>
          <cell r="AT548" t="str">
            <v>No Disponible</v>
          </cell>
          <cell r="AU548">
            <v>3</v>
          </cell>
          <cell r="AV548">
            <v>3</v>
          </cell>
          <cell r="AW548">
            <v>3</v>
          </cell>
          <cell r="AX548">
            <v>3</v>
          </cell>
          <cell r="AY548">
            <v>3</v>
          </cell>
          <cell r="AZ548">
            <v>3</v>
          </cell>
          <cell r="BA548" t="str">
            <v>Secretaría de Salud de Bolívar</v>
          </cell>
          <cell r="BB548" t="str">
            <v xml:space="preserve">Secretario distrital, municipal Y/o departamental </v>
          </cell>
          <cell r="BC548" t="str">
            <v>No disponible</v>
          </cell>
          <cell r="BD548" t="str">
            <v>No disponible</v>
          </cell>
          <cell r="BE548" t="str">
            <v>No disponible</v>
          </cell>
          <cell r="BF548" t="str">
            <v>Rama Ejecutiva</v>
          </cell>
          <cell r="BG548" t="str">
            <v>No</v>
          </cell>
          <cell r="BH548" t="str">
            <v>No Aplica</v>
          </cell>
        </row>
        <row r="549">
          <cell r="A549">
            <v>272</v>
          </cell>
          <cell r="B549">
            <v>6</v>
          </cell>
          <cell r="C549">
            <v>1</v>
          </cell>
          <cell r="D549">
            <v>513</v>
          </cell>
          <cell r="E549">
            <v>2372</v>
          </cell>
          <cell r="F549">
            <v>1</v>
          </cell>
          <cell r="G549" t="str">
            <v>2012, Bolívar. Corrupción administrativa. Contraloría General abre proceso contra exgobernador (2012-2015) y exfuncionarios</v>
          </cell>
          <cell r="H549" t="str">
            <v>Delitos de sangre</v>
          </cell>
          <cell r="I549" t="str">
            <v>Exgobernador de Bolívar (2012-2015) y exfuncionarios involucrados en pagos irregulares para enfermos de hemofilia en el departamento.</v>
          </cell>
          <cell r="J549" t="str">
            <v>Entre 2012 y 2013 la Secretaría de salud de Bolívar realizó un pago de alrededor de $20 mil millones de pesos a la Fundación Ciénaga de la Virgen y a la IPS Asistencia Integral de Servicios en Salud-Asistegral por la atención de pacientes con Hemofilia, pagos que no debían realizarse debido a que estaban incluidos en el Plan Obligatorio de Salud-POS y los medicamentos eran suministrados por las EPS y que además se realizó la entrega del dinero sin un contrato o convenio. En una investigación realizada por la Contraloría General de la República en el 2015, se evidenció que los pagos a cada IPS por este concepto se realizaron sin que se presentaran soportes de los costos de los procedimientos realizados a los pacientes atendidos. Por estas irregularidades, en 2018, la Contraloría General de la República abrió un proceso de responsabilidad fiscal por los pagos realizados y abrió investigación contra el gobernador de Bolívar para el periodo (2012-2015), dos ex secretarias de Salud y la exdirectora de la Unidad de Aseguramiento y Prestación de Servicios de Salud.</v>
          </cell>
          <cell r="K549" t="str">
            <v>No</v>
          </cell>
          <cell r="L549" t="str">
            <v>BOLIVAR</v>
          </cell>
          <cell r="M549">
            <v>1</v>
          </cell>
          <cell r="N549" t="str">
            <v>orden departamental</v>
          </cell>
          <cell r="O549" t="str">
            <v>Salud</v>
          </cell>
          <cell r="P549">
            <v>1</v>
          </cell>
          <cell r="Q549">
            <v>2012</v>
          </cell>
          <cell r="R549" t="str">
            <v xml:space="preserve">No Disponible </v>
          </cell>
          <cell r="S549">
            <v>20000000</v>
          </cell>
          <cell r="T549" t="str">
            <v xml:space="preserve">No Disponible </v>
          </cell>
          <cell r="U549" t="str">
            <v xml:space="preserve">No Disponible </v>
          </cell>
          <cell r="V549" t="str">
            <v>De 1001 a 5000 millones de pesos</v>
          </cell>
          <cell r="W549" t="str">
            <v>Derechos sociales, económicos y culturales</v>
          </cell>
          <cell r="X549" t="str">
            <v>Corrupción Administrativa</v>
          </cell>
          <cell r="Y549" t="str">
            <v>Pequeña corrupción</v>
          </cell>
          <cell r="Z549" t="str">
            <v>Provisión de bienes y servicios</v>
          </cell>
          <cell r="AA549" t="str">
            <v>informe II 2016-2018</v>
          </cell>
          <cell r="AB549" t="str">
            <v>Investigado</v>
          </cell>
          <cell r="AC549" t="str">
            <v>No Disponible</v>
          </cell>
          <cell r="AD549" t="str">
            <v>Fiscal</v>
          </cell>
          <cell r="AE549" t="str">
            <v>Investigación</v>
          </cell>
          <cell r="AF549" t="str">
            <v>Contraloría General de la República</v>
          </cell>
          <cell r="AG549">
            <v>2018</v>
          </cell>
          <cell r="AH549">
            <v>6</v>
          </cell>
          <cell r="AI549">
            <v>272</v>
          </cell>
          <cell r="AJ549" t="str">
            <v>Fundación Ciénaga de la Virgen</v>
          </cell>
          <cell r="AK549" t="str">
            <v>No Aplica</v>
          </cell>
          <cell r="AL549" t="str">
            <v>Actor involucrado</v>
          </cell>
          <cell r="AM549">
            <v>3</v>
          </cell>
          <cell r="AN549" t="str">
            <v>No Aplica</v>
          </cell>
          <cell r="AO549" t="str">
            <v>No Aplica</v>
          </cell>
          <cell r="AP549" t="str">
            <v>No Aplica</v>
          </cell>
          <cell r="AQ549" t="str">
            <v>Tercer sector</v>
          </cell>
          <cell r="AR549" t="str">
            <v>Fundación</v>
          </cell>
          <cell r="AS549" t="str">
            <v>No disponible</v>
          </cell>
          <cell r="AT549" t="str">
            <v>No Disponible</v>
          </cell>
          <cell r="AU549">
            <v>3</v>
          </cell>
          <cell r="AV549">
            <v>3</v>
          </cell>
          <cell r="AW549">
            <v>3</v>
          </cell>
          <cell r="AX549">
            <v>3</v>
          </cell>
          <cell r="AY549">
            <v>3</v>
          </cell>
          <cell r="AZ549">
            <v>3</v>
          </cell>
          <cell r="BA549" t="str">
            <v>Fundación Ciénaga de la Virgen</v>
          </cell>
          <cell r="BB549" t="str">
            <v>No aplica</v>
          </cell>
          <cell r="BC549" t="str">
            <v>No aplica</v>
          </cell>
          <cell r="BD549" t="str">
            <v>No aplica</v>
          </cell>
          <cell r="BE549" t="str">
            <v>No aplica</v>
          </cell>
          <cell r="BF549" t="str">
            <v>No Aplica</v>
          </cell>
          <cell r="BG549" t="str">
            <v>No</v>
          </cell>
          <cell r="BH549" t="str">
            <v>No Aplica</v>
          </cell>
        </row>
        <row r="550">
          <cell r="A550">
            <v>273</v>
          </cell>
          <cell r="C550">
            <v>2</v>
          </cell>
          <cell r="D550">
            <v>513</v>
          </cell>
          <cell r="E550">
            <v>2376</v>
          </cell>
          <cell r="F550">
            <v>1</v>
          </cell>
          <cell r="G550">
            <v>1</v>
          </cell>
          <cell r="H550">
            <v>1</v>
          </cell>
          <cell r="I550">
            <v>1</v>
          </cell>
          <cell r="J550">
            <v>1</v>
          </cell>
          <cell r="K550">
            <v>1</v>
          </cell>
          <cell r="L550">
            <v>1</v>
          </cell>
          <cell r="M550">
            <v>1</v>
          </cell>
          <cell r="N550">
            <v>1</v>
          </cell>
          <cell r="O550">
            <v>1</v>
          </cell>
          <cell r="P550">
            <v>1</v>
          </cell>
          <cell r="Q550">
            <v>2012</v>
          </cell>
          <cell r="R550">
            <v>2012</v>
          </cell>
          <cell r="S550">
            <v>2012</v>
          </cell>
          <cell r="T550">
            <v>2012</v>
          </cell>
          <cell r="U550">
            <v>2012</v>
          </cell>
          <cell r="V550">
            <v>2012</v>
          </cell>
          <cell r="W550">
            <v>2012</v>
          </cell>
          <cell r="X550">
            <v>2012</v>
          </cell>
          <cell r="Y550">
            <v>2012</v>
          </cell>
          <cell r="Z550">
            <v>2012</v>
          </cell>
          <cell r="AA550">
            <v>2012</v>
          </cell>
          <cell r="AB550" t="str">
            <v>Investigado</v>
          </cell>
          <cell r="AC550" t="str">
            <v>No Disponible</v>
          </cell>
          <cell r="AD550" t="str">
            <v>Fiscal</v>
          </cell>
          <cell r="AE550" t="str">
            <v>Investigación</v>
          </cell>
          <cell r="AF550" t="str">
            <v>Contraloría General de la República</v>
          </cell>
          <cell r="AG550">
            <v>2018</v>
          </cell>
          <cell r="AH550">
            <v>6</v>
          </cell>
          <cell r="AI550">
            <v>273</v>
          </cell>
          <cell r="AJ550" t="str">
            <v>Gloria Giraldo Jaramillo</v>
          </cell>
          <cell r="AK550" t="str">
            <v>F</v>
          </cell>
          <cell r="AL550" t="str">
            <v>Actor involucrado</v>
          </cell>
          <cell r="AM550">
            <v>3</v>
          </cell>
          <cell r="AN550" t="str">
            <v>Miembro del tercer sector</v>
          </cell>
          <cell r="AO550" t="str">
            <v>Miembro de Corporación Privada</v>
          </cell>
          <cell r="AP550">
            <v>3</v>
          </cell>
          <cell r="AQ550" t="str">
            <v>No Aplica</v>
          </cell>
          <cell r="AR550" t="str">
            <v>No Aplica</v>
          </cell>
          <cell r="AS550" t="str">
            <v>No Aplica</v>
          </cell>
          <cell r="AT550" t="str">
            <v>No Disponible</v>
          </cell>
          <cell r="AU550">
            <v>3</v>
          </cell>
          <cell r="AV550">
            <v>3</v>
          </cell>
          <cell r="AW550">
            <v>3</v>
          </cell>
          <cell r="AX550">
            <v>3</v>
          </cell>
          <cell r="AY550">
            <v>3</v>
          </cell>
          <cell r="AZ550">
            <v>3</v>
          </cell>
          <cell r="BA550" t="str">
            <v>IPS Asistencia Integral de Servicios en Salud-Asistegral</v>
          </cell>
          <cell r="BB550" t="str">
            <v>Representante legal</v>
          </cell>
          <cell r="BC550" t="str">
            <v>No disponible</v>
          </cell>
          <cell r="BD550" t="str">
            <v>No disponible</v>
          </cell>
          <cell r="BE550" t="str">
            <v>No disponible</v>
          </cell>
          <cell r="BF550" t="str">
            <v>No Aplica</v>
          </cell>
          <cell r="BG550" t="str">
            <v>No</v>
          </cell>
          <cell r="BH550" t="str">
            <v>No Aplica</v>
          </cell>
        </row>
        <row r="551">
          <cell r="A551">
            <v>274</v>
          </cell>
          <cell r="C551">
            <v>5</v>
          </cell>
          <cell r="D551">
            <v>513</v>
          </cell>
          <cell r="E551">
            <v>1443</v>
          </cell>
          <cell r="F551">
            <v>1</v>
          </cell>
          <cell r="G551">
            <v>1</v>
          </cell>
          <cell r="H551">
            <v>1</v>
          </cell>
          <cell r="I551">
            <v>1</v>
          </cell>
          <cell r="J551">
            <v>1</v>
          </cell>
          <cell r="K551">
            <v>1</v>
          </cell>
          <cell r="L551">
            <v>1</v>
          </cell>
          <cell r="M551">
            <v>1</v>
          </cell>
          <cell r="N551">
            <v>1</v>
          </cell>
          <cell r="O551">
            <v>1</v>
          </cell>
          <cell r="P551">
            <v>1</v>
          </cell>
          <cell r="Q551">
            <v>2012</v>
          </cell>
          <cell r="R551">
            <v>2012</v>
          </cell>
          <cell r="S551">
            <v>2012</v>
          </cell>
          <cell r="T551">
            <v>2012</v>
          </cell>
          <cell r="U551">
            <v>2012</v>
          </cell>
          <cell r="V551">
            <v>2012</v>
          </cell>
          <cell r="W551">
            <v>2012</v>
          </cell>
          <cell r="X551">
            <v>2012</v>
          </cell>
          <cell r="Y551">
            <v>2012</v>
          </cell>
          <cell r="Z551">
            <v>2012</v>
          </cell>
          <cell r="AA551">
            <v>2012</v>
          </cell>
          <cell r="AB551" t="str">
            <v>Investigado</v>
          </cell>
          <cell r="AC551" t="str">
            <v>No Disponible</v>
          </cell>
          <cell r="AD551" t="str">
            <v>Fiscal</v>
          </cell>
          <cell r="AE551" t="str">
            <v>Investigación</v>
          </cell>
          <cell r="AF551" t="str">
            <v>Contraloría General de la República</v>
          </cell>
          <cell r="AG551">
            <v>2018</v>
          </cell>
          <cell r="AH551">
            <v>6</v>
          </cell>
          <cell r="AI551">
            <v>274</v>
          </cell>
          <cell r="AJ551" t="str">
            <v>Juan Carlos Gossaín Rognini</v>
          </cell>
          <cell r="AK551" t="str">
            <v>M</v>
          </cell>
          <cell r="AL551" t="str">
            <v>Actor involucrado</v>
          </cell>
          <cell r="AM551">
            <v>3</v>
          </cell>
          <cell r="AN551" t="str">
            <v>Autoridad electa por votación popular</v>
          </cell>
          <cell r="AO551" t="str">
            <v>Gobernador</v>
          </cell>
          <cell r="AP551">
            <v>3</v>
          </cell>
          <cell r="AQ551" t="str">
            <v>No Aplica</v>
          </cell>
          <cell r="AR551" t="str">
            <v>No Aplica</v>
          </cell>
          <cell r="AS551" t="str">
            <v>No Aplica</v>
          </cell>
          <cell r="AT551" t="str">
            <v>No Disponible</v>
          </cell>
          <cell r="AU551">
            <v>3</v>
          </cell>
          <cell r="AV551">
            <v>3</v>
          </cell>
          <cell r="AW551">
            <v>3</v>
          </cell>
          <cell r="AX551">
            <v>3</v>
          </cell>
          <cell r="AY551">
            <v>3</v>
          </cell>
          <cell r="AZ551">
            <v>3</v>
          </cell>
          <cell r="BA551" t="str">
            <v>Gobernación de Bolívar</v>
          </cell>
          <cell r="BB551" t="str">
            <v xml:space="preserve">Gobernador </v>
          </cell>
          <cell r="BC551" t="str">
            <v>2012-2015</v>
          </cell>
          <cell r="BD551">
            <v>2012</v>
          </cell>
          <cell r="BE551">
            <v>2015</v>
          </cell>
          <cell r="BF551" t="str">
            <v>Rama Ejecutiva</v>
          </cell>
          <cell r="BG551" t="str">
            <v>Si</v>
          </cell>
          <cell r="BH551" t="str">
            <v>Partido Liberal Colombiano</v>
          </cell>
        </row>
        <row r="552">
          <cell r="A552">
            <v>275</v>
          </cell>
          <cell r="C552">
            <v>6</v>
          </cell>
          <cell r="D552">
            <v>513</v>
          </cell>
          <cell r="E552">
            <v>2375</v>
          </cell>
          <cell r="F552">
            <v>1</v>
          </cell>
          <cell r="G552">
            <v>1</v>
          </cell>
          <cell r="H552">
            <v>1</v>
          </cell>
          <cell r="I552">
            <v>1</v>
          </cell>
          <cell r="J552">
            <v>1</v>
          </cell>
          <cell r="K552">
            <v>1</v>
          </cell>
          <cell r="L552">
            <v>1</v>
          </cell>
          <cell r="M552">
            <v>1</v>
          </cell>
          <cell r="N552">
            <v>1</v>
          </cell>
          <cell r="O552">
            <v>1</v>
          </cell>
          <cell r="P552">
            <v>1</v>
          </cell>
          <cell r="Q552">
            <v>2012</v>
          </cell>
          <cell r="R552">
            <v>2012</v>
          </cell>
          <cell r="S552">
            <v>2012</v>
          </cell>
          <cell r="T552">
            <v>2012</v>
          </cell>
          <cell r="U552">
            <v>2012</v>
          </cell>
          <cell r="V552">
            <v>2012</v>
          </cell>
          <cell r="W552">
            <v>2012</v>
          </cell>
          <cell r="X552">
            <v>2012</v>
          </cell>
          <cell r="Y552">
            <v>2012</v>
          </cell>
          <cell r="Z552">
            <v>2012</v>
          </cell>
          <cell r="AA552">
            <v>2012</v>
          </cell>
          <cell r="AB552" t="str">
            <v>Investigado</v>
          </cell>
          <cell r="AC552" t="str">
            <v>No Disponible</v>
          </cell>
          <cell r="AD552" t="str">
            <v>Fiscal</v>
          </cell>
          <cell r="AE552" t="str">
            <v>Investigación</v>
          </cell>
          <cell r="AF552" t="str">
            <v>Contraloría General de la República</v>
          </cell>
          <cell r="AG552">
            <v>2018</v>
          </cell>
          <cell r="AH552">
            <v>6</v>
          </cell>
          <cell r="AI552">
            <v>275</v>
          </cell>
          <cell r="AJ552" t="str">
            <v>Nacha Newball Jiménez</v>
          </cell>
          <cell r="AK552" t="str">
            <v>F</v>
          </cell>
          <cell r="AL552" t="str">
            <v>Actor involucrado</v>
          </cell>
          <cell r="AM552">
            <v>3</v>
          </cell>
          <cell r="AN552" t="str">
            <v>Servidores públicos</v>
          </cell>
          <cell r="AO552" t="str">
            <v>Libre nombramiento y remoción</v>
          </cell>
          <cell r="AP552">
            <v>3</v>
          </cell>
          <cell r="AQ552" t="str">
            <v>No Aplica</v>
          </cell>
          <cell r="AR552" t="str">
            <v>No Aplica</v>
          </cell>
          <cell r="AS552" t="str">
            <v>No Aplica</v>
          </cell>
          <cell r="AT552" t="str">
            <v>No Disponible</v>
          </cell>
          <cell r="AU552">
            <v>3</v>
          </cell>
          <cell r="AV552">
            <v>3</v>
          </cell>
          <cell r="AW552">
            <v>3</v>
          </cell>
          <cell r="AX552">
            <v>3</v>
          </cell>
          <cell r="AY552">
            <v>3</v>
          </cell>
          <cell r="AZ552">
            <v>3</v>
          </cell>
          <cell r="BA552" t="str">
            <v>Unidad de Aseguramiento y Prestación de Servicios de Salud</v>
          </cell>
          <cell r="BB552" t="str">
            <v>Cargo Directivo</v>
          </cell>
          <cell r="BC552" t="str">
            <v>No disponible</v>
          </cell>
          <cell r="BD552" t="str">
            <v>No disponible</v>
          </cell>
          <cell r="BE552" t="str">
            <v>No disponible</v>
          </cell>
          <cell r="BF552" t="str">
            <v>No Aplica</v>
          </cell>
          <cell r="BG552" t="str">
            <v>No</v>
          </cell>
          <cell r="BH552" t="str">
            <v>No Aplica</v>
          </cell>
        </row>
        <row r="553">
          <cell r="A553">
            <v>145</v>
          </cell>
          <cell r="B553">
            <v>1</v>
          </cell>
          <cell r="C553">
            <v>1</v>
          </cell>
          <cell r="D553">
            <v>514</v>
          </cell>
          <cell r="E553">
            <v>2402</v>
          </cell>
          <cell r="F553">
            <v>1</v>
          </cell>
          <cell r="G553" t="str">
            <v>2009-2014, Cali- Valle del Cauca, Corrupción Administrativa, Extesorera del ejercito sentencia a 90 meses de prisión.</v>
          </cell>
          <cell r="H553" t="str">
            <v>Tesorobería</v>
          </cell>
          <cell r="I553" t="str">
            <v>Condenan a 90 meses de prisión a mujer que estafó al Ejército.</v>
          </cell>
          <cell r="J553" t="str">
            <v>Entre 2009 y 2014 , Sandra Patricia Bonilla Ramos, Tesorera de la Agencia Logística de la Fuerzas Militares Regional Suroccidente transfirió dinero a falsos proveedores para la compra de suministros que requerían los batallones. Como tesorera tenía autonomía en el manejo de estos recursos enviando alrededor de $800 millones de pesos a cuentas bancarias de sus familiares. En mayo de 2017, La exfuncionaria fue condenada a 90 meses de prisión y asimismo fue inhabilitada por el mismo tiempo de la pena para ejercer sus derechos y deberes públicos, y tuvo que pagar una multa de mas de $400 millones de pesos por ser la autora intelectual del robo.</v>
          </cell>
          <cell r="K553" t="str">
            <v>No</v>
          </cell>
          <cell r="L553" t="str">
            <v>VALLE</v>
          </cell>
          <cell r="M553">
            <v>1</v>
          </cell>
          <cell r="N553" t="str">
            <v>orden departamental</v>
          </cell>
          <cell r="O553" t="str">
            <v xml:space="preserve">Seguridad y Defensa </v>
          </cell>
          <cell r="P553">
            <v>1</v>
          </cell>
          <cell r="Q553">
            <v>2009</v>
          </cell>
          <cell r="R553">
            <v>2014</v>
          </cell>
          <cell r="S553" t="str">
            <v xml:space="preserve">No Disponible </v>
          </cell>
          <cell r="T553">
            <v>810143641</v>
          </cell>
          <cell r="U553">
            <v>400000000</v>
          </cell>
          <cell r="V553" t="str">
            <v>De 501 a 1000 millones de pesos</v>
          </cell>
          <cell r="W553" t="str">
            <v>Derechos sociales, económicos y culturales</v>
          </cell>
          <cell r="X553" t="str">
            <v>Corrupción Administrativa</v>
          </cell>
          <cell r="Y553" t="str">
            <v>Pequeña corrupción</v>
          </cell>
          <cell r="Z553" t="str">
            <v>Presupuesto y gasto público</v>
          </cell>
          <cell r="AA553" t="str">
            <v>informe II 2016-2018</v>
          </cell>
          <cell r="AB553" t="str">
            <v>Condenado penalmente</v>
          </cell>
          <cell r="AC553" t="str">
            <v xml:space="preserve">90 meses de cárcel </v>
          </cell>
          <cell r="AD553" t="str">
            <v>Penal</v>
          </cell>
          <cell r="AE553" t="str">
            <v>Fallo: culpable</v>
          </cell>
          <cell r="AF553" t="str">
            <v>Fiscalía General de la Nación</v>
          </cell>
          <cell r="AG553">
            <v>2018</v>
          </cell>
          <cell r="AH553">
            <v>9</v>
          </cell>
          <cell r="AI553">
            <v>145</v>
          </cell>
          <cell r="AJ553" t="str">
            <v>Sandra Patricia Bonilla Ramos</v>
          </cell>
          <cell r="AK553" t="str">
            <v>F</v>
          </cell>
          <cell r="AL553" t="str">
            <v>Actor involucrado</v>
          </cell>
          <cell r="AM553">
            <v>3</v>
          </cell>
          <cell r="AN553" t="str">
            <v>Servidores públicos</v>
          </cell>
          <cell r="AO553" t="str">
            <v>No disponible</v>
          </cell>
          <cell r="AP553">
            <v>3</v>
          </cell>
          <cell r="AQ553" t="str">
            <v>No Aplica</v>
          </cell>
          <cell r="AR553">
            <v>3</v>
          </cell>
          <cell r="AS553">
            <v>3</v>
          </cell>
          <cell r="AT553" t="str">
            <v>Peculado</v>
          </cell>
          <cell r="AU553">
            <v>3</v>
          </cell>
          <cell r="AV553">
            <v>3</v>
          </cell>
          <cell r="AW553">
            <v>3</v>
          </cell>
          <cell r="AX553">
            <v>3</v>
          </cell>
          <cell r="AY553">
            <v>3</v>
          </cell>
          <cell r="AZ553">
            <v>3</v>
          </cell>
          <cell r="BA553" t="str">
            <v>Agencia Logística de la Fuerzas Militares Regional Suroccidente</v>
          </cell>
          <cell r="BB553" t="str">
            <v xml:space="preserve">Funcionario público </v>
          </cell>
          <cell r="BC553" t="str">
            <v xml:space="preserve">No Disponible </v>
          </cell>
          <cell r="BD553" t="str">
            <v xml:space="preserve">No Disponible </v>
          </cell>
          <cell r="BE553" t="str">
            <v xml:space="preserve">No Disponible </v>
          </cell>
          <cell r="BF553" t="str">
            <v>Fuerza pública</v>
          </cell>
          <cell r="BG553" t="str">
            <v>No</v>
          </cell>
          <cell r="BH553" t="str">
            <v>No Aplica</v>
          </cell>
        </row>
        <row r="554">
          <cell r="A554">
            <v>398</v>
          </cell>
          <cell r="C554">
            <v>4</v>
          </cell>
          <cell r="D554">
            <v>515</v>
          </cell>
          <cell r="E554">
            <v>2490</v>
          </cell>
          <cell r="F554">
            <v>2490</v>
          </cell>
          <cell r="G554">
            <v>2490</v>
          </cell>
          <cell r="H554">
            <v>2490</v>
          </cell>
          <cell r="I554">
            <v>2490</v>
          </cell>
          <cell r="J554">
            <v>2490</v>
          </cell>
          <cell r="K554">
            <v>2490</v>
          </cell>
          <cell r="L554">
            <v>2490</v>
          </cell>
          <cell r="M554">
            <v>2490</v>
          </cell>
          <cell r="N554">
            <v>2490</v>
          </cell>
          <cell r="O554">
            <v>2490</v>
          </cell>
          <cell r="P554">
            <v>2490</v>
          </cell>
          <cell r="Q554">
            <v>2013</v>
          </cell>
          <cell r="R554">
            <v>2013</v>
          </cell>
          <cell r="S554">
            <v>2013</v>
          </cell>
          <cell r="T554">
            <v>2013</v>
          </cell>
          <cell r="U554">
            <v>2013</v>
          </cell>
          <cell r="V554">
            <v>2013</v>
          </cell>
          <cell r="W554">
            <v>2013</v>
          </cell>
          <cell r="X554">
            <v>2013</v>
          </cell>
          <cell r="Y554">
            <v>2013</v>
          </cell>
          <cell r="Z554">
            <v>2013</v>
          </cell>
          <cell r="AA554">
            <v>2013</v>
          </cell>
          <cell r="AB554" t="str">
            <v>Condenado penalmente</v>
          </cell>
          <cell r="AC554" t="str">
            <v>5 años y 6 meses de cárcel</v>
          </cell>
          <cell r="AD554" t="str">
            <v>Penal</v>
          </cell>
          <cell r="AE554" t="str">
            <v>Fallo: culpable</v>
          </cell>
          <cell r="AF554" t="str">
            <v>Fiscalía General de la Nación</v>
          </cell>
          <cell r="AG554">
            <v>2017</v>
          </cell>
          <cell r="AH554">
            <v>4</v>
          </cell>
          <cell r="AI554">
            <v>398</v>
          </cell>
          <cell r="AJ554" t="str">
            <v>Alejandro Lyons Muskus</v>
          </cell>
          <cell r="AK554" t="str">
            <v>M</v>
          </cell>
          <cell r="AL554" t="str">
            <v>Actor involucrado</v>
          </cell>
          <cell r="AM554">
            <v>3</v>
          </cell>
          <cell r="AN554" t="str">
            <v>Autoridad electa por votación popular</v>
          </cell>
          <cell r="AO554" t="str">
            <v>Gobernador</v>
          </cell>
          <cell r="AP554">
            <v>3</v>
          </cell>
          <cell r="AQ554" t="str">
            <v>No Aplica</v>
          </cell>
          <cell r="AR554" t="str">
            <v>No Aplica</v>
          </cell>
          <cell r="AS554" t="str">
            <v>No Aplica</v>
          </cell>
          <cell r="AT554" t="str">
            <v>Concierto para delinquir</v>
          </cell>
          <cell r="AU554" t="str">
            <v>Peculado</v>
          </cell>
          <cell r="AV554">
            <v>3</v>
          </cell>
          <cell r="AW554">
            <v>3</v>
          </cell>
          <cell r="AX554">
            <v>3</v>
          </cell>
          <cell r="AY554">
            <v>3</v>
          </cell>
          <cell r="AZ554">
            <v>3</v>
          </cell>
          <cell r="BA554" t="str">
            <v>Gobernación de Córdoba</v>
          </cell>
          <cell r="BB554" t="str">
            <v xml:space="preserve">Gobernador </v>
          </cell>
          <cell r="BC554" t="str">
            <v>2012-2015</v>
          </cell>
          <cell r="BD554">
            <v>2012</v>
          </cell>
          <cell r="BE554">
            <v>2015</v>
          </cell>
          <cell r="BF554" t="str">
            <v>Rama Ejecutiva</v>
          </cell>
          <cell r="BG554" t="str">
            <v>Si</v>
          </cell>
          <cell r="BH554" t="str">
            <v>Partido de la U</v>
          </cell>
        </row>
        <row r="555">
          <cell r="A555">
            <v>399</v>
          </cell>
          <cell r="C555">
            <v>7</v>
          </cell>
          <cell r="D555">
            <v>515</v>
          </cell>
          <cell r="E555">
            <v>2753</v>
          </cell>
          <cell r="F555">
            <v>1</v>
          </cell>
          <cell r="G555">
            <v>1</v>
          </cell>
          <cell r="H555">
            <v>1</v>
          </cell>
          <cell r="I555">
            <v>1</v>
          </cell>
          <cell r="J555">
            <v>1</v>
          </cell>
          <cell r="K555">
            <v>1</v>
          </cell>
          <cell r="L555">
            <v>1</v>
          </cell>
          <cell r="M555">
            <v>1</v>
          </cell>
          <cell r="N555">
            <v>1</v>
          </cell>
          <cell r="O555">
            <v>1</v>
          </cell>
          <cell r="P555">
            <v>1</v>
          </cell>
          <cell r="Q555">
            <v>2013</v>
          </cell>
          <cell r="R555">
            <v>2013</v>
          </cell>
          <cell r="S555">
            <v>2013</v>
          </cell>
          <cell r="T555">
            <v>2013</v>
          </cell>
          <cell r="U555">
            <v>2013</v>
          </cell>
          <cell r="V555">
            <v>2013</v>
          </cell>
          <cell r="W555">
            <v>2013</v>
          </cell>
          <cell r="X555">
            <v>2013</v>
          </cell>
          <cell r="Y555">
            <v>2013</v>
          </cell>
          <cell r="Z555">
            <v>2013</v>
          </cell>
          <cell r="AA555">
            <v>2013</v>
          </cell>
          <cell r="AB555" t="str">
            <v>Capturado</v>
          </cell>
          <cell r="AC555" t="str">
            <v>No Disponible</v>
          </cell>
          <cell r="AD555" t="str">
            <v>Penal</v>
          </cell>
          <cell r="AE555" t="str">
            <v>Orden de captura</v>
          </cell>
          <cell r="AF555" t="str">
            <v>Fiscalía General de la Nación</v>
          </cell>
          <cell r="AG555">
            <v>2016</v>
          </cell>
          <cell r="AH555">
            <v>3</v>
          </cell>
          <cell r="AI555">
            <v>399</v>
          </cell>
          <cell r="AJ555" t="str">
            <v>Alexis Gaines</v>
          </cell>
          <cell r="AK555" t="str">
            <v>M</v>
          </cell>
          <cell r="AL555" t="str">
            <v>Actor involucrado</v>
          </cell>
          <cell r="AM555">
            <v>3</v>
          </cell>
          <cell r="AN555" t="str">
            <v>Servidores públicos</v>
          </cell>
          <cell r="AO555" t="str">
            <v>No disponible</v>
          </cell>
          <cell r="AP555">
            <v>3</v>
          </cell>
          <cell r="AQ555" t="str">
            <v>No Aplica</v>
          </cell>
          <cell r="AR555" t="str">
            <v>No Aplica</v>
          </cell>
          <cell r="AS555" t="str">
            <v>No Aplica</v>
          </cell>
          <cell r="AT555" t="str">
            <v>Concierto para delinquir</v>
          </cell>
          <cell r="AU555" t="str">
            <v>Peculado</v>
          </cell>
          <cell r="AV555">
            <v>3</v>
          </cell>
          <cell r="AW555">
            <v>3</v>
          </cell>
          <cell r="AX555">
            <v>3</v>
          </cell>
          <cell r="AY555">
            <v>3</v>
          </cell>
          <cell r="AZ555">
            <v>3</v>
          </cell>
          <cell r="BA555" t="str">
            <v>No disponible</v>
          </cell>
          <cell r="BB555" t="str">
            <v xml:space="preserve">Otras Profesiones </v>
          </cell>
          <cell r="BC555" t="str">
            <v>No disponible</v>
          </cell>
          <cell r="BD555" t="str">
            <v>No disponible</v>
          </cell>
          <cell r="BE555" t="str">
            <v>No disponible</v>
          </cell>
          <cell r="BF555" t="str">
            <v>No Aplica</v>
          </cell>
          <cell r="BG555" t="str">
            <v>No</v>
          </cell>
          <cell r="BH555" t="str">
            <v>No Aplica</v>
          </cell>
        </row>
        <row r="556">
          <cell r="A556">
            <v>400</v>
          </cell>
          <cell r="B556">
            <v>9</v>
          </cell>
          <cell r="C556">
            <v>1</v>
          </cell>
          <cell r="D556">
            <v>515</v>
          </cell>
          <cell r="E556">
            <v>2756</v>
          </cell>
          <cell r="F556">
            <v>1</v>
          </cell>
          <cell r="G556" t="str">
            <v>2013, Córdoba. Corrupción administrativa. Capturado e inhablitado exgobernador de Cordoba y exfuncionarios de la salud por desfalco al departamento.</v>
          </cell>
          <cell r="H556" t="str">
            <v>Con Sangre de Reyes</v>
          </cell>
          <cell r="I556" t="str">
            <v>Capturado el gobernador de Córdoba (2012-2015 ) y varios uncionarios por falsos pacientes de hemofilia en el departamento</v>
          </cell>
          <cell r="J556" t="str">
            <v>Entre los años 2013, 2014 y 2015, el gobernador de Córdoba, Alejandro Lyons (2012-2015) realizó pagos a las IPS Unidos por su Bienestar en Montería y San José de la Sabana en Sahagún, las cuales con falsos diagnósticos, resultados de laboratorio y documentos hacían cobros por tratar a pacientes hemofílicos falsos en el departamento. La Fiscalía General empezó a indagar sobre los pacientes, luego de que incrementaran el doble de pacientes diagnosticados con hemofilia de un año a otro (2013-2014), la Contraloría general aseguroó en 2016 que las secretarías de Salud departamentales avalaban estos pagos sin hacer los seguimientos necesarios para confirmar los procedimientos. Lyons aseguró que el contratista Guillermo Pérez, representante de la IPS Unidos por su Bienestar, le pagó en 2013 $4.000 millones de pesos para que le fueran adjudicados los contratos de la hemofilia, suma que compartió con el exsenador Musa Besaile (2010-2014; 2014-2018). Las investigaciones realizadas por los entes de control, evidenciaron que durante la administración del exgobernador Lyons, se pagaron cerca de 50 mil millones de pesos por pacientes hemofílicos inexistentes; por estos hechos fueron capturados en 2017 Rubén Darío Guerra Gil, representante legal de la IPS San José de la Sabana, de Sahagún; el epidemíologo, Alexis Gaines; la exauditora Marcela Suárez; los exsecretario de Salud de Córdoba (2013-2014) Alfredo Aruachan; el ex secretario de salud (2015) Edwin preciado; el ex auditor José David Náder y el médico Alfredo Ceballos Blanco. En 2018, el exgobernador Alejandro Lyons fue condenado a 5 años y 6 meses de cárcel y fue inhabilitado por 10 años para ocupar cargos públicos; por su parte el exsenador Musa Besaile se encuentra encarcelado desde el 2017, mientras siguen procesos en su contra por otros hechos conocidos como "El Cartel de la Toga"</v>
          </cell>
          <cell r="K556" t="str">
            <v>No</v>
          </cell>
          <cell r="L556" t="str">
            <v>CORDOBA</v>
          </cell>
          <cell r="M556">
            <v>1</v>
          </cell>
          <cell r="N556" t="str">
            <v>orden departamental</v>
          </cell>
          <cell r="O556" t="str">
            <v>Salud</v>
          </cell>
          <cell r="P556">
            <v>1</v>
          </cell>
          <cell r="Q556">
            <v>2013</v>
          </cell>
          <cell r="R556">
            <v>2018</v>
          </cell>
          <cell r="S556">
            <v>50000000</v>
          </cell>
          <cell r="T556">
            <v>4000000000</v>
          </cell>
          <cell r="U556" t="str">
            <v xml:space="preserve">No Disponible </v>
          </cell>
          <cell r="V556" t="str">
            <v>Más de 10.000</v>
          </cell>
          <cell r="W556" t="str">
            <v>Derechos sociales, económicos y culturales</v>
          </cell>
          <cell r="X556" t="str">
            <v>Corrupción Administrativa</v>
          </cell>
          <cell r="Y556" t="str">
            <v>Gran corrupción</v>
          </cell>
          <cell r="Z556" t="str">
            <v>Provisión de bienes y servicios</v>
          </cell>
          <cell r="AA556" t="str">
            <v>informe II 2016-2018</v>
          </cell>
          <cell r="AB556" t="str">
            <v>Capturado</v>
          </cell>
          <cell r="AC556" t="str">
            <v>No Disponible</v>
          </cell>
          <cell r="AD556" t="str">
            <v>Penal</v>
          </cell>
          <cell r="AE556" t="str">
            <v>Orden de captura</v>
          </cell>
          <cell r="AF556" t="str">
            <v>Fiscalía General de la Nación</v>
          </cell>
          <cell r="AG556">
            <v>2016</v>
          </cell>
          <cell r="AH556">
            <v>3</v>
          </cell>
          <cell r="AI556">
            <v>400</v>
          </cell>
          <cell r="AJ556" t="str">
            <v>Alfredo Ceballos Blanco</v>
          </cell>
          <cell r="AK556" t="str">
            <v>M</v>
          </cell>
          <cell r="AL556" t="str">
            <v>Actor involucrado</v>
          </cell>
          <cell r="AM556">
            <v>3</v>
          </cell>
          <cell r="AN556" t="str">
            <v>Miembro del tercer sector</v>
          </cell>
          <cell r="AO556" t="str">
            <v>Otros</v>
          </cell>
          <cell r="AP556">
            <v>3</v>
          </cell>
          <cell r="AQ556" t="str">
            <v>No Aplica</v>
          </cell>
          <cell r="AR556" t="str">
            <v>No Aplica</v>
          </cell>
          <cell r="AS556" t="str">
            <v>No Aplica</v>
          </cell>
          <cell r="AT556" t="str">
            <v>Concierto para delinquir</v>
          </cell>
          <cell r="AU556" t="str">
            <v>Peculado</v>
          </cell>
          <cell r="AV556">
            <v>3</v>
          </cell>
          <cell r="AW556">
            <v>3</v>
          </cell>
          <cell r="AX556">
            <v>3</v>
          </cell>
          <cell r="AY556">
            <v>3</v>
          </cell>
          <cell r="AZ556">
            <v>3</v>
          </cell>
          <cell r="BA556" t="str">
            <v>No disponible</v>
          </cell>
          <cell r="BB556" t="str">
            <v xml:space="preserve">Otras Profesiones </v>
          </cell>
          <cell r="BC556" t="str">
            <v>No disponible</v>
          </cell>
          <cell r="BD556" t="str">
            <v>No disponible</v>
          </cell>
          <cell r="BE556" t="str">
            <v>No disponible</v>
          </cell>
          <cell r="BF556" t="str">
            <v>No Aplica</v>
          </cell>
          <cell r="BG556" t="str">
            <v>No</v>
          </cell>
          <cell r="BH556" t="str">
            <v>No Aplica</v>
          </cell>
        </row>
        <row r="557">
          <cell r="A557">
            <v>401</v>
          </cell>
          <cell r="C557">
            <v>8</v>
          </cell>
          <cell r="D557">
            <v>515</v>
          </cell>
          <cell r="E557">
            <v>2755</v>
          </cell>
          <cell r="F557">
            <v>1</v>
          </cell>
          <cell r="G557">
            <v>1</v>
          </cell>
          <cell r="H557">
            <v>1</v>
          </cell>
          <cell r="I557">
            <v>1</v>
          </cell>
          <cell r="J557">
            <v>1</v>
          </cell>
          <cell r="K557">
            <v>1</v>
          </cell>
          <cell r="L557">
            <v>1</v>
          </cell>
          <cell r="M557">
            <v>1</v>
          </cell>
          <cell r="N557">
            <v>1</v>
          </cell>
          <cell r="O557">
            <v>1</v>
          </cell>
          <cell r="P557">
            <v>1</v>
          </cell>
          <cell r="Q557">
            <v>2013</v>
          </cell>
          <cell r="R557">
            <v>2013</v>
          </cell>
          <cell r="S557">
            <v>2013</v>
          </cell>
          <cell r="T557">
            <v>2013</v>
          </cell>
          <cell r="U557">
            <v>2013</v>
          </cell>
          <cell r="V557">
            <v>2013</v>
          </cell>
          <cell r="W557">
            <v>2013</v>
          </cell>
          <cell r="X557">
            <v>2013</v>
          </cell>
          <cell r="Y557">
            <v>2013</v>
          </cell>
          <cell r="Z557">
            <v>2013</v>
          </cell>
          <cell r="AA557">
            <v>2013</v>
          </cell>
          <cell r="AB557" t="str">
            <v>Capturado</v>
          </cell>
          <cell r="AC557" t="str">
            <v>No Disponible</v>
          </cell>
          <cell r="AD557" t="str">
            <v>Penal</v>
          </cell>
          <cell r="AE557" t="str">
            <v>Orden de captura</v>
          </cell>
          <cell r="AF557" t="str">
            <v>Fiscalía General de la Nación</v>
          </cell>
          <cell r="AG557">
            <v>2016</v>
          </cell>
          <cell r="AH557">
            <v>3</v>
          </cell>
          <cell r="AI557">
            <v>401</v>
          </cell>
          <cell r="AJ557" t="str">
            <v>Alfredo Aruachan Narvaez</v>
          </cell>
          <cell r="AK557" t="str">
            <v>M</v>
          </cell>
          <cell r="AL557" t="str">
            <v>Actor involucrado</v>
          </cell>
          <cell r="AM557">
            <v>3</v>
          </cell>
          <cell r="AN557" t="str">
            <v>Servidores públicos</v>
          </cell>
          <cell r="AO557" t="str">
            <v>Libre nombramiento y remoción</v>
          </cell>
          <cell r="AP557">
            <v>3</v>
          </cell>
          <cell r="AQ557" t="str">
            <v>No Aplica</v>
          </cell>
          <cell r="AR557" t="str">
            <v>No Aplica</v>
          </cell>
          <cell r="AS557" t="str">
            <v>No Aplica</v>
          </cell>
          <cell r="AT557" t="str">
            <v>Concierto para delinquir</v>
          </cell>
          <cell r="AU557" t="str">
            <v>Peculado</v>
          </cell>
          <cell r="AV557">
            <v>3</v>
          </cell>
          <cell r="AW557">
            <v>3</v>
          </cell>
          <cell r="AX557">
            <v>3</v>
          </cell>
          <cell r="AY557">
            <v>3</v>
          </cell>
          <cell r="AZ557">
            <v>3</v>
          </cell>
          <cell r="BA557" t="str">
            <v>Gobernación Departamental de Cordoba</v>
          </cell>
          <cell r="BB557" t="str">
            <v xml:space="preserve">Secretario distrital, municipal Y/o departamental </v>
          </cell>
          <cell r="BC557" t="str">
            <v>No disponible</v>
          </cell>
          <cell r="BD557" t="str">
            <v>No disponible</v>
          </cell>
          <cell r="BE557" t="str">
            <v>No disponible</v>
          </cell>
          <cell r="BF557" t="str">
            <v>Rama Ejecutiva</v>
          </cell>
          <cell r="BG557" t="str">
            <v>No</v>
          </cell>
          <cell r="BH557" t="str">
            <v>No Aplica</v>
          </cell>
        </row>
        <row r="558">
          <cell r="A558">
            <v>402</v>
          </cell>
          <cell r="C558">
            <v>5</v>
          </cell>
          <cell r="D558">
            <v>515</v>
          </cell>
          <cell r="E558">
            <v>2491</v>
          </cell>
          <cell r="F558">
            <v>1</v>
          </cell>
          <cell r="G558">
            <v>1</v>
          </cell>
          <cell r="H558">
            <v>1</v>
          </cell>
          <cell r="I558">
            <v>1</v>
          </cell>
          <cell r="J558">
            <v>1</v>
          </cell>
          <cell r="K558">
            <v>1</v>
          </cell>
          <cell r="L558">
            <v>1</v>
          </cell>
          <cell r="M558">
            <v>1</v>
          </cell>
          <cell r="N558">
            <v>1</v>
          </cell>
          <cell r="O558">
            <v>1</v>
          </cell>
          <cell r="P558">
            <v>1</v>
          </cell>
          <cell r="Q558">
            <v>2013</v>
          </cell>
          <cell r="R558">
            <v>2013</v>
          </cell>
          <cell r="S558">
            <v>2013</v>
          </cell>
          <cell r="T558">
            <v>2013</v>
          </cell>
          <cell r="U558">
            <v>2013</v>
          </cell>
          <cell r="V558">
            <v>2013</v>
          </cell>
          <cell r="W558">
            <v>2013</v>
          </cell>
          <cell r="X558">
            <v>2013</v>
          </cell>
          <cell r="Y558">
            <v>2013</v>
          </cell>
          <cell r="Z558">
            <v>2013</v>
          </cell>
          <cell r="AA558">
            <v>2013</v>
          </cell>
          <cell r="AB558" t="str">
            <v>Capturado</v>
          </cell>
          <cell r="AC558" t="str">
            <v>No Disponible</v>
          </cell>
          <cell r="AD558" t="str">
            <v>Penal</v>
          </cell>
          <cell r="AE558" t="str">
            <v>Orden de captura</v>
          </cell>
          <cell r="AF558" t="str">
            <v>Fiscalía General de la Nación</v>
          </cell>
          <cell r="AG558">
            <v>2016</v>
          </cell>
          <cell r="AH558">
            <v>3</v>
          </cell>
          <cell r="AI558">
            <v>402</v>
          </cell>
          <cell r="AJ558" t="str">
            <v>Edwin Preciado Lordy</v>
          </cell>
          <cell r="AK558" t="str">
            <v>M</v>
          </cell>
          <cell r="AL558" t="str">
            <v>Actor involucrado</v>
          </cell>
          <cell r="AM558">
            <v>3</v>
          </cell>
          <cell r="AN558" t="str">
            <v>Servidores públicos</v>
          </cell>
          <cell r="AO558" t="str">
            <v>Libre nombramiento y remoción</v>
          </cell>
          <cell r="AP558">
            <v>3</v>
          </cell>
          <cell r="AQ558" t="str">
            <v>No Aplica</v>
          </cell>
          <cell r="AR558" t="str">
            <v>No Aplica</v>
          </cell>
          <cell r="AS558" t="str">
            <v>No Aplica</v>
          </cell>
          <cell r="AT558" t="str">
            <v>Concierto para delinquir</v>
          </cell>
          <cell r="AU558" t="str">
            <v>Peculado</v>
          </cell>
          <cell r="AV558">
            <v>3</v>
          </cell>
          <cell r="AW558">
            <v>3</v>
          </cell>
          <cell r="AX558">
            <v>3</v>
          </cell>
          <cell r="AY558">
            <v>3</v>
          </cell>
          <cell r="AZ558">
            <v>3</v>
          </cell>
          <cell r="BA558" t="str">
            <v>Gobernación de Córdoba</v>
          </cell>
          <cell r="BB558" t="str">
            <v xml:space="preserve">Secretario distrital, municipal Y/o departamental </v>
          </cell>
          <cell r="BC558" t="str">
            <v>No disponible</v>
          </cell>
          <cell r="BD558" t="str">
            <v>No disponible</v>
          </cell>
          <cell r="BE558" t="str">
            <v>No disponible</v>
          </cell>
          <cell r="BF558" t="str">
            <v>Rama Ejecutiva</v>
          </cell>
          <cell r="BG558" t="str">
            <v>No</v>
          </cell>
          <cell r="BH558" t="str">
            <v>No Aplica</v>
          </cell>
        </row>
        <row r="559">
          <cell r="A559">
            <v>403</v>
          </cell>
          <cell r="C559">
            <v>9</v>
          </cell>
          <cell r="D559">
            <v>515</v>
          </cell>
          <cell r="E559">
            <v>1982</v>
          </cell>
          <cell r="F559">
            <v>1</v>
          </cell>
          <cell r="G559">
            <v>1</v>
          </cell>
          <cell r="H559">
            <v>1</v>
          </cell>
          <cell r="I559">
            <v>1</v>
          </cell>
          <cell r="J559">
            <v>1</v>
          </cell>
          <cell r="K559">
            <v>1</v>
          </cell>
          <cell r="L559">
            <v>1</v>
          </cell>
          <cell r="M559">
            <v>1</v>
          </cell>
          <cell r="N559">
            <v>1</v>
          </cell>
          <cell r="O559">
            <v>1</v>
          </cell>
          <cell r="P559">
            <v>1</v>
          </cell>
          <cell r="Q559">
            <v>2013</v>
          </cell>
          <cell r="R559">
            <v>2013</v>
          </cell>
          <cell r="S559">
            <v>2013</v>
          </cell>
          <cell r="T559">
            <v>2013</v>
          </cell>
          <cell r="U559">
            <v>2013</v>
          </cell>
          <cell r="V559">
            <v>2013</v>
          </cell>
          <cell r="W559">
            <v>2013</v>
          </cell>
          <cell r="X559">
            <v>2013</v>
          </cell>
          <cell r="Y559">
            <v>2013</v>
          </cell>
          <cell r="Z559">
            <v>2013</v>
          </cell>
          <cell r="AA559">
            <v>2013</v>
          </cell>
          <cell r="AB559" t="str">
            <v>Capturado</v>
          </cell>
          <cell r="AC559" t="str">
            <v>No Disponible</v>
          </cell>
          <cell r="AD559" t="str">
            <v>Penal</v>
          </cell>
          <cell r="AE559" t="str">
            <v>Orden de captura</v>
          </cell>
          <cell r="AF559" t="str">
            <v>Fiscalía General de la Nación</v>
          </cell>
          <cell r="AG559">
            <v>2016</v>
          </cell>
          <cell r="AH559">
            <v>3</v>
          </cell>
          <cell r="AI559">
            <v>403</v>
          </cell>
          <cell r="AJ559" t="str">
            <v>Juan David Nader Chejne</v>
          </cell>
          <cell r="AK559" t="str">
            <v>M</v>
          </cell>
          <cell r="AL559" t="str">
            <v>Actor involucrado</v>
          </cell>
          <cell r="AM559">
            <v>3</v>
          </cell>
          <cell r="AN559" t="str">
            <v>Miembro del tercer sector</v>
          </cell>
          <cell r="AO559" t="str">
            <v>Miembro de Corporación Privada</v>
          </cell>
          <cell r="AP559">
            <v>3</v>
          </cell>
          <cell r="AQ559" t="str">
            <v>No Aplica</v>
          </cell>
          <cell r="AR559" t="str">
            <v>No Aplica</v>
          </cell>
          <cell r="AS559" t="str">
            <v>No Aplica</v>
          </cell>
          <cell r="AT559" t="str">
            <v>Concierto para delinquir</v>
          </cell>
          <cell r="AU559" t="str">
            <v>Peculado</v>
          </cell>
          <cell r="AV559">
            <v>3</v>
          </cell>
          <cell r="AW559">
            <v>3</v>
          </cell>
          <cell r="AX559">
            <v>3</v>
          </cell>
          <cell r="AY559">
            <v>3</v>
          </cell>
          <cell r="AZ559">
            <v>3</v>
          </cell>
          <cell r="BA559" t="str">
            <v>No disponible</v>
          </cell>
          <cell r="BB559" t="str">
            <v xml:space="preserve">Otras Profesiones </v>
          </cell>
          <cell r="BC559" t="str">
            <v>No disponible</v>
          </cell>
          <cell r="BD559" t="str">
            <v>No disponible</v>
          </cell>
          <cell r="BE559" t="str">
            <v>No disponible</v>
          </cell>
          <cell r="BF559" t="str">
            <v>No Aplica</v>
          </cell>
          <cell r="BG559" t="str">
            <v>No</v>
          </cell>
          <cell r="BH559" t="str">
            <v>No Aplica</v>
          </cell>
        </row>
        <row r="560">
          <cell r="A560">
            <v>404</v>
          </cell>
          <cell r="C560">
            <v>2</v>
          </cell>
          <cell r="D560">
            <v>515</v>
          </cell>
          <cell r="E560">
            <v>2754</v>
          </cell>
          <cell r="F560">
            <v>1</v>
          </cell>
          <cell r="G560">
            <v>1</v>
          </cell>
          <cell r="H560">
            <v>1</v>
          </cell>
          <cell r="I560">
            <v>1</v>
          </cell>
          <cell r="J560">
            <v>1</v>
          </cell>
          <cell r="K560">
            <v>1</v>
          </cell>
          <cell r="L560">
            <v>1</v>
          </cell>
          <cell r="M560">
            <v>1</v>
          </cell>
          <cell r="N560">
            <v>1</v>
          </cell>
          <cell r="O560">
            <v>1</v>
          </cell>
          <cell r="P560">
            <v>1</v>
          </cell>
          <cell r="Q560">
            <v>2013</v>
          </cell>
          <cell r="R560">
            <v>2013</v>
          </cell>
          <cell r="S560">
            <v>2013</v>
          </cell>
          <cell r="T560">
            <v>2013</v>
          </cell>
          <cell r="U560">
            <v>2013</v>
          </cell>
          <cell r="V560">
            <v>2013</v>
          </cell>
          <cell r="W560">
            <v>2013</v>
          </cell>
          <cell r="X560">
            <v>2013</v>
          </cell>
          <cell r="Y560">
            <v>2013</v>
          </cell>
          <cell r="Z560">
            <v>2013</v>
          </cell>
          <cell r="AA560">
            <v>2013</v>
          </cell>
          <cell r="AB560" t="str">
            <v>Capturado</v>
          </cell>
          <cell r="AC560" t="str">
            <v>No Disponible</v>
          </cell>
          <cell r="AD560" t="str">
            <v>Penal</v>
          </cell>
          <cell r="AE560" t="str">
            <v>Orden de captura</v>
          </cell>
          <cell r="AF560" t="str">
            <v>Fiscalía General de la Nación</v>
          </cell>
          <cell r="AG560">
            <v>2016</v>
          </cell>
          <cell r="AH560">
            <v>3</v>
          </cell>
          <cell r="AI560">
            <v>404</v>
          </cell>
          <cell r="AJ560" t="str">
            <v>Marcela Suárez</v>
          </cell>
          <cell r="AK560" t="str">
            <v>F</v>
          </cell>
          <cell r="AL560" t="str">
            <v>Actor involucrado</v>
          </cell>
          <cell r="AM560">
            <v>3</v>
          </cell>
          <cell r="AN560" t="str">
            <v>Servidores públicos</v>
          </cell>
          <cell r="AO560" t="str">
            <v>No disponible</v>
          </cell>
          <cell r="AP560">
            <v>3</v>
          </cell>
          <cell r="AQ560" t="str">
            <v>No Aplica</v>
          </cell>
          <cell r="AR560" t="str">
            <v>No Aplica</v>
          </cell>
          <cell r="AS560" t="str">
            <v>No Aplica</v>
          </cell>
          <cell r="AT560" t="str">
            <v>Concierto para delinquir</v>
          </cell>
          <cell r="AU560" t="str">
            <v>Peculado</v>
          </cell>
          <cell r="AV560">
            <v>3</v>
          </cell>
          <cell r="AW560">
            <v>3</v>
          </cell>
          <cell r="AX560">
            <v>3</v>
          </cell>
          <cell r="AY560">
            <v>3</v>
          </cell>
          <cell r="AZ560">
            <v>3</v>
          </cell>
          <cell r="BA560" t="str">
            <v>No disponible</v>
          </cell>
          <cell r="BB560" t="str">
            <v xml:space="preserve">Funcionario público </v>
          </cell>
          <cell r="BC560" t="str">
            <v>No disponible</v>
          </cell>
          <cell r="BD560" t="str">
            <v>No disponible</v>
          </cell>
          <cell r="BE560" t="str">
            <v>No disponible</v>
          </cell>
          <cell r="BF560" t="str">
            <v>No Aplica</v>
          </cell>
          <cell r="BG560" t="str">
            <v>No</v>
          </cell>
          <cell r="BH560" t="str">
            <v>No Aplica</v>
          </cell>
        </row>
        <row r="561">
          <cell r="A561">
            <v>405</v>
          </cell>
          <cell r="C561">
            <v>6</v>
          </cell>
          <cell r="D561">
            <v>515</v>
          </cell>
          <cell r="E561">
            <v>1536</v>
          </cell>
          <cell r="F561">
            <v>1536</v>
          </cell>
          <cell r="G561">
            <v>1536</v>
          </cell>
          <cell r="H561">
            <v>1536</v>
          </cell>
          <cell r="I561">
            <v>1536</v>
          </cell>
          <cell r="J561">
            <v>1536</v>
          </cell>
          <cell r="K561">
            <v>1536</v>
          </cell>
          <cell r="L561">
            <v>1536</v>
          </cell>
          <cell r="M561">
            <v>1536</v>
          </cell>
          <cell r="N561">
            <v>1536</v>
          </cell>
          <cell r="O561">
            <v>1536</v>
          </cell>
          <cell r="P561">
            <v>1536</v>
          </cell>
          <cell r="Q561">
            <v>2013</v>
          </cell>
          <cell r="R561">
            <v>2013</v>
          </cell>
          <cell r="S561">
            <v>2013</v>
          </cell>
          <cell r="T561">
            <v>2013</v>
          </cell>
          <cell r="U561">
            <v>2013</v>
          </cell>
          <cell r="V561">
            <v>2013</v>
          </cell>
          <cell r="W561">
            <v>2013</v>
          </cell>
          <cell r="X561">
            <v>2013</v>
          </cell>
          <cell r="Y561">
            <v>2013</v>
          </cell>
          <cell r="Z561">
            <v>2013</v>
          </cell>
          <cell r="AA561">
            <v>2013</v>
          </cell>
          <cell r="AB561" t="str">
            <v>Condenado penalmente</v>
          </cell>
          <cell r="AC561" t="str">
            <v>No Disponible</v>
          </cell>
          <cell r="AD561" t="str">
            <v>Penal</v>
          </cell>
          <cell r="AE561" t="str">
            <v>Fallo: culpable</v>
          </cell>
          <cell r="AF561" t="str">
            <v>Fiscalía General de la Nación</v>
          </cell>
          <cell r="AG561">
            <v>2017</v>
          </cell>
          <cell r="AH561">
            <v>4</v>
          </cell>
          <cell r="AI561">
            <v>405</v>
          </cell>
          <cell r="AJ561" t="str">
            <v>Musa Besaile Fayad</v>
          </cell>
          <cell r="AK561" t="str">
            <v>M</v>
          </cell>
          <cell r="AL561" t="str">
            <v>Actor involucrado</v>
          </cell>
          <cell r="AM561">
            <v>3</v>
          </cell>
          <cell r="AN561" t="str">
            <v>Autoridad electa por votación popular</v>
          </cell>
          <cell r="AO561" t="str">
            <v>Senador</v>
          </cell>
          <cell r="AP561">
            <v>3</v>
          </cell>
          <cell r="AQ561" t="str">
            <v>No Aplica</v>
          </cell>
          <cell r="AR561" t="str">
            <v>No Aplica</v>
          </cell>
          <cell r="AS561" t="str">
            <v>No Aplica</v>
          </cell>
          <cell r="AT561" t="str">
            <v>Concierto para delinquir</v>
          </cell>
          <cell r="AU561" t="str">
            <v>Peculado</v>
          </cell>
          <cell r="AV561">
            <v>3</v>
          </cell>
          <cell r="AW561">
            <v>3</v>
          </cell>
          <cell r="AX561">
            <v>3</v>
          </cell>
          <cell r="AY561">
            <v>3</v>
          </cell>
          <cell r="AZ561">
            <v>3</v>
          </cell>
          <cell r="BA561" t="str">
            <v>Congreso de la República</v>
          </cell>
          <cell r="BB561" t="str">
            <v xml:space="preserve">Senador </v>
          </cell>
          <cell r="BC561" t="str">
            <v>2010-2018</v>
          </cell>
          <cell r="BD561">
            <v>2010</v>
          </cell>
          <cell r="BE561">
            <v>2018</v>
          </cell>
          <cell r="BF561" t="str">
            <v>Rama Legislativa</v>
          </cell>
          <cell r="BG561" t="str">
            <v>No</v>
          </cell>
          <cell r="BH561" t="str">
            <v>Partido de la U</v>
          </cell>
        </row>
        <row r="562">
          <cell r="A562">
            <v>406</v>
          </cell>
          <cell r="C562">
            <v>3</v>
          </cell>
          <cell r="D562">
            <v>515</v>
          </cell>
          <cell r="E562">
            <v>2752</v>
          </cell>
          <cell r="F562">
            <v>1</v>
          </cell>
          <cell r="G562">
            <v>1</v>
          </cell>
          <cell r="H562">
            <v>1</v>
          </cell>
          <cell r="I562">
            <v>1</v>
          </cell>
          <cell r="J562">
            <v>1</v>
          </cell>
          <cell r="K562">
            <v>1</v>
          </cell>
          <cell r="L562">
            <v>1</v>
          </cell>
          <cell r="M562">
            <v>1</v>
          </cell>
          <cell r="N562">
            <v>1</v>
          </cell>
          <cell r="O562">
            <v>1</v>
          </cell>
          <cell r="P562">
            <v>1</v>
          </cell>
          <cell r="Q562">
            <v>2013</v>
          </cell>
          <cell r="R562">
            <v>2013</v>
          </cell>
          <cell r="S562">
            <v>2013</v>
          </cell>
          <cell r="T562">
            <v>2013</v>
          </cell>
          <cell r="U562">
            <v>2013</v>
          </cell>
          <cell r="V562">
            <v>2013</v>
          </cell>
          <cell r="W562">
            <v>2013</v>
          </cell>
          <cell r="X562">
            <v>2013</v>
          </cell>
          <cell r="Y562">
            <v>2013</v>
          </cell>
          <cell r="Z562">
            <v>2013</v>
          </cell>
          <cell r="AA562">
            <v>2013</v>
          </cell>
          <cell r="AB562" t="str">
            <v>Capturado</v>
          </cell>
          <cell r="AC562" t="str">
            <v>No Disponible</v>
          </cell>
          <cell r="AD562" t="str">
            <v>Penal</v>
          </cell>
          <cell r="AE562" t="str">
            <v>Orden de captura</v>
          </cell>
          <cell r="AF562" t="str">
            <v>Fiscalía General de la Nación</v>
          </cell>
          <cell r="AG562">
            <v>2016</v>
          </cell>
          <cell r="AH562">
            <v>3</v>
          </cell>
          <cell r="AI562">
            <v>406</v>
          </cell>
          <cell r="AJ562" t="str">
            <v>Rubén Darío Guerra Gil</v>
          </cell>
          <cell r="AK562" t="str">
            <v>M</v>
          </cell>
          <cell r="AL562" t="str">
            <v>Actor involucrado</v>
          </cell>
          <cell r="AM562">
            <v>3</v>
          </cell>
          <cell r="AN562" t="str">
            <v>Miembro del tercer sector</v>
          </cell>
          <cell r="AO562" t="str">
            <v>Miembro de Corporación Privada</v>
          </cell>
          <cell r="AP562">
            <v>3</v>
          </cell>
          <cell r="AQ562" t="str">
            <v>No Aplica</v>
          </cell>
          <cell r="AR562" t="str">
            <v>No Aplica</v>
          </cell>
          <cell r="AS562" t="str">
            <v>No Aplica</v>
          </cell>
          <cell r="AT562" t="str">
            <v>Concierto para delinquir</v>
          </cell>
          <cell r="AU562" t="str">
            <v>Peculado</v>
          </cell>
          <cell r="AV562">
            <v>3</v>
          </cell>
          <cell r="AW562">
            <v>3</v>
          </cell>
          <cell r="AX562">
            <v>3</v>
          </cell>
          <cell r="AY562">
            <v>3</v>
          </cell>
          <cell r="AZ562">
            <v>3</v>
          </cell>
          <cell r="BA562" t="str">
            <v>IPS San José de la Sabana</v>
          </cell>
          <cell r="BB562" t="str">
            <v>Representante legal</v>
          </cell>
          <cell r="BC562" t="str">
            <v>No disponible</v>
          </cell>
          <cell r="BD562" t="str">
            <v>No disponible</v>
          </cell>
          <cell r="BE562" t="str">
            <v>No disponible</v>
          </cell>
          <cell r="BF562" t="str">
            <v>No Aplica</v>
          </cell>
          <cell r="BG562" t="str">
            <v>No</v>
          </cell>
          <cell r="BH562" t="str">
            <v>No Disponible</v>
          </cell>
        </row>
        <row r="563">
          <cell r="A563">
            <v>668</v>
          </cell>
          <cell r="B563">
            <v>3</v>
          </cell>
          <cell r="C563">
            <v>1</v>
          </cell>
          <cell r="D563">
            <v>516</v>
          </cell>
          <cell r="E563">
            <v>2299</v>
          </cell>
          <cell r="F563">
            <v>2299</v>
          </cell>
          <cell r="G563" t="str">
            <v>2015, Santander, Corrupción Administrativa, Condena de funcionarios en contrato de escenario deportivo</v>
          </cell>
          <cell r="H563" t="str">
            <v>Coimas Olímpicas</v>
          </cell>
          <cell r="I563" t="str">
            <v>Capturada secretaria de infraestructura de Santander (2012-2015) por irregularidades en contrato de adecuación del escenario Villa Olímpica</v>
          </cell>
          <cell r="J563" t="str">
            <v>En 2015 la Secretaría de Infraestructura de Santander suscribió un contrato con la ‘Unión Temporal Reforzamiento 2015, por $15.000 millones de pesos para mejorar el escenario deportivo Villa Olímpica. Posteriormente, se pactó una adición del 40%, para un valor total de $22.000 millones de pesos. Durante este proceso de adjudicación de la obra se reveló que el esposo de la entonces secretaria de infraestructura- Claudia Yaneth Toledo Bermúdez - habría entregado anticipadamente los pliegos de la licitación a la Unión Temporal Reforzamiento 2015. Además, según investigaciones adelantadas por la Fiscalía General de la Nación, se reportaron sobornos por $2.300 millones de pesos que cobraba el esposo de Toledo Ramírez que a la vez era subcontratista de la obra junto con el interventor del contrato. Si bien el contrato se ejecutó, las obras entregadas no cumplían las condiciones técnicas y de seguridad. En 2018 fueron capturados por estos hechos Claudia Yaneth Toledo Bermúdez, exsecretaria de Infraestructura (2012-2015), su esposo Lenin Darío Pulido y Andrés Mauricio Díaz Herrera interventor del contrato por los delitos de interés indebido en la celebración de contratos y peculado por apropiación.</v>
          </cell>
          <cell r="K563" t="str">
            <v>No</v>
          </cell>
          <cell r="L563" t="str">
            <v>SANTANDER</v>
          </cell>
          <cell r="M563" t="str">
            <v>BUCARAMANGA</v>
          </cell>
          <cell r="N563" t="str">
            <v>orden municipal</v>
          </cell>
          <cell r="O563" t="str">
            <v xml:space="preserve">Deporte y Cultura </v>
          </cell>
          <cell r="P563">
            <v>2299</v>
          </cell>
          <cell r="Q563">
            <v>2015</v>
          </cell>
          <cell r="R563">
            <v>2018</v>
          </cell>
          <cell r="S563">
            <v>22000000000</v>
          </cell>
          <cell r="T563">
            <v>2300000000</v>
          </cell>
          <cell r="U563" t="str">
            <v xml:space="preserve">No Disponible </v>
          </cell>
          <cell r="V563" t="str">
            <v>Más de 10.000</v>
          </cell>
          <cell r="W563" t="str">
            <v>Derechos sociales, económicos y culturales</v>
          </cell>
          <cell r="X563" t="str">
            <v>Corrupción Administrativa</v>
          </cell>
          <cell r="Y563" t="str">
            <v>Pequeña corrupción</v>
          </cell>
          <cell r="Z563" t="str">
            <v>Contratación pública</v>
          </cell>
          <cell r="AA563" t="str">
            <v>informe II 2016-2018</v>
          </cell>
          <cell r="AB563" t="str">
            <v>Capturado</v>
          </cell>
          <cell r="AC563" t="str">
            <v>No Disponible</v>
          </cell>
          <cell r="AD563" t="str">
            <v>Penal</v>
          </cell>
          <cell r="AE563" t="str">
            <v>Formulación de imputación</v>
          </cell>
          <cell r="AF563" t="str">
            <v>Fiscalía General de la Nación</v>
          </cell>
          <cell r="AG563">
            <v>2018</v>
          </cell>
          <cell r="AH563">
            <v>3</v>
          </cell>
          <cell r="AI563">
            <v>668</v>
          </cell>
          <cell r="AJ563" t="str">
            <v>Claudia Toledo</v>
          </cell>
          <cell r="AK563" t="str">
            <v>F</v>
          </cell>
          <cell r="AL563" t="str">
            <v>Actor involucrado</v>
          </cell>
          <cell r="AM563">
            <v>3</v>
          </cell>
          <cell r="AN563" t="str">
            <v>Servidores públicos</v>
          </cell>
          <cell r="AO563" t="str">
            <v>Libre nombramiento y remoción</v>
          </cell>
          <cell r="AP563">
            <v>3</v>
          </cell>
          <cell r="AQ563" t="str">
            <v>No Aplica</v>
          </cell>
          <cell r="AR563" t="str">
            <v>No Aplica</v>
          </cell>
          <cell r="AS563" t="str">
            <v>No Aplica</v>
          </cell>
          <cell r="AT563" t="str">
            <v xml:space="preserve">Celebración indebida de contratos </v>
          </cell>
          <cell r="AU563" t="str">
            <v>Peculado</v>
          </cell>
          <cell r="AV563">
            <v>3</v>
          </cell>
          <cell r="AW563">
            <v>3</v>
          </cell>
          <cell r="AX563">
            <v>3</v>
          </cell>
          <cell r="AY563">
            <v>3</v>
          </cell>
          <cell r="AZ563">
            <v>3</v>
          </cell>
          <cell r="BA563" t="str">
            <v>Gobernación de Santander</v>
          </cell>
          <cell r="BB563" t="str">
            <v xml:space="preserve">Secretario distrital, municipal Y/o departamental </v>
          </cell>
          <cell r="BC563" t="str">
            <v>No disponible</v>
          </cell>
          <cell r="BD563" t="str">
            <v>No disponible</v>
          </cell>
          <cell r="BE563" t="str">
            <v>No disponible</v>
          </cell>
          <cell r="BF563" t="str">
            <v>Rama Ejecutiva</v>
          </cell>
          <cell r="BG563" t="str">
            <v>No</v>
          </cell>
          <cell r="BH563" t="str">
            <v>No Aplica</v>
          </cell>
        </row>
        <row r="564">
          <cell r="A564">
            <v>669</v>
          </cell>
          <cell r="C564">
            <v>2</v>
          </cell>
          <cell r="D564">
            <v>516</v>
          </cell>
          <cell r="E564">
            <v>2335</v>
          </cell>
          <cell r="F564">
            <v>1</v>
          </cell>
          <cell r="G564">
            <v>1</v>
          </cell>
          <cell r="H564">
            <v>1</v>
          </cell>
          <cell r="I564">
            <v>1</v>
          </cell>
          <cell r="J564">
            <v>1</v>
          </cell>
          <cell r="K564">
            <v>1</v>
          </cell>
          <cell r="L564">
            <v>1</v>
          </cell>
          <cell r="M564">
            <v>1</v>
          </cell>
          <cell r="N564">
            <v>1</v>
          </cell>
          <cell r="O564">
            <v>1</v>
          </cell>
          <cell r="P564">
            <v>1</v>
          </cell>
          <cell r="Q564">
            <v>2015</v>
          </cell>
          <cell r="R564">
            <v>2015</v>
          </cell>
          <cell r="S564">
            <v>2015</v>
          </cell>
          <cell r="T564">
            <v>2015</v>
          </cell>
          <cell r="U564">
            <v>2015</v>
          </cell>
          <cell r="V564">
            <v>2015</v>
          </cell>
          <cell r="W564">
            <v>2015</v>
          </cell>
          <cell r="X564">
            <v>2015</v>
          </cell>
          <cell r="Y564">
            <v>2015</v>
          </cell>
          <cell r="Z564">
            <v>2015</v>
          </cell>
          <cell r="AA564">
            <v>2015</v>
          </cell>
          <cell r="AB564" t="str">
            <v>Capturado</v>
          </cell>
          <cell r="AC564" t="str">
            <v>No Disponible</v>
          </cell>
          <cell r="AD564" t="str">
            <v>Penal</v>
          </cell>
          <cell r="AE564" t="str">
            <v>Formulación de imputación</v>
          </cell>
          <cell r="AF564" t="str">
            <v>Fiscalía General de la Nación</v>
          </cell>
          <cell r="AG564">
            <v>2018</v>
          </cell>
          <cell r="AH564">
            <v>3</v>
          </cell>
          <cell r="AI564">
            <v>669</v>
          </cell>
          <cell r="AJ564" t="str">
            <v>Andrés Mauricio Díaz Herrera</v>
          </cell>
          <cell r="AK564" t="str">
            <v>M</v>
          </cell>
          <cell r="AL564" t="str">
            <v>Actor involucrado</v>
          </cell>
          <cell r="AM564">
            <v>3</v>
          </cell>
          <cell r="AN564" t="str">
            <v>Miembro del tercer sector</v>
          </cell>
          <cell r="AO564" t="str">
            <v>Miembro de Corporación Privada</v>
          </cell>
          <cell r="AP564">
            <v>3</v>
          </cell>
          <cell r="AQ564" t="str">
            <v>No Aplica</v>
          </cell>
          <cell r="AR564" t="str">
            <v>No Aplica</v>
          </cell>
          <cell r="AS564" t="str">
            <v>No Aplica</v>
          </cell>
          <cell r="AT564" t="str">
            <v xml:space="preserve">Celebración indebida de contratos </v>
          </cell>
          <cell r="AU564" t="str">
            <v>Peculado</v>
          </cell>
          <cell r="AV564">
            <v>3</v>
          </cell>
          <cell r="AW564">
            <v>3</v>
          </cell>
          <cell r="AX564">
            <v>3</v>
          </cell>
          <cell r="AY564">
            <v>3</v>
          </cell>
          <cell r="AZ564">
            <v>3</v>
          </cell>
          <cell r="BA564" t="str">
            <v>No disponible</v>
          </cell>
          <cell r="BB564" t="str">
            <v xml:space="preserve">Interventor </v>
          </cell>
          <cell r="BC564" t="str">
            <v>No disponible</v>
          </cell>
          <cell r="BD564" t="str">
            <v>No disponible</v>
          </cell>
          <cell r="BE564" t="str">
            <v>No disponible</v>
          </cell>
          <cell r="BF564" t="str">
            <v>No Aplica</v>
          </cell>
          <cell r="BG564" t="str">
            <v>No</v>
          </cell>
          <cell r="BH564" t="str">
            <v>No Aplica</v>
          </cell>
        </row>
        <row r="565">
          <cell r="A565">
            <v>670</v>
          </cell>
          <cell r="C565">
            <v>3</v>
          </cell>
          <cell r="D565">
            <v>516</v>
          </cell>
          <cell r="E565">
            <v>2334</v>
          </cell>
          <cell r="F565">
            <v>1</v>
          </cell>
          <cell r="G565">
            <v>1</v>
          </cell>
          <cell r="H565">
            <v>1</v>
          </cell>
          <cell r="I565">
            <v>1</v>
          </cell>
          <cell r="J565">
            <v>1</v>
          </cell>
          <cell r="K565">
            <v>1</v>
          </cell>
          <cell r="L565">
            <v>1</v>
          </cell>
          <cell r="M565">
            <v>1</v>
          </cell>
          <cell r="N565">
            <v>1</v>
          </cell>
          <cell r="O565">
            <v>1</v>
          </cell>
          <cell r="P565">
            <v>1</v>
          </cell>
          <cell r="Q565">
            <v>2015</v>
          </cell>
          <cell r="R565">
            <v>2015</v>
          </cell>
          <cell r="S565">
            <v>2015</v>
          </cell>
          <cell r="T565">
            <v>2015</v>
          </cell>
          <cell r="U565">
            <v>2015</v>
          </cell>
          <cell r="V565">
            <v>2015</v>
          </cell>
          <cell r="W565">
            <v>2015</v>
          </cell>
          <cell r="X565">
            <v>2015</v>
          </cell>
          <cell r="Y565">
            <v>2015</v>
          </cell>
          <cell r="Z565">
            <v>2015</v>
          </cell>
          <cell r="AA565">
            <v>2015</v>
          </cell>
          <cell r="AB565" t="str">
            <v>Capturado</v>
          </cell>
          <cell r="AC565" t="str">
            <v>No Disponible</v>
          </cell>
          <cell r="AD565" t="str">
            <v>Penal</v>
          </cell>
          <cell r="AE565" t="str">
            <v>Formulación de imputación</v>
          </cell>
          <cell r="AF565" t="str">
            <v>Fiscalía General de la Nación</v>
          </cell>
          <cell r="AG565">
            <v>2018</v>
          </cell>
          <cell r="AH565">
            <v>3</v>
          </cell>
          <cell r="AI565">
            <v>670</v>
          </cell>
          <cell r="AJ565" t="str">
            <v>Lenin Darío Pulido</v>
          </cell>
          <cell r="AK565" t="str">
            <v>M</v>
          </cell>
          <cell r="AL565" t="str">
            <v>Actor involucrado</v>
          </cell>
          <cell r="AM565">
            <v>3</v>
          </cell>
          <cell r="AN565" t="str">
            <v>Miembro del tercer sector</v>
          </cell>
          <cell r="AO565" t="str">
            <v>Ciudadano (a)</v>
          </cell>
          <cell r="AP565">
            <v>3</v>
          </cell>
          <cell r="AQ565" t="str">
            <v>No Aplica</v>
          </cell>
          <cell r="AR565" t="str">
            <v>No Aplica</v>
          </cell>
          <cell r="AS565" t="str">
            <v>No Aplica</v>
          </cell>
          <cell r="AT565" t="str">
            <v xml:space="preserve">Celebración indebida de contratos </v>
          </cell>
          <cell r="AU565" t="str">
            <v>Peculado</v>
          </cell>
          <cell r="AV565">
            <v>3</v>
          </cell>
          <cell r="AW565">
            <v>3</v>
          </cell>
          <cell r="AX565">
            <v>3</v>
          </cell>
          <cell r="AY565">
            <v>3</v>
          </cell>
          <cell r="AZ565">
            <v>3</v>
          </cell>
          <cell r="BA565" t="str">
            <v>No disponible</v>
          </cell>
          <cell r="BB565" t="str">
            <v xml:space="preserve">Otras Profesiones </v>
          </cell>
          <cell r="BC565" t="str">
            <v>No disponible</v>
          </cell>
          <cell r="BD565" t="str">
            <v>No disponible</v>
          </cell>
          <cell r="BE565" t="str">
            <v>No disponible</v>
          </cell>
          <cell r="BF565" t="str">
            <v>No Aplica</v>
          </cell>
          <cell r="BG565" t="str">
            <v>No</v>
          </cell>
          <cell r="BH565" t="str">
            <v>No Aplica</v>
          </cell>
        </row>
        <row r="566">
          <cell r="A566">
            <v>757</v>
          </cell>
          <cell r="C566">
            <v>2</v>
          </cell>
          <cell r="D566">
            <v>518</v>
          </cell>
          <cell r="E566">
            <v>2586</v>
          </cell>
          <cell r="F566">
            <v>1</v>
          </cell>
          <cell r="G566">
            <v>1</v>
          </cell>
          <cell r="H566">
            <v>1</v>
          </cell>
          <cell r="I566">
            <v>1</v>
          </cell>
          <cell r="J566">
            <v>1</v>
          </cell>
          <cell r="K566">
            <v>1</v>
          </cell>
          <cell r="L566">
            <v>1</v>
          </cell>
          <cell r="M566">
            <v>1</v>
          </cell>
          <cell r="N566">
            <v>1</v>
          </cell>
          <cell r="O566">
            <v>1</v>
          </cell>
          <cell r="P566">
            <v>1</v>
          </cell>
          <cell r="Q566">
            <v>2016</v>
          </cell>
          <cell r="R566">
            <v>2016</v>
          </cell>
          <cell r="S566">
            <v>2016</v>
          </cell>
          <cell r="T566">
            <v>2016</v>
          </cell>
          <cell r="U566">
            <v>2016</v>
          </cell>
          <cell r="V566">
            <v>2016</v>
          </cell>
          <cell r="W566">
            <v>2016</v>
          </cell>
          <cell r="X566">
            <v>2016</v>
          </cell>
          <cell r="Y566">
            <v>2016</v>
          </cell>
          <cell r="Z566">
            <v>2016</v>
          </cell>
          <cell r="AA566">
            <v>2016</v>
          </cell>
          <cell r="AB566" t="str">
            <v>Investigado</v>
          </cell>
          <cell r="AC566" t="str">
            <v>No Disponible</v>
          </cell>
          <cell r="AD566" t="str">
            <v>Disciplinaria</v>
          </cell>
          <cell r="AE566" t="str">
            <v>Indagación Preliminar</v>
          </cell>
          <cell r="AF566" t="str">
            <v>Procuraduría General de la Nación</v>
          </cell>
          <cell r="AG566">
            <v>2018</v>
          </cell>
          <cell r="AH566">
            <v>2</v>
          </cell>
          <cell r="AI566">
            <v>757</v>
          </cell>
          <cell r="AJ566" t="str">
            <v>Jesús Eugenio Bustamante Caro</v>
          </cell>
          <cell r="AK566" t="str">
            <v>M</v>
          </cell>
          <cell r="AL566" t="str">
            <v>Actor involucrado</v>
          </cell>
          <cell r="AM566">
            <v>3</v>
          </cell>
          <cell r="AN566" t="str">
            <v>Servidores públicos</v>
          </cell>
          <cell r="AO566" t="str">
            <v>No disponible</v>
          </cell>
          <cell r="AP566">
            <v>3</v>
          </cell>
          <cell r="AQ566" t="str">
            <v>No Aplica</v>
          </cell>
          <cell r="AR566" t="str">
            <v>No Aplica</v>
          </cell>
          <cell r="AS566" t="str">
            <v>No Aplica</v>
          </cell>
          <cell r="AT566" t="str">
            <v>No Disponible</v>
          </cell>
          <cell r="AU566">
            <v>3</v>
          </cell>
          <cell r="AV566">
            <v>3</v>
          </cell>
          <cell r="AW566">
            <v>3</v>
          </cell>
          <cell r="AX566">
            <v>3</v>
          </cell>
          <cell r="AY566">
            <v>3</v>
          </cell>
          <cell r="AZ566">
            <v>3</v>
          </cell>
          <cell r="BA566" t="str">
            <v>Hospital de Turbo-Antioquia / Hospital de Medellín</v>
          </cell>
          <cell r="BB566" t="str">
            <v xml:space="preserve">Cargo Gerencial </v>
          </cell>
          <cell r="BC566" t="str">
            <v>No disponible</v>
          </cell>
          <cell r="BD566" t="str">
            <v>No disponible</v>
          </cell>
          <cell r="BE566" t="str">
            <v>No disponible</v>
          </cell>
          <cell r="BF566" t="str">
            <v>No Aplica</v>
          </cell>
          <cell r="BG566" t="str">
            <v>No</v>
          </cell>
          <cell r="BH566" t="str">
            <v>No Aplica</v>
          </cell>
        </row>
        <row r="567">
          <cell r="A567">
            <v>758</v>
          </cell>
          <cell r="B567">
            <v>2</v>
          </cell>
          <cell r="C567">
            <v>1</v>
          </cell>
          <cell r="D567">
            <v>518</v>
          </cell>
          <cell r="E567">
            <v>2585</v>
          </cell>
          <cell r="F567">
            <v>1</v>
          </cell>
          <cell r="G567" t="str">
            <v>2016, Medellin- Antioquia, Corrupción Administrativa, Presuntas Irregularidades en hospitales de Antioquia.</v>
          </cell>
          <cell r="H567" t="str">
            <v>Concejal de Medellin denuncia carrusel de Salud en Antioquia.</v>
          </cell>
          <cell r="I567" t="str">
            <v>Procuraduría investiga presunto carrusel de contratos de salud en Antioquia</v>
          </cell>
          <cell r="J567" t="str">
            <v>En 2016, un concejal de Medellín llevó a cabo una denuncia ante La Fiscalía General de la Nación por un presunto “carrusel de la salud” en Antioquia . Los hechos señalados ocurrieron en los hospitales de Bello, Turbo, Yolombó, Caucasia, Puerto Berrío, La María y el Hospital General de Medellín. De acuerdo con el concejal se asignaron contratos a operadores de la preferencia de los directivos de los hospitales y se nombraron familiares de los mismos, todo con el objetivo de obtener beneficios personales. En 2018, La Procuraduría General de la Nación dio apertura a un proceso de indagación preliminar contra los funcionarios relacionados con los hechos, para determinar si hubo irregularidades que habrían causado un detrimento económico al patrimonio público, a través de la contratación con instituciones de salud y un posible tráfico de influencias, la investigación sigue en curso desde julio del mismo año.</v>
          </cell>
          <cell r="K567" t="str">
            <v>No</v>
          </cell>
          <cell r="L567" t="str">
            <v>ANTIOQUIA</v>
          </cell>
          <cell r="M567">
            <v>1</v>
          </cell>
          <cell r="N567" t="str">
            <v>orden departamental</v>
          </cell>
          <cell r="O567" t="str">
            <v>Salud</v>
          </cell>
          <cell r="P567">
            <v>1</v>
          </cell>
          <cell r="Q567">
            <v>2016</v>
          </cell>
          <cell r="R567">
            <v>2018</v>
          </cell>
          <cell r="S567" t="str">
            <v xml:space="preserve">No Disponible </v>
          </cell>
          <cell r="T567" t="str">
            <v xml:space="preserve">No Disponible </v>
          </cell>
          <cell r="U567" t="str">
            <v xml:space="preserve">No Disponible </v>
          </cell>
          <cell r="V567" t="str">
            <v>No aplica</v>
          </cell>
          <cell r="W567" t="str">
            <v>Derechos sociales, económicos y culturales</v>
          </cell>
          <cell r="X567" t="str">
            <v>Corrupción Administrativa</v>
          </cell>
          <cell r="Y567" t="str">
            <v>Pequeña corrupción</v>
          </cell>
          <cell r="Z567" t="str">
            <v>Empleo Público</v>
          </cell>
          <cell r="AA567" t="str">
            <v>informe II 2016-2018</v>
          </cell>
          <cell r="AB567" t="str">
            <v>Investigado</v>
          </cell>
          <cell r="AC567" t="str">
            <v>No Disponible</v>
          </cell>
          <cell r="AD567" t="str">
            <v>Disciplinaria</v>
          </cell>
          <cell r="AE567" t="str">
            <v>Indagación Preliminar</v>
          </cell>
          <cell r="AF567" t="str">
            <v>Procuraduría General de la Nación</v>
          </cell>
          <cell r="AG567">
            <v>2018</v>
          </cell>
          <cell r="AH567">
            <v>2</v>
          </cell>
          <cell r="AI567">
            <v>758</v>
          </cell>
          <cell r="AJ567" t="str">
            <v>Misael Cadavid</v>
          </cell>
          <cell r="AK567" t="str">
            <v>M</v>
          </cell>
          <cell r="AL567" t="str">
            <v>Actor involucrado</v>
          </cell>
          <cell r="AM567">
            <v>3</v>
          </cell>
          <cell r="AN567" t="str">
            <v>Servidores públicos</v>
          </cell>
          <cell r="AO567" t="str">
            <v>No disponible</v>
          </cell>
          <cell r="AP567">
            <v>3</v>
          </cell>
          <cell r="AQ567" t="str">
            <v>No Aplica</v>
          </cell>
          <cell r="AR567" t="str">
            <v>No Aplica</v>
          </cell>
          <cell r="AS567" t="str">
            <v>No Aplica</v>
          </cell>
          <cell r="AT567" t="str">
            <v>No Disponible</v>
          </cell>
          <cell r="AU567">
            <v>3</v>
          </cell>
          <cell r="AV567">
            <v>3</v>
          </cell>
          <cell r="AW567">
            <v>3</v>
          </cell>
          <cell r="AX567">
            <v>3</v>
          </cell>
          <cell r="AY567">
            <v>3</v>
          </cell>
          <cell r="AZ567">
            <v>3</v>
          </cell>
          <cell r="BA567" t="str">
            <v>Hospital de Itagui-Antioquia</v>
          </cell>
          <cell r="BB567" t="str">
            <v xml:space="preserve">Funcionario público </v>
          </cell>
          <cell r="BC567" t="str">
            <v>No disponible</v>
          </cell>
          <cell r="BD567" t="str">
            <v>No disponible</v>
          </cell>
          <cell r="BE567" t="str">
            <v>No disponible</v>
          </cell>
          <cell r="BF567" t="str">
            <v>No Aplica</v>
          </cell>
          <cell r="BG567" t="str">
            <v>No</v>
          </cell>
          <cell r="BH567" t="str">
            <v>No Aplica</v>
          </cell>
        </row>
        <row r="568">
          <cell r="A568">
            <v>730</v>
          </cell>
          <cell r="C568">
            <v>2</v>
          </cell>
          <cell r="D568">
            <v>519</v>
          </cell>
          <cell r="E568">
            <v>2490</v>
          </cell>
          <cell r="F568">
            <v>1</v>
          </cell>
          <cell r="G568">
            <v>1</v>
          </cell>
          <cell r="H568">
            <v>1</v>
          </cell>
          <cell r="I568">
            <v>1</v>
          </cell>
          <cell r="J568">
            <v>1</v>
          </cell>
          <cell r="K568">
            <v>1</v>
          </cell>
          <cell r="L568">
            <v>1</v>
          </cell>
          <cell r="M568">
            <v>1</v>
          </cell>
          <cell r="N568">
            <v>1</v>
          </cell>
          <cell r="O568">
            <v>1</v>
          </cell>
          <cell r="P568">
            <v>1</v>
          </cell>
          <cell r="Q568">
            <v>2016</v>
          </cell>
          <cell r="R568">
            <v>2016</v>
          </cell>
          <cell r="S568">
            <v>2016</v>
          </cell>
          <cell r="T568">
            <v>2016</v>
          </cell>
          <cell r="U568">
            <v>2016</v>
          </cell>
          <cell r="V568">
            <v>2016</v>
          </cell>
          <cell r="W568">
            <v>2016</v>
          </cell>
          <cell r="X568">
            <v>2016</v>
          </cell>
          <cell r="Y568">
            <v>2016</v>
          </cell>
          <cell r="Z568">
            <v>2016</v>
          </cell>
          <cell r="AA568">
            <v>2016</v>
          </cell>
          <cell r="AB568" t="str">
            <v>Capturado</v>
          </cell>
          <cell r="AC568" t="str">
            <v>5 años, 4 meses y un día de prisión por preacuerdo con la Fiscalía</v>
          </cell>
          <cell r="AD568" t="str">
            <v>Penal</v>
          </cell>
          <cell r="AE568" t="str">
            <v>Fallo: culpable</v>
          </cell>
          <cell r="AF568" t="str">
            <v>Fiscalía General de la Nación</v>
          </cell>
          <cell r="AG568">
            <v>2018</v>
          </cell>
          <cell r="AH568">
            <v>2</v>
          </cell>
          <cell r="AI568">
            <v>730</v>
          </cell>
          <cell r="AJ568" t="str">
            <v>Alejandro Lyons Muskus</v>
          </cell>
          <cell r="AK568" t="str">
            <v>M</v>
          </cell>
          <cell r="AL568" t="str">
            <v>Actor involucrado</v>
          </cell>
          <cell r="AM568">
            <v>3</v>
          </cell>
          <cell r="AN568" t="str">
            <v>Autoridad electa por votación popular</v>
          </cell>
          <cell r="AO568" t="str">
            <v>Gobernador</v>
          </cell>
          <cell r="AP568">
            <v>3</v>
          </cell>
          <cell r="AQ568" t="str">
            <v>No Aplica</v>
          </cell>
          <cell r="AR568" t="str">
            <v>No Aplica</v>
          </cell>
          <cell r="AS568" t="str">
            <v>No Aplica</v>
          </cell>
          <cell r="AT568" t="str">
            <v>Concierto para delinquir</v>
          </cell>
          <cell r="AU568" t="str">
            <v>Peculado</v>
          </cell>
          <cell r="AV568">
            <v>3</v>
          </cell>
          <cell r="AW568">
            <v>3</v>
          </cell>
          <cell r="AX568">
            <v>3</v>
          </cell>
          <cell r="AY568">
            <v>3</v>
          </cell>
          <cell r="AZ568">
            <v>3</v>
          </cell>
          <cell r="BA568" t="str">
            <v>Gobernación de Córdoba</v>
          </cell>
          <cell r="BB568" t="str">
            <v xml:space="preserve">Gobernador </v>
          </cell>
          <cell r="BC568" t="str">
            <v>2012-2015</v>
          </cell>
          <cell r="BD568">
            <v>2012</v>
          </cell>
          <cell r="BE568">
            <v>2015</v>
          </cell>
          <cell r="BF568" t="str">
            <v>Rama Ejecutiva</v>
          </cell>
          <cell r="BG568" t="str">
            <v>Si</v>
          </cell>
          <cell r="BH568" t="str">
            <v>Partido de la U</v>
          </cell>
        </row>
        <row r="569">
          <cell r="A569">
            <v>731</v>
          </cell>
          <cell r="C569">
            <v>4</v>
          </cell>
          <cell r="D569">
            <v>519</v>
          </cell>
          <cell r="E569">
            <v>2489</v>
          </cell>
          <cell r="F569">
            <v>1</v>
          </cell>
          <cell r="G569">
            <v>1</v>
          </cell>
          <cell r="H569">
            <v>1</v>
          </cell>
          <cell r="I569">
            <v>1</v>
          </cell>
          <cell r="J569">
            <v>1</v>
          </cell>
          <cell r="K569">
            <v>1</v>
          </cell>
          <cell r="L569">
            <v>1</v>
          </cell>
          <cell r="M569">
            <v>1</v>
          </cell>
          <cell r="N569">
            <v>1</v>
          </cell>
          <cell r="O569">
            <v>1</v>
          </cell>
          <cell r="P569">
            <v>1</v>
          </cell>
          <cell r="Q569">
            <v>2016</v>
          </cell>
          <cell r="R569">
            <v>2016</v>
          </cell>
          <cell r="S569">
            <v>2016</v>
          </cell>
          <cell r="T569">
            <v>2016</v>
          </cell>
          <cell r="U569">
            <v>2016</v>
          </cell>
          <cell r="V569">
            <v>2016</v>
          </cell>
          <cell r="W569">
            <v>2016</v>
          </cell>
          <cell r="X569">
            <v>2016</v>
          </cell>
          <cell r="Y569">
            <v>2016</v>
          </cell>
          <cell r="Z569">
            <v>2016</v>
          </cell>
          <cell r="AA569">
            <v>2016</v>
          </cell>
          <cell r="AB569" t="str">
            <v>Sancionado disciplinariamente</v>
          </cell>
          <cell r="AC569" t="str">
            <v>Inhabilitado por 10 años</v>
          </cell>
          <cell r="AD569" t="str">
            <v>Disciplinaria</v>
          </cell>
          <cell r="AE569" t="str">
            <v>Fallo: Sanción</v>
          </cell>
          <cell r="AF569" t="str">
            <v>Procuraduría General de la Nación</v>
          </cell>
          <cell r="AG569">
            <v>2018</v>
          </cell>
          <cell r="AH569">
            <v>2</v>
          </cell>
          <cell r="AI569">
            <v>731</v>
          </cell>
          <cell r="AJ569" t="str">
            <v>Edwin Besaile Fayad</v>
          </cell>
          <cell r="AK569" t="str">
            <v>M</v>
          </cell>
          <cell r="AL569" t="str">
            <v>Actor involucrado</v>
          </cell>
          <cell r="AM569">
            <v>3</v>
          </cell>
          <cell r="AN569" t="str">
            <v>Autoridad electa por votación popular</v>
          </cell>
          <cell r="AO569" t="str">
            <v>Gobernador</v>
          </cell>
          <cell r="AP569">
            <v>3</v>
          </cell>
          <cell r="AQ569" t="str">
            <v>No Aplica</v>
          </cell>
          <cell r="AR569" t="str">
            <v>No Aplica</v>
          </cell>
          <cell r="AS569" t="str">
            <v>No Aplica</v>
          </cell>
          <cell r="AT569" t="str">
            <v>Concierto para delinquir</v>
          </cell>
          <cell r="AU569" t="str">
            <v>Peculado</v>
          </cell>
          <cell r="AV569">
            <v>3</v>
          </cell>
          <cell r="AW569">
            <v>3</v>
          </cell>
          <cell r="AX569">
            <v>3</v>
          </cell>
          <cell r="AY569">
            <v>3</v>
          </cell>
          <cell r="AZ569">
            <v>3</v>
          </cell>
          <cell r="BA569" t="str">
            <v>Gobernación de Córdoba</v>
          </cell>
          <cell r="BB569" t="str">
            <v xml:space="preserve">Gobernador </v>
          </cell>
          <cell r="BC569" t="str">
            <v>2016-2019</v>
          </cell>
          <cell r="BD569">
            <v>2016</v>
          </cell>
          <cell r="BE569">
            <v>2019</v>
          </cell>
          <cell r="BF569" t="str">
            <v>Rama Ejecutiva</v>
          </cell>
          <cell r="BG569" t="str">
            <v>Si</v>
          </cell>
          <cell r="BH569" t="str">
            <v>Partido de la U</v>
          </cell>
        </row>
        <row r="570">
          <cell r="A570">
            <v>732</v>
          </cell>
          <cell r="B570">
            <v>5</v>
          </cell>
          <cell r="C570">
            <v>1</v>
          </cell>
          <cell r="D570">
            <v>519</v>
          </cell>
          <cell r="E570">
            <v>2491</v>
          </cell>
          <cell r="F570">
            <v>2491</v>
          </cell>
          <cell r="G570" t="str">
            <v>2016, Córdoba. Gran Corrupción. Capturado Gobernador (2016-2019) Exgobernador (2012-2015) y Exsenador (2014-2018) por apropiación de recursos de regalías y salud</v>
          </cell>
          <cell r="H570" t="str">
            <v>Nuestros gobernadores, una joyita.</v>
          </cell>
          <cell r="I570" t="str">
            <v>Gobernador (2016-2019), Exgobernador (2012-2015) y Exsenador (2014-2018) fueron capturados e inhabilitados por responsabilidades en el desfalco del Cartel de la Hemofilia.</v>
          </cell>
          <cell r="J570" t="str">
            <v>En el 2016, el Gobernador de Córdoba, Edwin Besaile (2016-2019) aprobó dos pagos por la atención prestada a 42 pacientes con Hemofilia en el departamento. El primer pago fue por más de $1.500 millones a la IPS San José de la Sabana, el segundo pago fue de más de $3.150 millones a la IPS Unidos por su Bienestar. Estos pagos hacen parte del llamado "Cartel de la Hemofilia" que empezó en 2013, en la administración anterior (2012-2015). Las investigaciones realizadas por la Fiscalía General de la Nación evidenciaron que Edwin Besaile aceptó continuar con el Cartel de Hemofilia a cambio de la financiación que recibió en su campaña a la gobernación por parte del exsenador Musa Besaile y el exgobernador Alejandro Lyons (2012-2015). La Fiscalía aseguró, que los compromisos iban desde garantizar cuotas burocráticas hasta la continuidad en la obtención de comisiones ilegales a partir de recursos que ingresaban al departamento por regalías y los pacientes de Hemofilia. En los acuerdos pactados estaba la firma de dos letras de cambio por $4.100 millones de pesos con los que Lyons apoyó la candidatura de Besaile. La Fiscalía reveló que los pagos se realizaron sin que existiera certeza de la prestación efectiva del servicio, los presuntos pacientes manifestaron no haber recibido tratamiento ni padecer hemofilia y todos los documentos presentados eran falsos. Por estos hechos en 2018, al gobernador Edwin Besaile le imputaron los delitos de peculado y concierto para delinquir, el exgobernador Alejandro Lyons, aceptó el delito de concierto para delinquir agravado y debía pagar una pena de 5 años y 7 meses de prisión. Ambos fueron inhabilitados por 10 años para ocupar cargos públicos; el exsenador Musa Besaile (2014-2018) se encuentra privado de la libertad en una guarnición militar. De igual forma, los exsecretarios de Salud Edwin Preciado Lordy y José Jaime Pareja Alemán fueron encontrados responsables de faltas gravísimas por lo que fueron inhabilitados para ocupar cargos públicos durante 11 años.</v>
          </cell>
          <cell r="K570" t="str">
            <v>No</v>
          </cell>
          <cell r="L570" t="str">
            <v>CORDOBA</v>
          </cell>
          <cell r="M570">
            <v>2491</v>
          </cell>
          <cell r="N570" t="str">
            <v>orden departamental</v>
          </cell>
          <cell r="O570" t="str">
            <v>Salud</v>
          </cell>
          <cell r="P570">
            <v>2491</v>
          </cell>
          <cell r="Q570">
            <v>2016</v>
          </cell>
          <cell r="R570">
            <v>2018</v>
          </cell>
          <cell r="S570">
            <v>50000000000</v>
          </cell>
          <cell r="T570">
            <v>4100000000</v>
          </cell>
          <cell r="U570" t="str">
            <v xml:space="preserve">No Disponible </v>
          </cell>
          <cell r="V570" t="str">
            <v>Más de 10.000</v>
          </cell>
          <cell r="W570" t="str">
            <v>Derechos sociales, económicos y culturales</v>
          </cell>
          <cell r="X570" t="str">
            <v>Captura del Estado</v>
          </cell>
          <cell r="Y570" t="str">
            <v>Gran corrupción</v>
          </cell>
          <cell r="Z570" t="str">
            <v>Provisión de bienes y servicios</v>
          </cell>
          <cell r="AA570" t="str">
            <v>informe II 2016-2018</v>
          </cell>
          <cell r="AB570" t="str">
            <v>Sancionado disciplinariamente</v>
          </cell>
          <cell r="AC570" t="str">
            <v>Inhabilitado por 11 años</v>
          </cell>
          <cell r="AD570" t="str">
            <v>Disciplinaria</v>
          </cell>
          <cell r="AE570" t="str">
            <v>Fallo: Sanción</v>
          </cell>
          <cell r="AF570" t="str">
            <v>Procuraduría General de la Nación</v>
          </cell>
          <cell r="AG570">
            <v>2018</v>
          </cell>
          <cell r="AH570">
            <v>2</v>
          </cell>
          <cell r="AI570">
            <v>732</v>
          </cell>
          <cell r="AJ570" t="str">
            <v>Edwin Preciado Lordy</v>
          </cell>
          <cell r="AK570" t="str">
            <v>M</v>
          </cell>
          <cell r="AL570" t="str">
            <v>Actor involucrado</v>
          </cell>
          <cell r="AM570">
            <v>3</v>
          </cell>
          <cell r="AN570" t="str">
            <v>Servidores públicos</v>
          </cell>
          <cell r="AO570" t="str">
            <v>Libre nombramiento y remoción</v>
          </cell>
          <cell r="AP570">
            <v>3</v>
          </cell>
          <cell r="AQ570" t="str">
            <v>No Aplica</v>
          </cell>
          <cell r="AR570" t="str">
            <v>No Aplica</v>
          </cell>
          <cell r="AS570" t="str">
            <v>No Aplica</v>
          </cell>
          <cell r="AT570" t="str">
            <v>Concierto para delinquir</v>
          </cell>
          <cell r="AU570" t="str">
            <v>Peculado</v>
          </cell>
          <cell r="AV570">
            <v>3</v>
          </cell>
          <cell r="AW570">
            <v>3</v>
          </cell>
          <cell r="AX570">
            <v>3</v>
          </cell>
          <cell r="AY570">
            <v>3</v>
          </cell>
          <cell r="AZ570">
            <v>3</v>
          </cell>
          <cell r="BA570" t="str">
            <v>Gobernación de Córdoba</v>
          </cell>
          <cell r="BB570" t="str">
            <v xml:space="preserve">Secretario distrital, municipal Y/o departamental </v>
          </cell>
          <cell r="BC570" t="str">
            <v>No disponible</v>
          </cell>
          <cell r="BD570" t="str">
            <v>No disponible</v>
          </cell>
          <cell r="BE570" t="str">
            <v>No disponible</v>
          </cell>
          <cell r="BF570" t="str">
            <v>Rama Ejecutiva</v>
          </cell>
          <cell r="BG570" t="str">
            <v>No</v>
          </cell>
          <cell r="BH570" t="str">
            <v>No Aplica</v>
          </cell>
        </row>
        <row r="571">
          <cell r="A571">
            <v>733</v>
          </cell>
          <cell r="C571">
            <v>5</v>
          </cell>
          <cell r="D571">
            <v>519</v>
          </cell>
          <cell r="E571">
            <v>240</v>
          </cell>
          <cell r="F571">
            <v>1</v>
          </cell>
          <cell r="G571">
            <v>1</v>
          </cell>
          <cell r="H571">
            <v>1</v>
          </cell>
          <cell r="I571">
            <v>1</v>
          </cell>
          <cell r="J571">
            <v>1</v>
          </cell>
          <cell r="K571">
            <v>1</v>
          </cell>
          <cell r="L571">
            <v>1</v>
          </cell>
          <cell r="M571">
            <v>1</v>
          </cell>
          <cell r="N571">
            <v>1</v>
          </cell>
          <cell r="O571">
            <v>1</v>
          </cell>
          <cell r="P571">
            <v>1</v>
          </cell>
          <cell r="Q571">
            <v>2016</v>
          </cell>
          <cell r="R571">
            <v>2016</v>
          </cell>
          <cell r="S571">
            <v>2016</v>
          </cell>
          <cell r="T571">
            <v>2016</v>
          </cell>
          <cell r="U571">
            <v>2016</v>
          </cell>
          <cell r="V571">
            <v>2016</v>
          </cell>
          <cell r="W571">
            <v>2016</v>
          </cell>
          <cell r="X571">
            <v>2016</v>
          </cell>
          <cell r="Y571">
            <v>2016</v>
          </cell>
          <cell r="Z571">
            <v>2016</v>
          </cell>
          <cell r="AA571">
            <v>2016</v>
          </cell>
          <cell r="AB571" t="str">
            <v>Sancionado disciplinariamente</v>
          </cell>
          <cell r="AC571" t="str">
            <v>Inhabilitado por 11 años</v>
          </cell>
          <cell r="AD571" t="str">
            <v>Disciplinaria</v>
          </cell>
          <cell r="AE571" t="str">
            <v>Fallo: Sanción</v>
          </cell>
          <cell r="AF571" t="str">
            <v>Procuraduría General de la Nación</v>
          </cell>
          <cell r="AG571">
            <v>2018</v>
          </cell>
          <cell r="AH571">
            <v>2</v>
          </cell>
          <cell r="AI571">
            <v>733</v>
          </cell>
          <cell r="AJ571" t="str">
            <v>José Jaime Pareja</v>
          </cell>
          <cell r="AK571" t="str">
            <v>M</v>
          </cell>
          <cell r="AL571" t="str">
            <v>Actor involucrado</v>
          </cell>
          <cell r="AM571">
            <v>3</v>
          </cell>
          <cell r="AN571" t="str">
            <v>Servidores públicos</v>
          </cell>
          <cell r="AO571" t="str">
            <v>Libre nombramiento y remoción</v>
          </cell>
          <cell r="AP571">
            <v>3</v>
          </cell>
          <cell r="AQ571" t="str">
            <v>No Aplica</v>
          </cell>
          <cell r="AR571" t="str">
            <v>No Aplica</v>
          </cell>
          <cell r="AS571" t="str">
            <v>No Aplica</v>
          </cell>
          <cell r="AT571" t="str">
            <v>Concierto para delinquir</v>
          </cell>
          <cell r="AU571" t="str">
            <v>Peculado</v>
          </cell>
          <cell r="AV571">
            <v>3</v>
          </cell>
          <cell r="AW571">
            <v>3</v>
          </cell>
          <cell r="AX571">
            <v>3</v>
          </cell>
          <cell r="AY571">
            <v>3</v>
          </cell>
          <cell r="AZ571">
            <v>3</v>
          </cell>
          <cell r="BA571" t="str">
            <v>Gobernación de Córdoba</v>
          </cell>
          <cell r="BB571" t="str">
            <v xml:space="preserve">Secretario distrital, municipal Y/o departamental </v>
          </cell>
          <cell r="BC571" t="str">
            <v>No disponible</v>
          </cell>
          <cell r="BD571" t="str">
            <v>No disponible</v>
          </cell>
          <cell r="BE571" t="str">
            <v>No disponible</v>
          </cell>
          <cell r="BF571" t="str">
            <v>Rama Ejecutiva</v>
          </cell>
          <cell r="BG571" t="str">
            <v>No</v>
          </cell>
          <cell r="BH571" t="str">
            <v>No Aplica</v>
          </cell>
        </row>
        <row r="572">
          <cell r="A572">
            <v>734</v>
          </cell>
          <cell r="C572">
            <v>3</v>
          </cell>
          <cell r="D572">
            <v>519</v>
          </cell>
          <cell r="E572">
            <v>1536</v>
          </cell>
          <cell r="F572">
            <v>1</v>
          </cell>
          <cell r="G572">
            <v>1</v>
          </cell>
          <cell r="H572">
            <v>1</v>
          </cell>
          <cell r="I572">
            <v>1</v>
          </cell>
          <cell r="J572">
            <v>1</v>
          </cell>
          <cell r="K572">
            <v>1</v>
          </cell>
          <cell r="L572">
            <v>1</v>
          </cell>
          <cell r="M572">
            <v>1</v>
          </cell>
          <cell r="N572">
            <v>1</v>
          </cell>
          <cell r="O572">
            <v>1</v>
          </cell>
          <cell r="P572">
            <v>1</v>
          </cell>
          <cell r="Q572">
            <v>2016</v>
          </cell>
          <cell r="R572">
            <v>2016</v>
          </cell>
          <cell r="S572">
            <v>2016</v>
          </cell>
          <cell r="T572">
            <v>2016</v>
          </cell>
          <cell r="U572">
            <v>2016</v>
          </cell>
          <cell r="V572">
            <v>2016</v>
          </cell>
          <cell r="W572">
            <v>2016</v>
          </cell>
          <cell r="X572">
            <v>2016</v>
          </cell>
          <cell r="Y572">
            <v>2016</v>
          </cell>
          <cell r="Z572">
            <v>2016</v>
          </cell>
          <cell r="AA572">
            <v>2016</v>
          </cell>
          <cell r="AB572" t="str">
            <v>Capturado</v>
          </cell>
          <cell r="AC572" t="str">
            <v>En la cárcel</v>
          </cell>
          <cell r="AD572" t="str">
            <v>Penal</v>
          </cell>
          <cell r="AE572" t="str">
            <v>Fallo: culpable</v>
          </cell>
          <cell r="AF572" t="str">
            <v>Fiscalía General de la Nación</v>
          </cell>
          <cell r="AG572">
            <v>2018</v>
          </cell>
          <cell r="AH572">
            <v>2</v>
          </cell>
          <cell r="AI572">
            <v>734</v>
          </cell>
          <cell r="AJ572" t="str">
            <v>Musa Besaile Fayad</v>
          </cell>
          <cell r="AK572" t="str">
            <v>M</v>
          </cell>
          <cell r="AL572" t="str">
            <v>Actor involucrado</v>
          </cell>
          <cell r="AM572">
            <v>3</v>
          </cell>
          <cell r="AN572" t="str">
            <v>Autoridad electa por votación popular</v>
          </cell>
          <cell r="AO572" t="str">
            <v>Senador</v>
          </cell>
          <cell r="AP572">
            <v>3</v>
          </cell>
          <cell r="AQ572" t="str">
            <v>No Aplica</v>
          </cell>
          <cell r="AR572" t="str">
            <v>No Aplica</v>
          </cell>
          <cell r="AS572" t="str">
            <v>No Aplica</v>
          </cell>
          <cell r="AT572" t="str">
            <v>Concierto para delinquir</v>
          </cell>
          <cell r="AU572" t="str">
            <v>Peculado</v>
          </cell>
          <cell r="AV572">
            <v>3</v>
          </cell>
          <cell r="AW572">
            <v>3</v>
          </cell>
          <cell r="AX572">
            <v>3</v>
          </cell>
          <cell r="AY572">
            <v>3</v>
          </cell>
          <cell r="AZ572">
            <v>3</v>
          </cell>
          <cell r="BA572" t="str">
            <v>Congreso de la República</v>
          </cell>
          <cell r="BB572" t="str">
            <v>Senador</v>
          </cell>
          <cell r="BC572" t="str">
            <v>2010-2018</v>
          </cell>
          <cell r="BD572">
            <v>2010</v>
          </cell>
          <cell r="BE572">
            <v>2018</v>
          </cell>
          <cell r="BF572" t="str">
            <v>Rama Legislativa</v>
          </cell>
          <cell r="BG572" t="str">
            <v>No</v>
          </cell>
          <cell r="BH572" t="str">
            <v>Partido de la U</v>
          </cell>
        </row>
        <row r="573">
          <cell r="A573">
            <v>413</v>
          </cell>
          <cell r="B573">
            <v>1</v>
          </cell>
          <cell r="C573">
            <v>1</v>
          </cell>
          <cell r="D573">
            <v>520</v>
          </cell>
          <cell r="E573">
            <v>2579</v>
          </cell>
          <cell r="F573">
            <v>1</v>
          </cell>
          <cell r="G573" t="str">
            <v>2013, Medellin- Antioquia, Corrupción Privada, EPS multada por casi $ 2000 millones.</v>
          </cell>
          <cell r="H573" t="str">
            <v>EPS afilio a 5.724 usuarios de forma fraudulenta... ni si quiera les pregunto.</v>
          </cell>
          <cell r="I573" t="str">
            <v>La Supersalud sanciona a la EPS Emdisalud por múltiples incumplimientos.</v>
          </cell>
          <cell r="J573" t="str">
            <v>En diciembre de 2013, la empresa prestadora de salud (EPS) Emdisalud de la ciudad de Medellín incumplió en su plan de acciones afectando a los afiliados al violar el principio de libre escogencia dentro del sistema de salud, debido a que afilió y cargó datos, sin previa autorización a casi 6000 usuarios de forma fraudulenta, cuando debían ser los afiliados los que tenían el derecho de elegir la EPS a la que deseaban pertenecer. El fraude se identificó por la gran cantidad de quejas que se radicaron ante la Superintendencia de Salud. El marzo de 2018, la Superintendencia Nacional de Salud sancionó a la EPS Emdisalud por un valor cercano a los $2.000 millones de pesos.</v>
          </cell>
          <cell r="K573" t="str">
            <v>No</v>
          </cell>
          <cell r="L573" t="str">
            <v>ANTIOQUIA</v>
          </cell>
          <cell r="M573" t="str">
            <v>MEDELLIN</v>
          </cell>
          <cell r="N573" t="str">
            <v>orden municipal</v>
          </cell>
          <cell r="O573" t="str">
            <v>Salud</v>
          </cell>
          <cell r="P573">
            <v>1</v>
          </cell>
          <cell r="Q573">
            <v>2013</v>
          </cell>
          <cell r="R573">
            <v>2018</v>
          </cell>
          <cell r="S573" t="str">
            <v xml:space="preserve">No Disponible </v>
          </cell>
          <cell r="T573" t="str">
            <v xml:space="preserve">No Disponible </v>
          </cell>
          <cell r="U573" t="str">
            <v xml:space="preserve">No Disponible </v>
          </cell>
          <cell r="V573" t="str">
            <v>No aplica</v>
          </cell>
          <cell r="W573" t="str">
            <v>Derechos sociales, económicos y culturales</v>
          </cell>
          <cell r="X573" t="str">
            <v>Corrupción Administrativa</v>
          </cell>
          <cell r="Y573" t="str">
            <v>Pequeña corrupción</v>
          </cell>
          <cell r="Z573" t="str">
            <v>Provisión de bienes y servicios</v>
          </cell>
          <cell r="AA573" t="str">
            <v>informe II 2016-2018</v>
          </cell>
          <cell r="AB573" t="str">
            <v>Sancionado disciplinariamente</v>
          </cell>
          <cell r="AC573" t="str">
            <v>No Disponible</v>
          </cell>
          <cell r="AD573" t="str">
            <v>Disciplinaria</v>
          </cell>
          <cell r="AE573" t="str">
            <v>Fallo: Sanción</v>
          </cell>
          <cell r="AF573" t="str">
            <v>Superintendencia de Salud</v>
          </cell>
          <cell r="AG573">
            <v>2018</v>
          </cell>
          <cell r="AH573">
            <v>5</v>
          </cell>
          <cell r="AI573">
            <v>413</v>
          </cell>
          <cell r="AJ573" t="str">
            <v>Emdisalud-EPS</v>
          </cell>
          <cell r="AK573" t="str">
            <v>No Aplica</v>
          </cell>
          <cell r="AL573" t="str">
            <v>Actor involucrado</v>
          </cell>
          <cell r="AM573">
            <v>3</v>
          </cell>
          <cell r="AN573" t="str">
            <v>No Aplica</v>
          </cell>
          <cell r="AO573" t="str">
            <v>No Aplica</v>
          </cell>
          <cell r="AP573" t="str">
            <v>No Aplica</v>
          </cell>
          <cell r="AQ573" t="str">
            <v>Tercer sector</v>
          </cell>
          <cell r="AR573" t="str">
            <v>Corporación privada</v>
          </cell>
          <cell r="AS573" t="str">
            <v>No disponible</v>
          </cell>
          <cell r="AT573" t="str">
            <v>Fraudes</v>
          </cell>
          <cell r="AU573">
            <v>3</v>
          </cell>
          <cell r="AV573">
            <v>3</v>
          </cell>
          <cell r="AW573">
            <v>3</v>
          </cell>
          <cell r="AX573">
            <v>3</v>
          </cell>
          <cell r="AY573">
            <v>3</v>
          </cell>
          <cell r="AZ573">
            <v>3</v>
          </cell>
          <cell r="BA573" t="str">
            <v>Emdisalud-EPS</v>
          </cell>
          <cell r="BB573" t="str">
            <v>No Aplica</v>
          </cell>
          <cell r="BC573" t="str">
            <v>No Aplica</v>
          </cell>
          <cell r="BD573" t="str">
            <v>No Aplica</v>
          </cell>
          <cell r="BE573" t="str">
            <v>No Aplica</v>
          </cell>
          <cell r="BF573" t="str">
            <v>No Aplica</v>
          </cell>
          <cell r="BG573" t="str">
            <v>No</v>
          </cell>
          <cell r="BH573" t="str">
            <v>No Aplica</v>
          </cell>
        </row>
        <row r="574">
          <cell r="A574">
            <v>928</v>
          </cell>
          <cell r="B574">
            <v>1</v>
          </cell>
          <cell r="C574">
            <v>1</v>
          </cell>
          <cell r="D574">
            <v>521</v>
          </cell>
          <cell r="E574">
            <v>2586</v>
          </cell>
          <cell r="F574">
            <v>2586</v>
          </cell>
          <cell r="G574" t="str">
            <v>2017,Medellin-Antioquia, Corrupción Administrativa, Procuraduría suspenden a Gerente del Hospital de Medellin.</v>
          </cell>
          <cell r="H574" t="str">
            <v>No hay confianza en el gerente del Hospital General de Medellin.</v>
          </cell>
          <cell r="I574" t="str">
            <v>Gerente del Hospital General de Medellín fue suspendido tres meses.</v>
          </cell>
          <cell r="J574" t="str">
            <v>En el 2017, Jesús Eugenio Bustamante Cano, gerente del Hospital General de Medellín para el periodo 2016-2020, suscribió varios contratos del hospital con distintos proveedores sin tener en cuenta los principios que orientan la contratación estatal. Entre las irregularidades del hospital también se denunció que Bustamente se había extralimitado en sus funciones ya que desconoció decisiones de la Junta Directiva del hospital y de los órganos de control interno de la entidad. Asimismo, en febrero de 2017, El Invima y la Seccional de Salud de Antioquia, decomisaron varias unidades de osteosíntesis (material utilizado en intervenciones ortopédicas), por no cumplir con los requisitos de adquisición, como facturas, protocolos de compra y claridad en el responsable de su ingreso. En febrero de 2018, La Procuraduría General de la Nación abrió investigación disciplinaria y ordenó la suspensión por tres meses sin derecho a remuneración para Bustamante Cano.</v>
          </cell>
          <cell r="K574" t="str">
            <v>No</v>
          </cell>
          <cell r="L574" t="str">
            <v>ANTIOQUIA</v>
          </cell>
          <cell r="M574" t="str">
            <v>MEDELLIN</v>
          </cell>
          <cell r="N574" t="str">
            <v>orden municipal</v>
          </cell>
          <cell r="O574" t="str">
            <v>Salud</v>
          </cell>
          <cell r="P574">
            <v>2586</v>
          </cell>
          <cell r="Q574">
            <v>2017</v>
          </cell>
          <cell r="R574">
            <v>2018</v>
          </cell>
          <cell r="S574" t="str">
            <v xml:space="preserve">No Disponible </v>
          </cell>
          <cell r="T574" t="str">
            <v xml:space="preserve">No Disponible </v>
          </cell>
          <cell r="U574" t="str">
            <v xml:space="preserve">No Disponible </v>
          </cell>
          <cell r="V574" t="str">
            <v>No aplica</v>
          </cell>
          <cell r="W574" t="str">
            <v>Derechos sociales, económicos y culturales</v>
          </cell>
          <cell r="X574" t="str">
            <v>Corrupción Administrativa</v>
          </cell>
          <cell r="Y574" t="str">
            <v>Pequeña corrupción</v>
          </cell>
          <cell r="Z574" t="str">
            <v>Contratación pública</v>
          </cell>
          <cell r="AA574" t="str">
            <v>informe II 2016-2018</v>
          </cell>
          <cell r="AB574" t="str">
            <v>Sancionado disciplinariamente</v>
          </cell>
          <cell r="AC574" t="str">
            <v>No Disponible</v>
          </cell>
          <cell r="AD574" t="str">
            <v>Disciplinaria</v>
          </cell>
          <cell r="AE574" t="str">
            <v>Fallo: Sanción</v>
          </cell>
          <cell r="AF574" t="str">
            <v>Procuraduría General de la Nación</v>
          </cell>
          <cell r="AG574">
            <v>2018</v>
          </cell>
          <cell r="AH574">
            <v>1</v>
          </cell>
          <cell r="AI574">
            <v>928</v>
          </cell>
          <cell r="AJ574" t="str">
            <v>Jesús Eugenio Bustamante Caro</v>
          </cell>
          <cell r="AK574" t="str">
            <v>M</v>
          </cell>
          <cell r="AL574" t="str">
            <v>Actor involucrado</v>
          </cell>
          <cell r="AM574">
            <v>3</v>
          </cell>
          <cell r="AN574" t="str">
            <v>Servidores públicos</v>
          </cell>
          <cell r="AO574" t="str">
            <v>No disponible</v>
          </cell>
          <cell r="AP574">
            <v>3</v>
          </cell>
          <cell r="AQ574" t="str">
            <v>No Aplica</v>
          </cell>
          <cell r="AR574" t="str">
            <v>No Aplica</v>
          </cell>
          <cell r="AS574" t="str">
            <v>No Aplica</v>
          </cell>
          <cell r="AT574" t="str">
            <v xml:space="preserve">Abusos de autoridad y otras infracciones </v>
          </cell>
          <cell r="AU574" t="str">
            <v>Celebración indebida de contratos</v>
          </cell>
          <cell r="AV574">
            <v>3</v>
          </cell>
          <cell r="AW574">
            <v>3</v>
          </cell>
          <cell r="AX574">
            <v>3</v>
          </cell>
          <cell r="AY574">
            <v>3</v>
          </cell>
          <cell r="AZ574">
            <v>3</v>
          </cell>
          <cell r="BA574" t="str">
            <v>Hospital de Turbo-Antioquia / Hospital de Medellín</v>
          </cell>
          <cell r="BB574" t="str">
            <v xml:space="preserve">Cargo Gerencial </v>
          </cell>
          <cell r="BC574" t="str">
            <v>No disponible</v>
          </cell>
          <cell r="BD574" t="str">
            <v>No disponible</v>
          </cell>
          <cell r="BE574" t="str">
            <v>No disponible</v>
          </cell>
          <cell r="BF574" t="str">
            <v>No Aplica</v>
          </cell>
          <cell r="BG574" t="str">
            <v>No</v>
          </cell>
          <cell r="BH574" t="str">
            <v>No Aplica</v>
          </cell>
        </row>
        <row r="575">
          <cell r="A575">
            <v>19</v>
          </cell>
          <cell r="C575">
            <v>4</v>
          </cell>
          <cell r="D575">
            <v>522</v>
          </cell>
          <cell r="E575">
            <v>2497</v>
          </cell>
          <cell r="F575">
            <v>1</v>
          </cell>
          <cell r="G575">
            <v>1</v>
          </cell>
          <cell r="H575">
            <v>1</v>
          </cell>
          <cell r="I575">
            <v>1</v>
          </cell>
          <cell r="J575">
            <v>1</v>
          </cell>
          <cell r="K575">
            <v>1</v>
          </cell>
          <cell r="L575">
            <v>1</v>
          </cell>
          <cell r="M575">
            <v>1</v>
          </cell>
          <cell r="N575">
            <v>1</v>
          </cell>
          <cell r="O575">
            <v>1</v>
          </cell>
          <cell r="P575">
            <v>1</v>
          </cell>
          <cell r="Q575">
            <v>2004</v>
          </cell>
          <cell r="R575">
            <v>2004</v>
          </cell>
          <cell r="S575">
            <v>2004</v>
          </cell>
          <cell r="T575">
            <v>2004</v>
          </cell>
          <cell r="U575">
            <v>2004</v>
          </cell>
          <cell r="V575">
            <v>2004</v>
          </cell>
          <cell r="W575">
            <v>2004</v>
          </cell>
          <cell r="X575">
            <v>2004</v>
          </cell>
          <cell r="Y575">
            <v>2004</v>
          </cell>
          <cell r="Z575">
            <v>2004</v>
          </cell>
          <cell r="AA575">
            <v>2004</v>
          </cell>
          <cell r="AB575" t="str">
            <v>Investigado</v>
          </cell>
          <cell r="AC575" t="str">
            <v>No Disponible</v>
          </cell>
          <cell r="AD575" t="str">
            <v>Disciplinaria</v>
          </cell>
          <cell r="AE575" t="str">
            <v>Investigación</v>
          </cell>
          <cell r="AF575" t="str">
            <v>Procuraduría General de la Nación</v>
          </cell>
          <cell r="AG575">
            <v>2018</v>
          </cell>
          <cell r="AH575">
            <v>14</v>
          </cell>
          <cell r="AI575">
            <v>19</v>
          </cell>
          <cell r="AJ575" t="str">
            <v>Mediser</v>
          </cell>
          <cell r="AK575" t="str">
            <v>No Aplica</v>
          </cell>
          <cell r="AL575" t="str">
            <v>Actor involucrado</v>
          </cell>
          <cell r="AM575">
            <v>3</v>
          </cell>
          <cell r="AN575" t="str">
            <v>No Aplica</v>
          </cell>
          <cell r="AO575" t="str">
            <v>No Aplica</v>
          </cell>
          <cell r="AP575" t="str">
            <v>No Aplica</v>
          </cell>
          <cell r="AQ575" t="str">
            <v>Tercer sector</v>
          </cell>
          <cell r="AR575" t="str">
            <v>Corporación privada</v>
          </cell>
          <cell r="AS575">
            <v>3</v>
          </cell>
          <cell r="AT575" t="str">
            <v>No Disponible</v>
          </cell>
          <cell r="AU575">
            <v>3</v>
          </cell>
          <cell r="AV575">
            <v>3</v>
          </cell>
          <cell r="AW575">
            <v>3</v>
          </cell>
          <cell r="AX575">
            <v>3</v>
          </cell>
          <cell r="AY575">
            <v>3</v>
          </cell>
          <cell r="AZ575">
            <v>3</v>
          </cell>
          <cell r="BA575" t="str">
            <v>Mediser</v>
          </cell>
          <cell r="BB575" t="str">
            <v>No aplica</v>
          </cell>
          <cell r="BC575" t="str">
            <v>No aplica</v>
          </cell>
          <cell r="BD575" t="str">
            <v>No aplica</v>
          </cell>
          <cell r="BE575" t="str">
            <v>No aplica</v>
          </cell>
          <cell r="BF575" t="str">
            <v>No Aplica</v>
          </cell>
          <cell r="BG575" t="str">
            <v>No</v>
          </cell>
          <cell r="BH575" t="str">
            <v>No Aplica</v>
          </cell>
        </row>
        <row r="576">
          <cell r="A576">
            <v>20</v>
          </cell>
          <cell r="C576">
            <v>6</v>
          </cell>
          <cell r="D576">
            <v>522</v>
          </cell>
          <cell r="E576">
            <v>2492</v>
          </cell>
          <cell r="F576">
            <v>1</v>
          </cell>
          <cell r="G576">
            <v>1</v>
          </cell>
          <cell r="H576">
            <v>1</v>
          </cell>
          <cell r="I576">
            <v>1</v>
          </cell>
          <cell r="J576">
            <v>1</v>
          </cell>
          <cell r="K576">
            <v>1</v>
          </cell>
          <cell r="L576">
            <v>1</v>
          </cell>
          <cell r="M576">
            <v>1</v>
          </cell>
          <cell r="N576">
            <v>1</v>
          </cell>
          <cell r="O576">
            <v>1</v>
          </cell>
          <cell r="P576">
            <v>1</v>
          </cell>
          <cell r="Q576">
            <v>2004</v>
          </cell>
          <cell r="R576">
            <v>2004</v>
          </cell>
          <cell r="S576">
            <v>2004</v>
          </cell>
          <cell r="T576">
            <v>2004</v>
          </cell>
          <cell r="U576">
            <v>2004</v>
          </cell>
          <cell r="V576">
            <v>2004</v>
          </cell>
          <cell r="W576">
            <v>2004</v>
          </cell>
          <cell r="X576">
            <v>2004</v>
          </cell>
          <cell r="Y576">
            <v>2004</v>
          </cell>
          <cell r="Z576">
            <v>2004</v>
          </cell>
          <cell r="AA576">
            <v>2004</v>
          </cell>
          <cell r="AB576" t="str">
            <v>Otros</v>
          </cell>
          <cell r="AC576" t="str">
            <v>intervención por la Superintendencia de Salud</v>
          </cell>
          <cell r="AD576" t="str">
            <v>Disciplinaria</v>
          </cell>
          <cell r="AE576" t="str">
            <v>Investigación</v>
          </cell>
          <cell r="AF576" t="str">
            <v>Procuraduría General de la Nación</v>
          </cell>
          <cell r="AG576">
            <v>2017</v>
          </cell>
          <cell r="AH576">
            <v>13</v>
          </cell>
          <cell r="AI576">
            <v>20</v>
          </cell>
          <cell r="AJ576" t="str">
            <v>Caja de Compensación Familiar de Córdoba-Comfacor</v>
          </cell>
          <cell r="AK576" t="str">
            <v>No Aplica</v>
          </cell>
          <cell r="AL576" t="str">
            <v>Actor involucrado</v>
          </cell>
          <cell r="AM576">
            <v>3</v>
          </cell>
          <cell r="AN576" t="str">
            <v>No Aplica</v>
          </cell>
          <cell r="AO576" t="str">
            <v>No Aplica</v>
          </cell>
          <cell r="AP576" t="str">
            <v>No Aplica</v>
          </cell>
          <cell r="AQ576" t="str">
            <v>Caja de compensación familiar</v>
          </cell>
          <cell r="AR576">
            <v>3</v>
          </cell>
          <cell r="AS576">
            <v>3</v>
          </cell>
          <cell r="AT576" t="str">
            <v>No Disponible</v>
          </cell>
          <cell r="AU576">
            <v>3</v>
          </cell>
          <cell r="AV576">
            <v>3</v>
          </cell>
          <cell r="AW576">
            <v>3</v>
          </cell>
          <cell r="AX576">
            <v>3</v>
          </cell>
          <cell r="AY576">
            <v>3</v>
          </cell>
          <cell r="AZ576">
            <v>3</v>
          </cell>
          <cell r="BA576" t="str">
            <v>Caja de Compensación Familiar de Córdoba-Comfacor</v>
          </cell>
          <cell r="BB576" t="str">
            <v>No aplica</v>
          </cell>
          <cell r="BC576" t="str">
            <v>No aplica</v>
          </cell>
          <cell r="BD576" t="str">
            <v>No aplica</v>
          </cell>
          <cell r="BE576" t="str">
            <v>No aplica</v>
          </cell>
          <cell r="BF576" t="str">
            <v>No Aplica</v>
          </cell>
          <cell r="BG576" t="str">
            <v>No</v>
          </cell>
          <cell r="BH576" t="str">
            <v>No Aplica</v>
          </cell>
        </row>
        <row r="577">
          <cell r="A577">
            <v>21</v>
          </cell>
          <cell r="C577">
            <v>5</v>
          </cell>
          <cell r="D577">
            <v>522</v>
          </cell>
          <cell r="E577">
            <v>2495</v>
          </cell>
          <cell r="F577">
            <v>1</v>
          </cell>
          <cell r="G577">
            <v>1</v>
          </cell>
          <cell r="H577">
            <v>1</v>
          </cell>
          <cell r="I577">
            <v>1</v>
          </cell>
          <cell r="J577">
            <v>1</v>
          </cell>
          <cell r="K577">
            <v>1</v>
          </cell>
          <cell r="L577">
            <v>1</v>
          </cell>
          <cell r="M577">
            <v>1</v>
          </cell>
          <cell r="N577">
            <v>1</v>
          </cell>
          <cell r="O577">
            <v>1</v>
          </cell>
          <cell r="P577">
            <v>1</v>
          </cell>
          <cell r="Q577">
            <v>2004</v>
          </cell>
          <cell r="R577">
            <v>2004</v>
          </cell>
          <cell r="S577">
            <v>2004</v>
          </cell>
          <cell r="T577">
            <v>2004</v>
          </cell>
          <cell r="U577">
            <v>2004</v>
          </cell>
          <cell r="V577">
            <v>2004</v>
          </cell>
          <cell r="W577">
            <v>2004</v>
          </cell>
          <cell r="X577">
            <v>2004</v>
          </cell>
          <cell r="Y577">
            <v>2004</v>
          </cell>
          <cell r="Z577">
            <v>2004</v>
          </cell>
          <cell r="AA577">
            <v>2004</v>
          </cell>
          <cell r="AB577" t="str">
            <v>Investigado</v>
          </cell>
          <cell r="AC577" t="str">
            <v>No Disponible</v>
          </cell>
          <cell r="AD577" t="str">
            <v>Disciplinaria</v>
          </cell>
          <cell r="AE577" t="str">
            <v>Investigación</v>
          </cell>
          <cell r="AF577" t="str">
            <v>Procuraduría General de la Nación</v>
          </cell>
          <cell r="AG577">
            <v>2018</v>
          </cell>
          <cell r="AH577">
            <v>14</v>
          </cell>
          <cell r="AI577">
            <v>21</v>
          </cell>
          <cell r="AJ577" t="str">
            <v>IPS de la Costa</v>
          </cell>
          <cell r="AK577" t="str">
            <v>No Aplica</v>
          </cell>
          <cell r="AL577" t="str">
            <v>Actor involucrado</v>
          </cell>
          <cell r="AM577">
            <v>3</v>
          </cell>
          <cell r="AN577" t="str">
            <v>No Aplica</v>
          </cell>
          <cell r="AO577" t="str">
            <v>No Aplica</v>
          </cell>
          <cell r="AP577" t="str">
            <v>No Aplica</v>
          </cell>
          <cell r="AQ577" t="str">
            <v>Tercer sector</v>
          </cell>
          <cell r="AR577" t="str">
            <v>Corporación privada</v>
          </cell>
          <cell r="AS577">
            <v>3</v>
          </cell>
          <cell r="AT577" t="str">
            <v>No Disponible</v>
          </cell>
          <cell r="AU577">
            <v>3</v>
          </cell>
          <cell r="AV577">
            <v>3</v>
          </cell>
          <cell r="AW577">
            <v>3</v>
          </cell>
          <cell r="AX577">
            <v>3</v>
          </cell>
          <cell r="AY577">
            <v>3</v>
          </cell>
          <cell r="AZ577">
            <v>3</v>
          </cell>
          <cell r="BA577" t="str">
            <v>IPS de la Costa</v>
          </cell>
          <cell r="BB577" t="str">
            <v>No aplica</v>
          </cell>
          <cell r="BC577" t="str">
            <v>No aplica</v>
          </cell>
          <cell r="BD577" t="str">
            <v>No aplica</v>
          </cell>
          <cell r="BE577" t="str">
            <v>No aplica</v>
          </cell>
          <cell r="BF577" t="str">
            <v>No Aplica</v>
          </cell>
          <cell r="BG577" t="str">
            <v>No</v>
          </cell>
          <cell r="BH577" t="str">
            <v>No Aplica</v>
          </cell>
        </row>
        <row r="578">
          <cell r="A578">
            <v>22</v>
          </cell>
          <cell r="C578">
            <v>2</v>
          </cell>
          <cell r="D578">
            <v>522</v>
          </cell>
          <cell r="E578">
            <v>2494</v>
          </cell>
          <cell r="F578">
            <v>1</v>
          </cell>
          <cell r="G578">
            <v>1</v>
          </cell>
          <cell r="H578">
            <v>1</v>
          </cell>
          <cell r="I578">
            <v>1</v>
          </cell>
          <cell r="J578">
            <v>1</v>
          </cell>
          <cell r="K578">
            <v>1</v>
          </cell>
          <cell r="L578">
            <v>1</v>
          </cell>
          <cell r="M578">
            <v>1</v>
          </cell>
          <cell r="N578">
            <v>1</v>
          </cell>
          <cell r="O578">
            <v>1</v>
          </cell>
          <cell r="P578">
            <v>1</v>
          </cell>
          <cell r="Q578">
            <v>2004</v>
          </cell>
          <cell r="R578">
            <v>2004</v>
          </cell>
          <cell r="S578">
            <v>2004</v>
          </cell>
          <cell r="T578">
            <v>2004</v>
          </cell>
          <cell r="U578">
            <v>2004</v>
          </cell>
          <cell r="V578">
            <v>2004</v>
          </cell>
          <cell r="W578">
            <v>2004</v>
          </cell>
          <cell r="X578">
            <v>2004</v>
          </cell>
          <cell r="Y578">
            <v>2004</v>
          </cell>
          <cell r="Z578">
            <v>2004</v>
          </cell>
          <cell r="AA578">
            <v>2004</v>
          </cell>
          <cell r="AB578" t="str">
            <v>Investigado</v>
          </cell>
          <cell r="AC578" t="str">
            <v>No Disponible</v>
          </cell>
          <cell r="AD578" t="str">
            <v>Disciplinaria</v>
          </cell>
          <cell r="AE578" t="str">
            <v>Investigación</v>
          </cell>
          <cell r="AF578" t="str">
            <v>Procuraduría General de la Nación</v>
          </cell>
          <cell r="AG578">
            <v>2018</v>
          </cell>
          <cell r="AH578">
            <v>14</v>
          </cell>
          <cell r="AI578">
            <v>22</v>
          </cell>
          <cell r="AJ578" t="str">
            <v>Medifuturo IPS</v>
          </cell>
          <cell r="AK578" t="str">
            <v>No Aplica</v>
          </cell>
          <cell r="AL578" t="str">
            <v>Actor involucrado</v>
          </cell>
          <cell r="AM578">
            <v>3</v>
          </cell>
          <cell r="AN578" t="str">
            <v>No Aplica</v>
          </cell>
          <cell r="AO578" t="str">
            <v>No Aplica</v>
          </cell>
          <cell r="AP578" t="str">
            <v>No Aplica</v>
          </cell>
          <cell r="AQ578" t="str">
            <v>Tercer sector</v>
          </cell>
          <cell r="AR578" t="str">
            <v>Corporación privada</v>
          </cell>
          <cell r="AS578">
            <v>3</v>
          </cell>
          <cell r="AT578" t="str">
            <v>No Disponible</v>
          </cell>
          <cell r="AU578">
            <v>3</v>
          </cell>
          <cell r="AV578">
            <v>3</v>
          </cell>
          <cell r="AW578">
            <v>3</v>
          </cell>
          <cell r="AX578">
            <v>3</v>
          </cell>
          <cell r="AY578">
            <v>3</v>
          </cell>
          <cell r="AZ578">
            <v>3</v>
          </cell>
          <cell r="BA578" t="str">
            <v>Medifuturo IPS</v>
          </cell>
          <cell r="BB578" t="str">
            <v>No aplica</v>
          </cell>
          <cell r="BC578" t="str">
            <v>No aplica</v>
          </cell>
          <cell r="BD578" t="str">
            <v>No aplica</v>
          </cell>
          <cell r="BE578" t="str">
            <v>No aplica</v>
          </cell>
          <cell r="BF578" t="str">
            <v>No Aplica</v>
          </cell>
          <cell r="BG578" t="str">
            <v>No</v>
          </cell>
          <cell r="BH578" t="str">
            <v>No Aplica</v>
          </cell>
        </row>
        <row r="579">
          <cell r="A579">
            <v>23</v>
          </cell>
          <cell r="B579">
            <v>6</v>
          </cell>
          <cell r="C579">
            <v>1</v>
          </cell>
          <cell r="D579">
            <v>522</v>
          </cell>
          <cell r="E579">
            <v>2496</v>
          </cell>
          <cell r="F579">
            <v>1</v>
          </cell>
          <cell r="G579" t="str">
            <v>2004, Córdoba. Corrupción administrativa. Procuraduría General abre investigación por irregularidades en pagos a IPS</v>
          </cell>
          <cell r="H579" t="str">
            <v>El Cartel del Sida</v>
          </cell>
          <cell r="I579" t="str">
            <v>Caja de Compensación Familiar de Córdoba-Comfacor estaría vinculada al desfalco en la salud de Córdoba por pagos realizados a IPS por tratamientos a falsos pacientes de Sida</v>
          </cell>
          <cell r="J579" t="str">
            <v>En enero del 2018, la Procuraduría General de la Nació reveló lo que seria el "Cartel del Sida" en Córdoba, el cual operaba cobrando a la Gobernación dinero por tratamientos a pacientes diagnosticados con Sida, los cuales serian inexistentes o ya habían fallecido. La Caja de Compensación Familiar de Córdoba-Comfacor, encargada de contratar a IPS para que prestaran atención a los pacientes, reportó que habían 1.400 pacientes que debían ser tratados, cuando dos años atrás solo habían 622 pacientes. Comfacor, pagaba a los operadores alrededor de un millón por paciente, cuando el promedio de pago era de seiscientos mil pesos. Las investigaciones aseguran que el Cartel del Sida tendría el mismo sistema de funcionamiento que el Cartel de la Hemofilia, pues se hacían pagos desde la Gobernación a IPS que prestaban servicios a pacientes inexistentes con documentos y soportes falsos para apropiarse del dinero. Las investigaciones seguían en curso en 2018 , y se presumía que este cartel había tenido sus inicios en el año 2004. Las IPS investigadas son Oportunidad y Vida, Medifuturo, IPS de la Costa, Mediser y Oncovihda. Por otra parte, Comfacor fue intervenida desde 2017 por la Superintendencia de Salud y se presume que el desfalco del Cartel del Sida superaría los $100 mil millones de pesos.</v>
          </cell>
          <cell r="K579" t="str">
            <v>No</v>
          </cell>
          <cell r="L579" t="str">
            <v>CORDOBA</v>
          </cell>
          <cell r="M579">
            <v>1</v>
          </cell>
          <cell r="N579" t="str">
            <v>orden departamental</v>
          </cell>
          <cell r="O579" t="str">
            <v>Salud</v>
          </cell>
          <cell r="P579">
            <v>1</v>
          </cell>
          <cell r="Q579">
            <v>2004</v>
          </cell>
          <cell r="R579" t="str">
            <v xml:space="preserve">No Disponible </v>
          </cell>
          <cell r="S579">
            <v>100000000000</v>
          </cell>
          <cell r="T579" t="str">
            <v xml:space="preserve">No Disponible </v>
          </cell>
          <cell r="U579" t="str">
            <v xml:space="preserve">No Disponible </v>
          </cell>
          <cell r="V579" t="str">
            <v>Más de 10.000</v>
          </cell>
          <cell r="W579" t="str">
            <v>Derechos sociales, económicos y culturales</v>
          </cell>
          <cell r="X579" t="str">
            <v>Corrupción Administrativa</v>
          </cell>
          <cell r="Y579" t="str">
            <v>Gran corrupción</v>
          </cell>
          <cell r="Z579" t="str">
            <v>Provisión de bienes y servicios</v>
          </cell>
          <cell r="AA579" t="str">
            <v>informe II 2016-2018</v>
          </cell>
          <cell r="AB579" t="str">
            <v>Investigado</v>
          </cell>
          <cell r="AC579" t="str">
            <v>No Disponible</v>
          </cell>
          <cell r="AD579" t="str">
            <v>Disciplinaria</v>
          </cell>
          <cell r="AE579" t="str">
            <v>Investigación</v>
          </cell>
          <cell r="AF579" t="str">
            <v>Procuraduría General de la Nación</v>
          </cell>
          <cell r="AG579">
            <v>2018</v>
          </cell>
          <cell r="AH579">
            <v>14</v>
          </cell>
          <cell r="AI579">
            <v>23</v>
          </cell>
          <cell r="AJ579" t="str">
            <v>Oncovihda</v>
          </cell>
          <cell r="AK579" t="str">
            <v>No Aplica</v>
          </cell>
          <cell r="AL579" t="str">
            <v>Actor involucrado</v>
          </cell>
          <cell r="AM579">
            <v>3</v>
          </cell>
          <cell r="AN579" t="str">
            <v>No Aplica</v>
          </cell>
          <cell r="AO579" t="str">
            <v>No Aplica</v>
          </cell>
          <cell r="AP579" t="str">
            <v>No Aplica</v>
          </cell>
          <cell r="AQ579" t="str">
            <v>Tercer sector</v>
          </cell>
          <cell r="AR579" t="str">
            <v>Corporación privada</v>
          </cell>
          <cell r="AS579">
            <v>3</v>
          </cell>
          <cell r="AT579" t="str">
            <v>No Disponible</v>
          </cell>
          <cell r="AU579">
            <v>3</v>
          </cell>
          <cell r="AV579">
            <v>3</v>
          </cell>
          <cell r="AW579">
            <v>3</v>
          </cell>
          <cell r="AX579">
            <v>3</v>
          </cell>
          <cell r="AY579">
            <v>3</v>
          </cell>
          <cell r="AZ579">
            <v>3</v>
          </cell>
          <cell r="BA579" t="str">
            <v>Oncovihda</v>
          </cell>
          <cell r="BB579" t="str">
            <v>No aplica</v>
          </cell>
          <cell r="BC579" t="str">
            <v>No aplica</v>
          </cell>
          <cell r="BD579" t="str">
            <v>No aplica</v>
          </cell>
          <cell r="BE579" t="str">
            <v>No aplica</v>
          </cell>
          <cell r="BF579" t="str">
            <v>No Aplica</v>
          </cell>
          <cell r="BG579" t="str">
            <v>No</v>
          </cell>
          <cell r="BH579" t="str">
            <v>No Aplica</v>
          </cell>
        </row>
        <row r="580">
          <cell r="A580">
            <v>24</v>
          </cell>
          <cell r="C580">
            <v>3</v>
          </cell>
          <cell r="D580">
            <v>522</v>
          </cell>
          <cell r="E580">
            <v>2493</v>
          </cell>
          <cell r="F580">
            <v>1</v>
          </cell>
          <cell r="G580">
            <v>1</v>
          </cell>
          <cell r="H580">
            <v>1</v>
          </cell>
          <cell r="I580">
            <v>1</v>
          </cell>
          <cell r="J580">
            <v>1</v>
          </cell>
          <cell r="K580">
            <v>1</v>
          </cell>
          <cell r="L580">
            <v>1</v>
          </cell>
          <cell r="M580">
            <v>1</v>
          </cell>
          <cell r="N580">
            <v>1</v>
          </cell>
          <cell r="O580">
            <v>1</v>
          </cell>
          <cell r="P580">
            <v>1</v>
          </cell>
          <cell r="Q580">
            <v>2004</v>
          </cell>
          <cell r="R580">
            <v>2004</v>
          </cell>
          <cell r="S580">
            <v>2004</v>
          </cell>
          <cell r="T580">
            <v>2004</v>
          </cell>
          <cell r="U580">
            <v>2004</v>
          </cell>
          <cell r="V580">
            <v>2004</v>
          </cell>
          <cell r="W580">
            <v>2004</v>
          </cell>
          <cell r="X580">
            <v>2004</v>
          </cell>
          <cell r="Y580">
            <v>2004</v>
          </cell>
          <cell r="Z580">
            <v>2004</v>
          </cell>
          <cell r="AA580">
            <v>2004</v>
          </cell>
          <cell r="AB580" t="str">
            <v>Investigado</v>
          </cell>
          <cell r="AC580" t="str">
            <v>No Disponible</v>
          </cell>
          <cell r="AD580" t="str">
            <v>Disciplinaria</v>
          </cell>
          <cell r="AE580" t="str">
            <v>Investigación</v>
          </cell>
          <cell r="AF580" t="str">
            <v>Procuraduría General de la Nación</v>
          </cell>
          <cell r="AG580">
            <v>2018</v>
          </cell>
          <cell r="AH580">
            <v>14</v>
          </cell>
          <cell r="AI580">
            <v>24</v>
          </cell>
          <cell r="AJ580" t="str">
            <v>Oportunidad y Vida</v>
          </cell>
          <cell r="AK580" t="str">
            <v>No Aplica</v>
          </cell>
          <cell r="AL580" t="str">
            <v>Actor involucrado</v>
          </cell>
          <cell r="AM580">
            <v>3</v>
          </cell>
          <cell r="AN580" t="str">
            <v>No Aplica</v>
          </cell>
          <cell r="AO580" t="str">
            <v>No Aplica</v>
          </cell>
          <cell r="AP580" t="str">
            <v>No Aplica</v>
          </cell>
          <cell r="AQ580" t="str">
            <v>Tercer sector</v>
          </cell>
          <cell r="AR580" t="str">
            <v>Corporación privada</v>
          </cell>
          <cell r="AS580">
            <v>3</v>
          </cell>
          <cell r="AT580" t="str">
            <v>No Disponible</v>
          </cell>
          <cell r="AU580">
            <v>3</v>
          </cell>
          <cell r="AV580">
            <v>3</v>
          </cell>
          <cell r="AW580">
            <v>3</v>
          </cell>
          <cell r="AX580">
            <v>3</v>
          </cell>
          <cell r="AY580">
            <v>3</v>
          </cell>
          <cell r="AZ580">
            <v>3</v>
          </cell>
          <cell r="BA580" t="str">
            <v>Oportunidad y Vida</v>
          </cell>
          <cell r="BB580" t="str">
            <v>No aplica</v>
          </cell>
          <cell r="BC580" t="str">
            <v>No aplica</v>
          </cell>
          <cell r="BD580" t="str">
            <v>No aplica</v>
          </cell>
          <cell r="BE580" t="str">
            <v>No aplica</v>
          </cell>
          <cell r="BF580" t="str">
            <v>No Aplica</v>
          </cell>
          <cell r="BG580" t="str">
            <v>No</v>
          </cell>
          <cell r="BH580" t="str">
            <v>No Aplica</v>
          </cell>
        </row>
        <row r="581">
          <cell r="A581">
            <v>323</v>
          </cell>
          <cell r="C581">
            <v>4</v>
          </cell>
          <cell r="D581">
            <v>523</v>
          </cell>
          <cell r="E581">
            <v>2345</v>
          </cell>
          <cell r="F581">
            <v>1</v>
          </cell>
          <cell r="G581">
            <v>1</v>
          </cell>
          <cell r="H581">
            <v>1</v>
          </cell>
          <cell r="I581">
            <v>1</v>
          </cell>
          <cell r="J581">
            <v>1</v>
          </cell>
          <cell r="K581">
            <v>1</v>
          </cell>
          <cell r="L581">
            <v>1</v>
          </cell>
          <cell r="M581">
            <v>1</v>
          </cell>
          <cell r="N581">
            <v>1</v>
          </cell>
          <cell r="O581">
            <v>1</v>
          </cell>
          <cell r="P581">
            <v>1</v>
          </cell>
          <cell r="Q581">
            <v>2012</v>
          </cell>
          <cell r="R581">
            <v>2012</v>
          </cell>
          <cell r="S581">
            <v>2012</v>
          </cell>
          <cell r="T581">
            <v>2012</v>
          </cell>
          <cell r="U581">
            <v>2012</v>
          </cell>
          <cell r="V581">
            <v>2012</v>
          </cell>
          <cell r="W581">
            <v>2012</v>
          </cell>
          <cell r="X581">
            <v>2012</v>
          </cell>
          <cell r="Y581">
            <v>2012</v>
          </cell>
          <cell r="Z581">
            <v>2012</v>
          </cell>
          <cell r="AA581">
            <v>2012</v>
          </cell>
          <cell r="AB581" t="str">
            <v>Imputado</v>
          </cell>
          <cell r="AC581" t="str">
            <v>No Disponible</v>
          </cell>
          <cell r="AD581" t="str">
            <v>Penal</v>
          </cell>
          <cell r="AE581" t="str">
            <v>Formulación de imputación</v>
          </cell>
          <cell r="AF581" t="str">
            <v>Fiscalía General de la Nación</v>
          </cell>
          <cell r="AG581">
            <v>2017</v>
          </cell>
          <cell r="AH581">
            <v>5</v>
          </cell>
          <cell r="AI581">
            <v>323</v>
          </cell>
          <cell r="AJ581" t="str">
            <v>José Jorge Madera Lastre</v>
          </cell>
          <cell r="AK581" t="str">
            <v>M</v>
          </cell>
          <cell r="AL581" t="str">
            <v>Actor involucrado</v>
          </cell>
          <cell r="AM581">
            <v>3</v>
          </cell>
          <cell r="AN581" t="str">
            <v>Servidores públicos</v>
          </cell>
          <cell r="AO581" t="str">
            <v>Libre nombramiento y remoción</v>
          </cell>
          <cell r="AP581">
            <v>3</v>
          </cell>
          <cell r="AQ581" t="str">
            <v>No Aplica</v>
          </cell>
          <cell r="AR581" t="str">
            <v>No Aplica</v>
          </cell>
          <cell r="AS581" t="str">
            <v>No Aplica</v>
          </cell>
          <cell r="AT581" t="str">
            <v>Concierto para delinquir</v>
          </cell>
          <cell r="AU581" t="str">
            <v>Falsedad en documento privado</v>
          </cell>
          <cell r="AV581" t="str">
            <v>Otros</v>
          </cell>
          <cell r="AW581" t="str">
            <v>Peculado</v>
          </cell>
          <cell r="AX581">
            <v>3</v>
          </cell>
          <cell r="AY581">
            <v>3</v>
          </cell>
          <cell r="AZ581">
            <v>3</v>
          </cell>
          <cell r="BA581" t="str">
            <v>Secretaria de Salud departamental de Sucre</v>
          </cell>
          <cell r="BB581" t="str">
            <v xml:space="preserve">Secretario distrital, municipal Y/o departamental </v>
          </cell>
          <cell r="BC581" t="str">
            <v>No disponible</v>
          </cell>
          <cell r="BD581" t="str">
            <v>No disponible</v>
          </cell>
          <cell r="BE581" t="str">
            <v>No disponible</v>
          </cell>
          <cell r="BF581" t="str">
            <v>Rama Ejecutiva</v>
          </cell>
          <cell r="BG581" t="str">
            <v>No</v>
          </cell>
          <cell r="BH581" t="str">
            <v>No Aplica</v>
          </cell>
        </row>
        <row r="582">
          <cell r="A582">
            <v>324</v>
          </cell>
          <cell r="B582">
            <v>7</v>
          </cell>
          <cell r="C582">
            <v>1</v>
          </cell>
          <cell r="D582">
            <v>523</v>
          </cell>
          <cell r="E582">
            <v>2350</v>
          </cell>
          <cell r="F582">
            <v>1</v>
          </cell>
          <cell r="G582" t="str">
            <v>2012, Sucre. Corrupción administrativa. Exfuncionarios capturados y exgobernador (2012-2015) investigado por cartel de enfermos mentales</v>
          </cell>
          <cell r="H582" t="str">
            <v>Yo no estoy loco</v>
          </cell>
          <cell r="I582" t="str">
            <v>Gobernacion de Sucre habria pagado a IPS millonarias sumas por tratamiento a falsos enfermos mentales.</v>
          </cell>
          <cell r="J582" t="str">
            <v>Entre los años 2012 y 2015, la Gobernación de Sucre pagó a varias IPS con el objeto de prestar servicios de salud mental a los pacientes que así lo requirieran por un valor superior a los $5.000 millones de pesos. En 2017 en investigaciones realizadas por la Contraloría General de la República, se evidenció que las facturas que presentaban para hacer los cobros, corresponderían a servicios no prestados, pero que sí fueron pagados a pesar de no existir contrato; estos pagos irregulares se realizaron con recursos del Sistema General de Participaciones – SGP-. En 2017 la Procuraduría General inició un proceso de Responsabilidad Fiscal por 155 facturas, que sumaban mas de mil millones de pesos. En marzo de 2017, la Fiscalía General capturó e imputó cargos contra a José Jorge Madera Lastre, exsecretario de Salud; Samir Gregorio Serpa Álvarez, líder de auditoria de la Secretaría de Salud Departamental de Sucre; Luis Alberto Fadúl, representante legal de la Fundación Nuevo Ser, Ronaldo Herazo Bertel, contador público, y Ernesto Vladimir González, representante de la IPS Nuevos amaneceres; Efraín Suarez y Nayibe Padilla Villa, ex secretarios de Salud del departamento les fue impuesta casa por cárcel; de igual forma la Contraloría General de la República abrió un proceso de investigación al exgobernador de Sucre (2012-2015).</v>
          </cell>
          <cell r="K582" t="str">
            <v>No</v>
          </cell>
          <cell r="L582" t="str">
            <v>SUCRE</v>
          </cell>
          <cell r="M582">
            <v>1</v>
          </cell>
          <cell r="N582" t="str">
            <v>orden departamental</v>
          </cell>
          <cell r="O582" t="str">
            <v>Salud</v>
          </cell>
          <cell r="P582">
            <v>1</v>
          </cell>
          <cell r="Q582">
            <v>2012</v>
          </cell>
          <cell r="R582" t="str">
            <v xml:space="preserve">No Disponible </v>
          </cell>
          <cell r="S582">
            <v>1055000000</v>
          </cell>
          <cell r="T582" t="str">
            <v xml:space="preserve">No Disponible </v>
          </cell>
          <cell r="U582" t="str">
            <v xml:space="preserve">No Disponible </v>
          </cell>
          <cell r="V582" t="str">
            <v>De 1001 a 5000 millones de pesos</v>
          </cell>
          <cell r="W582" t="str">
            <v>Derechos sociales, económicos y culturales</v>
          </cell>
          <cell r="X582" t="str">
            <v>Corrupción Administrativa</v>
          </cell>
          <cell r="Y582" t="str">
            <v>Pequeña corrupción</v>
          </cell>
          <cell r="Z582" t="str">
            <v>Provisión de bienes y servicios</v>
          </cell>
          <cell r="AA582" t="str">
            <v>informe II 2016-2018</v>
          </cell>
          <cell r="AB582" t="str">
            <v>Imputado</v>
          </cell>
          <cell r="AC582" t="str">
            <v>No Disponible</v>
          </cell>
          <cell r="AD582" t="str">
            <v>Penal</v>
          </cell>
          <cell r="AE582" t="str">
            <v>Formulación de imputación</v>
          </cell>
          <cell r="AF582" t="str">
            <v>Fiscalía General de la Nación</v>
          </cell>
          <cell r="AG582">
            <v>2017</v>
          </cell>
          <cell r="AH582">
            <v>5</v>
          </cell>
          <cell r="AI582">
            <v>324</v>
          </cell>
          <cell r="AJ582" t="str">
            <v>Luis Alberto Fadúl</v>
          </cell>
          <cell r="AK582" t="str">
            <v>M</v>
          </cell>
          <cell r="AL582" t="str">
            <v>Actor involucrado</v>
          </cell>
          <cell r="AM582">
            <v>3</v>
          </cell>
          <cell r="AN582" t="str">
            <v>Miembro del tercer sector</v>
          </cell>
          <cell r="AO582" t="str">
            <v>Miembro de una Fundación</v>
          </cell>
          <cell r="AP582">
            <v>3</v>
          </cell>
          <cell r="AQ582" t="str">
            <v>No Aplica</v>
          </cell>
          <cell r="AR582" t="str">
            <v>No Aplica</v>
          </cell>
          <cell r="AS582" t="str">
            <v>No Aplica</v>
          </cell>
          <cell r="AT582" t="str">
            <v>Concierto para delinquir</v>
          </cell>
          <cell r="AU582" t="str">
            <v>Falsedad en documento privado</v>
          </cell>
          <cell r="AV582" t="str">
            <v>Otros</v>
          </cell>
          <cell r="AW582" t="str">
            <v>Peculado</v>
          </cell>
          <cell r="AX582">
            <v>3</v>
          </cell>
          <cell r="AY582">
            <v>3</v>
          </cell>
          <cell r="AZ582">
            <v>3</v>
          </cell>
          <cell r="BA582" t="str">
            <v>Fundación Nuevo Ser</v>
          </cell>
          <cell r="BB582" t="str">
            <v>Representante legal</v>
          </cell>
          <cell r="BC582" t="str">
            <v>No disponible</v>
          </cell>
          <cell r="BD582" t="str">
            <v>No disponible</v>
          </cell>
          <cell r="BE582" t="str">
            <v>No disponible</v>
          </cell>
          <cell r="BF582" t="str">
            <v>No Aplica</v>
          </cell>
          <cell r="BG582" t="str">
            <v>No</v>
          </cell>
          <cell r="BH582" t="str">
            <v>No Aplica</v>
          </cell>
        </row>
        <row r="583">
          <cell r="A583">
            <v>325</v>
          </cell>
          <cell r="C583">
            <v>2</v>
          </cell>
          <cell r="D583">
            <v>523</v>
          </cell>
          <cell r="E583">
            <v>2356</v>
          </cell>
          <cell r="F583">
            <v>1</v>
          </cell>
          <cell r="G583">
            <v>1</v>
          </cell>
          <cell r="H583">
            <v>1</v>
          </cell>
          <cell r="I583">
            <v>1</v>
          </cell>
          <cell r="J583">
            <v>1</v>
          </cell>
          <cell r="K583">
            <v>1</v>
          </cell>
          <cell r="L583">
            <v>1</v>
          </cell>
          <cell r="M583">
            <v>1</v>
          </cell>
          <cell r="N583">
            <v>1</v>
          </cell>
          <cell r="O583">
            <v>1</v>
          </cell>
          <cell r="P583">
            <v>1</v>
          </cell>
          <cell r="Q583">
            <v>2012</v>
          </cell>
          <cell r="R583">
            <v>2012</v>
          </cell>
          <cell r="S583">
            <v>2012</v>
          </cell>
          <cell r="T583">
            <v>2012</v>
          </cell>
          <cell r="U583">
            <v>2012</v>
          </cell>
          <cell r="V583">
            <v>2012</v>
          </cell>
          <cell r="W583">
            <v>2012</v>
          </cell>
          <cell r="X583">
            <v>2012</v>
          </cell>
          <cell r="Y583">
            <v>2012</v>
          </cell>
          <cell r="Z583">
            <v>2012</v>
          </cell>
          <cell r="AA583">
            <v>2012</v>
          </cell>
          <cell r="AB583" t="str">
            <v>Imputado</v>
          </cell>
          <cell r="AC583" t="str">
            <v>Detención domiciliaria</v>
          </cell>
          <cell r="AD583" t="str">
            <v>Penal</v>
          </cell>
          <cell r="AE583" t="str">
            <v>Formulación de imputación</v>
          </cell>
          <cell r="AF583" t="str">
            <v>Fiscalía General de la Nación</v>
          </cell>
          <cell r="AG583">
            <v>2017</v>
          </cell>
          <cell r="AH583">
            <v>5</v>
          </cell>
          <cell r="AI583">
            <v>325</v>
          </cell>
          <cell r="AJ583" t="str">
            <v>Efraín Suarez Arrieta</v>
          </cell>
          <cell r="AK583" t="str">
            <v>M</v>
          </cell>
          <cell r="AL583" t="str">
            <v>Actor involucrado</v>
          </cell>
          <cell r="AM583">
            <v>3</v>
          </cell>
          <cell r="AN583" t="str">
            <v>Servidores públicos</v>
          </cell>
          <cell r="AO583" t="str">
            <v>Libre nombramiento y remoción</v>
          </cell>
          <cell r="AP583">
            <v>3</v>
          </cell>
          <cell r="AQ583" t="str">
            <v>No Aplica</v>
          </cell>
          <cell r="AR583" t="str">
            <v>No Aplica</v>
          </cell>
          <cell r="AS583" t="str">
            <v>No Aplica</v>
          </cell>
          <cell r="AT583" t="str">
            <v>Concierto para delinquir</v>
          </cell>
          <cell r="AU583" t="str">
            <v>Falsedad en documento privado</v>
          </cell>
          <cell r="AV583" t="str">
            <v>Otros</v>
          </cell>
          <cell r="AW583" t="str">
            <v>Peculado</v>
          </cell>
          <cell r="AX583">
            <v>3</v>
          </cell>
          <cell r="AY583">
            <v>3</v>
          </cell>
          <cell r="AZ583">
            <v>3</v>
          </cell>
          <cell r="BA583" t="str">
            <v>Secretarìa departamental de salud</v>
          </cell>
          <cell r="BB583" t="str">
            <v xml:space="preserve">Secretario distrital, municipal Y/o departamental </v>
          </cell>
          <cell r="BC583" t="str">
            <v>No disponible</v>
          </cell>
          <cell r="BD583" t="str">
            <v>No disponible</v>
          </cell>
          <cell r="BE583" t="str">
            <v>No disponible</v>
          </cell>
          <cell r="BF583" t="str">
            <v>No Aplica</v>
          </cell>
          <cell r="BG583" t="str">
            <v>No</v>
          </cell>
          <cell r="BH583" t="str">
            <v>No Aplica</v>
          </cell>
        </row>
        <row r="584">
          <cell r="A584">
            <v>326</v>
          </cell>
          <cell r="C584">
            <v>7</v>
          </cell>
          <cell r="D584">
            <v>523</v>
          </cell>
          <cell r="E584">
            <v>1283</v>
          </cell>
          <cell r="F584">
            <v>1</v>
          </cell>
          <cell r="G584">
            <v>1</v>
          </cell>
          <cell r="H584">
            <v>1</v>
          </cell>
          <cell r="I584">
            <v>1</v>
          </cell>
          <cell r="J584">
            <v>1</v>
          </cell>
          <cell r="K584">
            <v>1</v>
          </cell>
          <cell r="L584">
            <v>1</v>
          </cell>
          <cell r="M584">
            <v>1</v>
          </cell>
          <cell r="N584">
            <v>1</v>
          </cell>
          <cell r="O584">
            <v>1</v>
          </cell>
          <cell r="P584">
            <v>1</v>
          </cell>
          <cell r="Q584">
            <v>2012</v>
          </cell>
          <cell r="R584">
            <v>2012</v>
          </cell>
          <cell r="S584">
            <v>2012</v>
          </cell>
          <cell r="T584">
            <v>2012</v>
          </cell>
          <cell r="U584">
            <v>2012</v>
          </cell>
          <cell r="V584">
            <v>2012</v>
          </cell>
          <cell r="W584">
            <v>2012</v>
          </cell>
          <cell r="X584">
            <v>2012</v>
          </cell>
          <cell r="Y584">
            <v>2012</v>
          </cell>
          <cell r="Z584">
            <v>2012</v>
          </cell>
          <cell r="AA584">
            <v>2012</v>
          </cell>
          <cell r="AB584" t="str">
            <v>Investigado</v>
          </cell>
          <cell r="AC584" t="str">
            <v>No Disponible</v>
          </cell>
          <cell r="AD584" t="str">
            <v>Fiscal</v>
          </cell>
          <cell r="AE584" t="str">
            <v>Indagación Preliminar</v>
          </cell>
          <cell r="AF584" t="str">
            <v>Contraloría General de la República</v>
          </cell>
          <cell r="AG584">
            <v>2017</v>
          </cell>
          <cell r="AH584">
            <v>5</v>
          </cell>
          <cell r="AI584">
            <v>326</v>
          </cell>
          <cell r="AJ584" t="str">
            <v>Julio César Guerra Tulena</v>
          </cell>
          <cell r="AK584" t="str">
            <v>M</v>
          </cell>
          <cell r="AL584" t="str">
            <v>Actor involucrado</v>
          </cell>
          <cell r="AM584">
            <v>3</v>
          </cell>
          <cell r="AN584" t="str">
            <v>Autoridad electa por votación popular</v>
          </cell>
          <cell r="AO584" t="str">
            <v>Gobernador</v>
          </cell>
          <cell r="AP584">
            <v>3</v>
          </cell>
          <cell r="AQ584" t="str">
            <v>No Aplica</v>
          </cell>
          <cell r="AR584" t="str">
            <v>No Aplica</v>
          </cell>
          <cell r="AS584" t="str">
            <v>No Aplica</v>
          </cell>
          <cell r="AT584" t="str">
            <v>Concierto para delinquir</v>
          </cell>
          <cell r="AU584" t="str">
            <v>Falsedad en documento privado</v>
          </cell>
          <cell r="AV584" t="str">
            <v>Otros</v>
          </cell>
          <cell r="AW584" t="str">
            <v>Peculado</v>
          </cell>
          <cell r="AX584">
            <v>3</v>
          </cell>
          <cell r="AY584">
            <v>3</v>
          </cell>
          <cell r="AZ584">
            <v>3</v>
          </cell>
          <cell r="BA584" t="str">
            <v>Gobernación de Sucre</v>
          </cell>
          <cell r="BB584" t="str">
            <v xml:space="preserve">Gobernador </v>
          </cell>
          <cell r="BC584" t="str">
            <v>2012-2015</v>
          </cell>
          <cell r="BD584">
            <v>2012</v>
          </cell>
          <cell r="BE584">
            <v>2015</v>
          </cell>
          <cell r="BF584" t="str">
            <v>Rama Ejecutiva</v>
          </cell>
          <cell r="BG584" t="str">
            <v>Si</v>
          </cell>
          <cell r="BH584" t="str">
            <v>Partido Liberal Colombiano</v>
          </cell>
        </row>
        <row r="585">
          <cell r="A585">
            <v>327</v>
          </cell>
          <cell r="C585">
            <v>3</v>
          </cell>
          <cell r="D585">
            <v>523</v>
          </cell>
          <cell r="E585">
            <v>2355</v>
          </cell>
          <cell r="F585">
            <v>1</v>
          </cell>
          <cell r="G585">
            <v>1</v>
          </cell>
          <cell r="H585">
            <v>1</v>
          </cell>
          <cell r="I585">
            <v>1</v>
          </cell>
          <cell r="J585">
            <v>1</v>
          </cell>
          <cell r="K585">
            <v>1</v>
          </cell>
          <cell r="L585">
            <v>1</v>
          </cell>
          <cell r="M585">
            <v>1</v>
          </cell>
          <cell r="N585">
            <v>1</v>
          </cell>
          <cell r="O585">
            <v>1</v>
          </cell>
          <cell r="P585">
            <v>1</v>
          </cell>
          <cell r="Q585">
            <v>2012</v>
          </cell>
          <cell r="R585">
            <v>2012</v>
          </cell>
          <cell r="S585">
            <v>2012</v>
          </cell>
          <cell r="T585">
            <v>2012</v>
          </cell>
          <cell r="U585">
            <v>2012</v>
          </cell>
          <cell r="V585">
            <v>2012</v>
          </cell>
          <cell r="W585">
            <v>2012</v>
          </cell>
          <cell r="X585">
            <v>2012</v>
          </cell>
          <cell r="Y585">
            <v>2012</v>
          </cell>
          <cell r="Z585">
            <v>2012</v>
          </cell>
          <cell r="AA585">
            <v>2012</v>
          </cell>
          <cell r="AB585" t="str">
            <v>Imputado</v>
          </cell>
          <cell r="AC585" t="str">
            <v>Detención domiciliaria</v>
          </cell>
          <cell r="AD585" t="str">
            <v>Penal</v>
          </cell>
          <cell r="AE585" t="str">
            <v>Formulación de imputación</v>
          </cell>
          <cell r="AF585" t="str">
            <v>Fiscalía General de la Nación</v>
          </cell>
          <cell r="AG585">
            <v>2017</v>
          </cell>
          <cell r="AH585">
            <v>5</v>
          </cell>
          <cell r="AI585">
            <v>327</v>
          </cell>
          <cell r="AJ585" t="str">
            <v>Nayibe Padilla Villa</v>
          </cell>
          <cell r="AK585" t="str">
            <v>F</v>
          </cell>
          <cell r="AL585" t="str">
            <v>Actor involucrado</v>
          </cell>
          <cell r="AM585">
            <v>3</v>
          </cell>
          <cell r="AN585" t="str">
            <v>Servidores públicos</v>
          </cell>
          <cell r="AO585" t="str">
            <v>Libre nombramiento y remoción</v>
          </cell>
          <cell r="AP585">
            <v>3</v>
          </cell>
          <cell r="AQ585" t="str">
            <v>No Aplica</v>
          </cell>
          <cell r="AR585" t="str">
            <v>No Aplica</v>
          </cell>
          <cell r="AS585" t="str">
            <v>No Aplica</v>
          </cell>
          <cell r="AT585" t="str">
            <v>Concierto para delinquir</v>
          </cell>
          <cell r="AU585" t="str">
            <v>Falsedad en documento privado</v>
          </cell>
          <cell r="AV585" t="str">
            <v>Otros</v>
          </cell>
          <cell r="AW585" t="str">
            <v>Peculado</v>
          </cell>
          <cell r="AX585">
            <v>3</v>
          </cell>
          <cell r="AY585">
            <v>3</v>
          </cell>
          <cell r="AZ585">
            <v>3</v>
          </cell>
          <cell r="BA585" t="str">
            <v>Secretarìa departamental de salud de Sucre</v>
          </cell>
          <cell r="BB585" t="str">
            <v xml:space="preserve">Secretario distrital, municipal Y/o departamental </v>
          </cell>
          <cell r="BC585" t="str">
            <v>No disponible</v>
          </cell>
          <cell r="BD585" t="str">
            <v>No disponible</v>
          </cell>
          <cell r="BE585" t="str">
            <v>No disponible</v>
          </cell>
          <cell r="BF585" t="str">
            <v>No Aplica</v>
          </cell>
          <cell r="BG585" t="str">
            <v>No</v>
          </cell>
          <cell r="BH585" t="str">
            <v>No Aplica</v>
          </cell>
        </row>
        <row r="586">
          <cell r="A586">
            <v>328</v>
          </cell>
          <cell r="C586">
            <v>5</v>
          </cell>
          <cell r="D586">
            <v>523</v>
          </cell>
          <cell r="E586">
            <v>2352</v>
          </cell>
          <cell r="F586">
            <v>1</v>
          </cell>
          <cell r="G586">
            <v>1</v>
          </cell>
          <cell r="H586">
            <v>1</v>
          </cell>
          <cell r="I586">
            <v>1</v>
          </cell>
          <cell r="J586">
            <v>1</v>
          </cell>
          <cell r="K586">
            <v>1</v>
          </cell>
          <cell r="L586">
            <v>1</v>
          </cell>
          <cell r="M586">
            <v>1</v>
          </cell>
          <cell r="N586">
            <v>1</v>
          </cell>
          <cell r="O586">
            <v>1</v>
          </cell>
          <cell r="P586">
            <v>1</v>
          </cell>
          <cell r="Q586">
            <v>2012</v>
          </cell>
          <cell r="R586">
            <v>2012</v>
          </cell>
          <cell r="S586">
            <v>2012</v>
          </cell>
          <cell r="T586">
            <v>2012</v>
          </cell>
          <cell r="U586">
            <v>2012</v>
          </cell>
          <cell r="V586">
            <v>2012</v>
          </cell>
          <cell r="W586">
            <v>2012</v>
          </cell>
          <cell r="X586">
            <v>2012</v>
          </cell>
          <cell r="Y586">
            <v>2012</v>
          </cell>
          <cell r="Z586">
            <v>2012</v>
          </cell>
          <cell r="AA586">
            <v>2012</v>
          </cell>
          <cell r="AB586" t="str">
            <v>Imputado</v>
          </cell>
          <cell r="AC586" t="str">
            <v>No Disponible</v>
          </cell>
          <cell r="AD586" t="str">
            <v>Penal</v>
          </cell>
          <cell r="AE586" t="str">
            <v>Formulación de imputación</v>
          </cell>
          <cell r="AF586" t="str">
            <v>Fiscalía General de la Nación</v>
          </cell>
          <cell r="AG586">
            <v>2017</v>
          </cell>
          <cell r="AH586">
            <v>5</v>
          </cell>
          <cell r="AI586">
            <v>328</v>
          </cell>
          <cell r="AJ586" t="str">
            <v>Ronaldo Herazo Bertel</v>
          </cell>
          <cell r="AK586" t="str">
            <v>M</v>
          </cell>
          <cell r="AL586" t="str">
            <v>Actor involucrado</v>
          </cell>
          <cell r="AM586">
            <v>3</v>
          </cell>
          <cell r="AN586" t="str">
            <v>Miembro del tercer sector</v>
          </cell>
          <cell r="AO586" t="str">
            <v>Miembro de una Fundación</v>
          </cell>
          <cell r="AP586">
            <v>3</v>
          </cell>
          <cell r="AQ586" t="str">
            <v>No Aplica</v>
          </cell>
          <cell r="AR586" t="str">
            <v>No Aplica</v>
          </cell>
          <cell r="AS586" t="str">
            <v>No Aplica</v>
          </cell>
          <cell r="AT586" t="str">
            <v>Concierto para delinquir</v>
          </cell>
          <cell r="AU586" t="str">
            <v>Falsedad en documento privado</v>
          </cell>
          <cell r="AV586" t="str">
            <v>Otros</v>
          </cell>
          <cell r="AW586" t="str">
            <v>Peculado</v>
          </cell>
          <cell r="AX586">
            <v>3</v>
          </cell>
          <cell r="AY586">
            <v>3</v>
          </cell>
          <cell r="AZ586">
            <v>3</v>
          </cell>
          <cell r="BA586" t="str">
            <v>Fundación Nuevo Ser</v>
          </cell>
          <cell r="BB586" t="str">
            <v>Contador</v>
          </cell>
          <cell r="BC586" t="str">
            <v>No disponible</v>
          </cell>
          <cell r="BD586" t="str">
            <v>No disponible</v>
          </cell>
          <cell r="BE586" t="str">
            <v>No disponible</v>
          </cell>
          <cell r="BF586" t="str">
            <v>No Aplica</v>
          </cell>
          <cell r="BG586" t="str">
            <v>No</v>
          </cell>
          <cell r="BH586" t="str">
            <v>No Aplica</v>
          </cell>
        </row>
        <row r="587">
          <cell r="A587">
            <v>329</v>
          </cell>
          <cell r="C587">
            <v>6</v>
          </cell>
          <cell r="D587">
            <v>523</v>
          </cell>
          <cell r="E587">
            <v>1448</v>
          </cell>
          <cell r="F587">
            <v>1</v>
          </cell>
          <cell r="G587">
            <v>1</v>
          </cell>
          <cell r="H587">
            <v>1</v>
          </cell>
          <cell r="I587">
            <v>1</v>
          </cell>
          <cell r="J587">
            <v>1</v>
          </cell>
          <cell r="K587">
            <v>1</v>
          </cell>
          <cell r="L587">
            <v>1</v>
          </cell>
          <cell r="M587">
            <v>1</v>
          </cell>
          <cell r="N587">
            <v>1</v>
          </cell>
          <cell r="O587">
            <v>1</v>
          </cell>
          <cell r="P587">
            <v>1</v>
          </cell>
          <cell r="Q587">
            <v>2012</v>
          </cell>
          <cell r="R587">
            <v>2012</v>
          </cell>
          <cell r="S587">
            <v>2012</v>
          </cell>
          <cell r="T587">
            <v>2012</v>
          </cell>
          <cell r="U587">
            <v>2012</v>
          </cell>
          <cell r="V587">
            <v>2012</v>
          </cell>
          <cell r="W587">
            <v>2012</v>
          </cell>
          <cell r="X587">
            <v>2012</v>
          </cell>
          <cell r="Y587">
            <v>2012</v>
          </cell>
          <cell r="Z587">
            <v>2012</v>
          </cell>
          <cell r="AA587">
            <v>2012</v>
          </cell>
          <cell r="AB587" t="str">
            <v>Imputado</v>
          </cell>
          <cell r="AC587" t="str">
            <v>No Disponible</v>
          </cell>
          <cell r="AD587" t="str">
            <v>Penal</v>
          </cell>
          <cell r="AE587" t="str">
            <v>Formulación de imputación</v>
          </cell>
          <cell r="AF587" t="str">
            <v>Fiscalía General de la Nación</v>
          </cell>
          <cell r="AG587">
            <v>2017</v>
          </cell>
          <cell r="AH587">
            <v>5</v>
          </cell>
          <cell r="AI587">
            <v>329</v>
          </cell>
          <cell r="AJ587" t="str">
            <v>Samir Gregorio Serpa Álvarez</v>
          </cell>
          <cell r="AK587" t="str">
            <v>M</v>
          </cell>
          <cell r="AL587" t="str">
            <v>Actor involucrado</v>
          </cell>
          <cell r="AM587">
            <v>3</v>
          </cell>
          <cell r="AN587" t="str">
            <v>Servidores públicos</v>
          </cell>
          <cell r="AO587" t="str">
            <v>No disponible</v>
          </cell>
          <cell r="AP587">
            <v>3</v>
          </cell>
          <cell r="AQ587" t="str">
            <v>No Aplica</v>
          </cell>
          <cell r="AR587" t="str">
            <v>No Aplica</v>
          </cell>
          <cell r="AS587" t="str">
            <v>No Aplica</v>
          </cell>
          <cell r="AT587" t="str">
            <v>Concierto para delinquir</v>
          </cell>
          <cell r="AU587" t="str">
            <v>Falsedad en documento privado</v>
          </cell>
          <cell r="AV587" t="str">
            <v>Otros</v>
          </cell>
          <cell r="AW587" t="str">
            <v>Peculado</v>
          </cell>
          <cell r="AX587">
            <v>3</v>
          </cell>
          <cell r="AY587">
            <v>3</v>
          </cell>
          <cell r="AZ587">
            <v>3</v>
          </cell>
          <cell r="BA587" t="str">
            <v>Gobernación de Sucre</v>
          </cell>
          <cell r="BB587" t="str">
            <v xml:space="preserve">Funcionario público </v>
          </cell>
          <cell r="BC587" t="str">
            <v>No disponible</v>
          </cell>
          <cell r="BD587" t="str">
            <v>No disponible</v>
          </cell>
          <cell r="BE587" t="str">
            <v>No disponible</v>
          </cell>
          <cell r="BF587" t="str">
            <v>Rama Ejecutiva</v>
          </cell>
          <cell r="BG587" t="str">
            <v>No</v>
          </cell>
          <cell r="BH587" t="str">
            <v>No Disponible</v>
          </cell>
        </row>
        <row r="588">
          <cell r="A588">
            <v>443</v>
          </cell>
          <cell r="B588">
            <v>1</v>
          </cell>
          <cell r="C588">
            <v>1</v>
          </cell>
          <cell r="D588">
            <v>524</v>
          </cell>
          <cell r="E588">
            <v>1269</v>
          </cell>
          <cell r="F588">
            <v>1</v>
          </cell>
          <cell r="G588" t="str">
            <v>2013, Valle del Cauca, Corrupción Administrativa, Destitución Director HUV</v>
          </cell>
          <cell r="H588" t="str">
            <v>A mi manera, despelucado..</v>
          </cell>
          <cell r="I588" t="str">
            <v>Destituido Director del Hospital Universitario del Valle (2013)</v>
          </cell>
          <cell r="J588" t="str">
            <v>En 2013, el entonces director del Hospital Universitario del Valle del Cauca-HUV Jaime Rubiano celebró una serie de contratos para la operación de los servicios relacionados a cirugías y equipos cardiovasculares, cardiacos y digestivos sin la debida planeación contractual para su ejecución. Las investigaciones adelantadas por la Procuraduría General de la Nación demostraron la entrega de documentos que no contaban con las especificaciones técnicas, económicas y jurídicas que sustentan dichas contrataciones. En 2016, Jaime Rubiano fue destituido e inhabilitado por 12 años al considerar esta falta como gravísima a título de culpa.</v>
          </cell>
          <cell r="K588" t="str">
            <v>No</v>
          </cell>
          <cell r="L588" t="str">
            <v>VALLE</v>
          </cell>
          <cell r="M588">
            <v>1</v>
          </cell>
          <cell r="N588" t="str">
            <v>orden departamental</v>
          </cell>
          <cell r="O588" t="str">
            <v>Salud</v>
          </cell>
          <cell r="P588">
            <v>1</v>
          </cell>
          <cell r="Q588">
            <v>2013</v>
          </cell>
          <cell r="R588">
            <v>2016</v>
          </cell>
          <cell r="S588" t="str">
            <v xml:space="preserve">No Disponible </v>
          </cell>
          <cell r="T588" t="str">
            <v xml:space="preserve">No Disponible </v>
          </cell>
          <cell r="U588" t="str">
            <v xml:space="preserve">No Disponible </v>
          </cell>
          <cell r="V588" t="str">
            <v>No aplica</v>
          </cell>
          <cell r="W588" t="str">
            <v>Derechos sociales, económicos y culturales</v>
          </cell>
          <cell r="X588" t="str">
            <v>Corrupción Administrativa</v>
          </cell>
          <cell r="Y588" t="str">
            <v>Pequeña corrupción</v>
          </cell>
          <cell r="Z588" t="str">
            <v>Contratación pública</v>
          </cell>
          <cell r="AA588" t="str">
            <v>informe II 2016-2018</v>
          </cell>
          <cell r="AB588" t="str">
            <v>Sancionado disciplinariamente</v>
          </cell>
          <cell r="AC588" t="str">
            <v>Inhabilitado por 12 años</v>
          </cell>
          <cell r="AD588" t="str">
            <v>Disciplinaria</v>
          </cell>
          <cell r="AE588" t="str">
            <v>Fallo: Sanción</v>
          </cell>
          <cell r="AF588" t="str">
            <v>Procuraduría General de la Nación</v>
          </cell>
          <cell r="AG588">
            <v>2016</v>
          </cell>
          <cell r="AH588">
            <v>3</v>
          </cell>
          <cell r="AI588">
            <v>443</v>
          </cell>
          <cell r="AJ588" t="str">
            <v>Jaime Ramón Rubiano</v>
          </cell>
          <cell r="AK588" t="str">
            <v>M</v>
          </cell>
          <cell r="AL588" t="str">
            <v>Actor involucrado</v>
          </cell>
          <cell r="AM588">
            <v>3</v>
          </cell>
          <cell r="AN588" t="str">
            <v>Servidores públicos</v>
          </cell>
          <cell r="AO588" t="str">
            <v>Libre nombramiento y remoción</v>
          </cell>
          <cell r="AP588">
            <v>3</v>
          </cell>
          <cell r="AQ588" t="str">
            <v>No Aplica</v>
          </cell>
          <cell r="AR588" t="str">
            <v>No Aplica</v>
          </cell>
          <cell r="AS588" t="str">
            <v>No Aplica</v>
          </cell>
          <cell r="AT588" t="str">
            <v>Otros</v>
          </cell>
          <cell r="AU588">
            <v>3</v>
          </cell>
          <cell r="AV588">
            <v>3</v>
          </cell>
          <cell r="AW588">
            <v>3</v>
          </cell>
          <cell r="AX588">
            <v>3</v>
          </cell>
          <cell r="AY588">
            <v>3</v>
          </cell>
          <cell r="AZ588">
            <v>3</v>
          </cell>
          <cell r="BA588" t="str">
            <v>Hospital Universitario del Valle</v>
          </cell>
          <cell r="BB588" t="str">
            <v>Cargo Directivo</v>
          </cell>
          <cell r="BC588" t="str">
            <v>No disponible</v>
          </cell>
          <cell r="BD588" t="str">
            <v>No disponible</v>
          </cell>
          <cell r="BE588" t="str">
            <v>No disponible</v>
          </cell>
          <cell r="BF588" t="str">
            <v>No Aplica</v>
          </cell>
          <cell r="BG588" t="str">
            <v>No</v>
          </cell>
          <cell r="BH588" t="str">
            <v>No Disponible</v>
          </cell>
        </row>
        <row r="589">
          <cell r="A589">
            <v>38</v>
          </cell>
          <cell r="C589">
            <v>8</v>
          </cell>
          <cell r="D589">
            <v>525</v>
          </cell>
          <cell r="E589">
            <v>2391</v>
          </cell>
          <cell r="F589">
            <v>1</v>
          </cell>
          <cell r="G589">
            <v>1</v>
          </cell>
          <cell r="H589">
            <v>1</v>
          </cell>
          <cell r="I589">
            <v>1</v>
          </cell>
          <cell r="J589">
            <v>1</v>
          </cell>
          <cell r="K589">
            <v>1</v>
          </cell>
          <cell r="L589">
            <v>1</v>
          </cell>
          <cell r="M589">
            <v>1</v>
          </cell>
          <cell r="N589">
            <v>1</v>
          </cell>
          <cell r="O589">
            <v>1</v>
          </cell>
          <cell r="P589">
            <v>1</v>
          </cell>
          <cell r="Q589">
            <v>2006</v>
          </cell>
          <cell r="R589">
            <v>2006</v>
          </cell>
          <cell r="S589">
            <v>2006</v>
          </cell>
          <cell r="T589">
            <v>2006</v>
          </cell>
          <cell r="U589">
            <v>2006</v>
          </cell>
          <cell r="V589">
            <v>2006</v>
          </cell>
          <cell r="W589">
            <v>2006</v>
          </cell>
          <cell r="X589">
            <v>2006</v>
          </cell>
          <cell r="Y589">
            <v>2006</v>
          </cell>
          <cell r="Z589">
            <v>2006</v>
          </cell>
          <cell r="AA589">
            <v>2006</v>
          </cell>
          <cell r="AB589" t="str">
            <v>Condenado penalmente</v>
          </cell>
          <cell r="AC589" t="str">
            <v>173 meses 7 días de cárcel</v>
          </cell>
          <cell r="AD589" t="str">
            <v>Penal</v>
          </cell>
          <cell r="AE589" t="str">
            <v>Fallo: culpable</v>
          </cell>
          <cell r="AF589" t="str">
            <v>Fiscalía General de la Nación</v>
          </cell>
          <cell r="AG589">
            <v>2017</v>
          </cell>
          <cell r="AH589">
            <v>11</v>
          </cell>
          <cell r="AI589">
            <v>38</v>
          </cell>
          <cell r="AJ589" t="str">
            <v>María Eudocia Herrera Valencia</v>
          </cell>
          <cell r="AK589" t="str">
            <v>F</v>
          </cell>
          <cell r="AL589" t="str">
            <v>Actor involucrado</v>
          </cell>
          <cell r="AM589">
            <v>3</v>
          </cell>
          <cell r="AN589" t="str">
            <v>Servidores públicos</v>
          </cell>
          <cell r="AO589" t="str">
            <v>No disponible</v>
          </cell>
          <cell r="AP589">
            <v>3</v>
          </cell>
          <cell r="AQ589" t="str">
            <v>No Aplica</v>
          </cell>
          <cell r="AR589" t="str">
            <v>No Aplica</v>
          </cell>
          <cell r="AS589" t="str">
            <v>No Aplica</v>
          </cell>
          <cell r="AT589" t="str">
            <v>Peculado</v>
          </cell>
          <cell r="AU589">
            <v>3</v>
          </cell>
          <cell r="AV589">
            <v>3</v>
          </cell>
          <cell r="AW589">
            <v>3</v>
          </cell>
          <cell r="AX589">
            <v>3</v>
          </cell>
          <cell r="AY589">
            <v>3</v>
          </cell>
          <cell r="AZ589">
            <v>3</v>
          </cell>
          <cell r="BA589" t="str">
            <v>Instituto de Seguros Sociales Seccional Cali</v>
          </cell>
          <cell r="BB589" t="str">
            <v xml:space="preserve">Funcionario público </v>
          </cell>
          <cell r="BC589" t="str">
            <v xml:space="preserve">No Disponible </v>
          </cell>
          <cell r="BD589" t="str">
            <v xml:space="preserve">No Disponible </v>
          </cell>
          <cell r="BE589" t="str">
            <v xml:space="preserve">No Disponible </v>
          </cell>
          <cell r="BF589" t="str">
            <v>No Aplica</v>
          </cell>
          <cell r="BG589" t="str">
            <v>No</v>
          </cell>
          <cell r="BH589" t="str">
            <v>No Aplica</v>
          </cell>
        </row>
        <row r="590">
          <cell r="A590">
            <v>39</v>
          </cell>
          <cell r="C590">
            <v>4</v>
          </cell>
          <cell r="D590">
            <v>525</v>
          </cell>
          <cell r="E590">
            <v>2397</v>
          </cell>
          <cell r="F590">
            <v>1</v>
          </cell>
          <cell r="G590">
            <v>1</v>
          </cell>
          <cell r="H590">
            <v>1</v>
          </cell>
          <cell r="I590">
            <v>1</v>
          </cell>
          <cell r="J590">
            <v>1</v>
          </cell>
          <cell r="K590">
            <v>1</v>
          </cell>
          <cell r="L590">
            <v>1</v>
          </cell>
          <cell r="M590">
            <v>1</v>
          </cell>
          <cell r="N590">
            <v>1</v>
          </cell>
          <cell r="O590">
            <v>1</v>
          </cell>
          <cell r="P590">
            <v>1</v>
          </cell>
          <cell r="Q590">
            <v>2006</v>
          </cell>
          <cell r="R590">
            <v>2006</v>
          </cell>
          <cell r="S590">
            <v>2006</v>
          </cell>
          <cell r="T590">
            <v>2006</v>
          </cell>
          <cell r="U590">
            <v>2006</v>
          </cell>
          <cell r="V590">
            <v>2006</v>
          </cell>
          <cell r="W590">
            <v>2006</v>
          </cell>
          <cell r="X590">
            <v>2006</v>
          </cell>
          <cell r="Y590">
            <v>2006</v>
          </cell>
          <cell r="Z590">
            <v>2006</v>
          </cell>
          <cell r="AA590">
            <v>2006</v>
          </cell>
          <cell r="AB590" t="str">
            <v>Condenado penalmente</v>
          </cell>
          <cell r="AC590" t="str">
            <v>139 meses y 15 días de cárcel</v>
          </cell>
          <cell r="AD590" t="str">
            <v>Penal</v>
          </cell>
          <cell r="AE590" t="str">
            <v>Fallo: culpable</v>
          </cell>
          <cell r="AF590" t="str">
            <v>Fiscalía General de la Nación</v>
          </cell>
          <cell r="AG590">
            <v>2017</v>
          </cell>
          <cell r="AH590">
            <v>11</v>
          </cell>
          <cell r="AI590">
            <v>39</v>
          </cell>
          <cell r="AJ590" t="str">
            <v>Jorge Segundo Hurtado</v>
          </cell>
          <cell r="AK590" t="str">
            <v>M</v>
          </cell>
          <cell r="AL590" t="str">
            <v>Actor involucrado</v>
          </cell>
          <cell r="AM590">
            <v>3</v>
          </cell>
          <cell r="AN590" t="str">
            <v>Servidores públicos</v>
          </cell>
          <cell r="AO590" t="str">
            <v>No disponible</v>
          </cell>
          <cell r="AP590">
            <v>3</v>
          </cell>
          <cell r="AQ590" t="str">
            <v>No Aplica</v>
          </cell>
          <cell r="AR590" t="str">
            <v>No Aplica</v>
          </cell>
          <cell r="AS590" t="str">
            <v>No Aplica</v>
          </cell>
          <cell r="AT590" t="str">
            <v>Peculado</v>
          </cell>
          <cell r="AU590">
            <v>3</v>
          </cell>
          <cell r="AV590">
            <v>3</v>
          </cell>
          <cell r="AW590">
            <v>3</v>
          </cell>
          <cell r="AX590">
            <v>3</v>
          </cell>
          <cell r="AY590">
            <v>3</v>
          </cell>
          <cell r="AZ590">
            <v>3</v>
          </cell>
          <cell r="BA590" t="str">
            <v>Instituto de Seguros Sociales-Seccional Cali</v>
          </cell>
          <cell r="BB590" t="str">
            <v xml:space="preserve">Funcionario público </v>
          </cell>
          <cell r="BC590" t="str">
            <v xml:space="preserve">No Disponible </v>
          </cell>
          <cell r="BD590" t="str">
            <v xml:space="preserve">No Disponible </v>
          </cell>
          <cell r="BE590" t="str">
            <v xml:space="preserve">No Disponible </v>
          </cell>
          <cell r="BF590" t="str">
            <v>No Aplica</v>
          </cell>
          <cell r="BG590" t="str">
            <v>No</v>
          </cell>
          <cell r="BH590" t="str">
            <v>No Aplica</v>
          </cell>
        </row>
        <row r="591">
          <cell r="A591">
            <v>40</v>
          </cell>
          <cell r="B591">
            <v>8</v>
          </cell>
          <cell r="C591">
            <v>1</v>
          </cell>
          <cell r="D591">
            <v>525</v>
          </cell>
          <cell r="E591">
            <v>2396</v>
          </cell>
          <cell r="F591">
            <v>1</v>
          </cell>
          <cell r="G591" t="str">
            <v>2006-2009, Valle del Cauca, Corrupción Administrativa, Desfalco a pensiones</v>
          </cell>
          <cell r="H591" t="str">
            <v>Pensión sin cotización</v>
          </cell>
          <cell r="I591" t="str">
            <v>Capturados funcionarios del Seguro Social en Valle del Cauca que concedían pensiones a personas que no tenían los requisitos completos para obtenerlas.</v>
          </cell>
          <cell r="J591" t="str">
            <v>Entre 2006 y 2009 se presentó en el entonces Instituto de Seguros Sociales un desfalco por un monto cercano a los $8.000 millones de pesos. Ocho personas de la institución habrían conformado una red para desviar recursos a través del sistema pensional. Las irregularidades se dieron en el otorgamiento de pensiones, pues habrían sido concedidas a personas sin semanas de cotización, que no habían completado la totalidad de las mismas, o con salarios superiores a los que tenían derecho. El modus operandi utilizado para la defraudación fue la creación de historias laborales falsas, y la alteración de los salarios y las semanas cotizadas. En 2017 fueron condenadas 8 personas por el delito de peculado por apropiación.</v>
          </cell>
          <cell r="K591" t="str">
            <v>No</v>
          </cell>
          <cell r="L591" t="str">
            <v>VALLE</v>
          </cell>
          <cell r="M591">
            <v>1</v>
          </cell>
          <cell r="N591" t="str">
            <v>orden departamental</v>
          </cell>
          <cell r="O591" t="str">
            <v>Trabajo</v>
          </cell>
          <cell r="P591">
            <v>1</v>
          </cell>
          <cell r="Q591">
            <v>2006</v>
          </cell>
          <cell r="R591">
            <v>2009</v>
          </cell>
          <cell r="S591" t="str">
            <v xml:space="preserve">No Disponible </v>
          </cell>
          <cell r="T591">
            <v>8000000000</v>
          </cell>
          <cell r="U591" t="str">
            <v xml:space="preserve">No Disponible </v>
          </cell>
          <cell r="V591" t="str">
            <v>No aplica</v>
          </cell>
          <cell r="W591" t="str">
            <v>Derechos sociales, económicos y culturales</v>
          </cell>
          <cell r="X591" t="str">
            <v>Corrupción Administrativa</v>
          </cell>
          <cell r="Y591" t="str">
            <v>Pequeña corrupción</v>
          </cell>
          <cell r="Z591" t="str">
            <v>Trámites y servicio al ciudadano</v>
          </cell>
          <cell r="AA591" t="str">
            <v>informe II 2016-2018</v>
          </cell>
          <cell r="AB591" t="str">
            <v>Condenado penalmente</v>
          </cell>
          <cell r="AC591" t="str">
            <v>139 meses y 15 días de cárcel</v>
          </cell>
          <cell r="AD591" t="str">
            <v>Penal</v>
          </cell>
          <cell r="AE591" t="str">
            <v>Fallo: culpable</v>
          </cell>
          <cell r="AF591" t="str">
            <v>Fiscalía General de la Nación</v>
          </cell>
          <cell r="AG591">
            <v>2017</v>
          </cell>
          <cell r="AH591">
            <v>11</v>
          </cell>
          <cell r="AI591">
            <v>40</v>
          </cell>
          <cell r="AJ591" t="str">
            <v>José Joaquin Reyes Correa</v>
          </cell>
          <cell r="AK591" t="str">
            <v>M</v>
          </cell>
          <cell r="AL591" t="str">
            <v>Actor involucrado</v>
          </cell>
          <cell r="AM591">
            <v>3</v>
          </cell>
          <cell r="AN591" t="str">
            <v>Servidores públicos</v>
          </cell>
          <cell r="AO591" t="str">
            <v>No disponible</v>
          </cell>
          <cell r="AP591">
            <v>3</v>
          </cell>
          <cell r="AQ591" t="str">
            <v>No Aplica</v>
          </cell>
          <cell r="AR591" t="str">
            <v>No Aplica</v>
          </cell>
          <cell r="AS591" t="str">
            <v>No Aplica</v>
          </cell>
          <cell r="AT591" t="str">
            <v>Peculado</v>
          </cell>
          <cell r="AU591">
            <v>3</v>
          </cell>
          <cell r="AV591">
            <v>3</v>
          </cell>
          <cell r="AW591">
            <v>3</v>
          </cell>
          <cell r="AX591">
            <v>3</v>
          </cell>
          <cell r="AY591">
            <v>3</v>
          </cell>
          <cell r="AZ591">
            <v>3</v>
          </cell>
          <cell r="BA591" t="str">
            <v>Instituto de Seguros Sociales Seccional Cali</v>
          </cell>
          <cell r="BB591" t="str">
            <v xml:space="preserve">Funcionario público </v>
          </cell>
          <cell r="BC591" t="str">
            <v xml:space="preserve">No Disponible </v>
          </cell>
          <cell r="BD591" t="str">
            <v xml:space="preserve">No Disponible </v>
          </cell>
          <cell r="BE591" t="str">
            <v xml:space="preserve">No Disponible </v>
          </cell>
          <cell r="BF591" t="str">
            <v>No Aplica</v>
          </cell>
          <cell r="BG591" t="str">
            <v>No</v>
          </cell>
          <cell r="BH591" t="str">
            <v>No Aplica</v>
          </cell>
        </row>
        <row r="592">
          <cell r="A592">
            <v>41</v>
          </cell>
          <cell r="C592">
            <v>3</v>
          </cell>
          <cell r="D592">
            <v>525</v>
          </cell>
          <cell r="E592">
            <v>2394</v>
          </cell>
          <cell r="F592">
            <v>1</v>
          </cell>
          <cell r="G592">
            <v>1</v>
          </cell>
          <cell r="H592">
            <v>1</v>
          </cell>
          <cell r="I592">
            <v>1</v>
          </cell>
          <cell r="J592">
            <v>1</v>
          </cell>
          <cell r="K592">
            <v>1</v>
          </cell>
          <cell r="L592">
            <v>1</v>
          </cell>
          <cell r="M592">
            <v>1</v>
          </cell>
          <cell r="N592">
            <v>1</v>
          </cell>
          <cell r="O592">
            <v>1</v>
          </cell>
          <cell r="P592">
            <v>1</v>
          </cell>
          <cell r="Q592">
            <v>2006</v>
          </cell>
          <cell r="R592">
            <v>2006</v>
          </cell>
          <cell r="S592">
            <v>2006</v>
          </cell>
          <cell r="T592">
            <v>2006</v>
          </cell>
          <cell r="U592">
            <v>2006</v>
          </cell>
          <cell r="V592">
            <v>2006</v>
          </cell>
          <cell r="W592">
            <v>2006</v>
          </cell>
          <cell r="X592">
            <v>2006</v>
          </cell>
          <cell r="Y592">
            <v>2006</v>
          </cell>
          <cell r="Z592">
            <v>2006</v>
          </cell>
          <cell r="AA592">
            <v>2006</v>
          </cell>
          <cell r="AB592" t="str">
            <v>Condenado penalmente</v>
          </cell>
          <cell r="AC592" t="str">
            <v>173 meses 7 días de cárcel</v>
          </cell>
          <cell r="AD592" t="str">
            <v>Penal</v>
          </cell>
          <cell r="AE592" t="str">
            <v>Fallo: culpable</v>
          </cell>
          <cell r="AF592" t="str">
            <v>Fiscalía General de la Nación</v>
          </cell>
          <cell r="AG592">
            <v>2017</v>
          </cell>
          <cell r="AH592">
            <v>11</v>
          </cell>
          <cell r="AI592">
            <v>41</v>
          </cell>
          <cell r="AJ592" t="str">
            <v>Luis Enrique Triana Llano</v>
          </cell>
          <cell r="AK592" t="str">
            <v>M</v>
          </cell>
          <cell r="AL592" t="str">
            <v>Actor involucrado</v>
          </cell>
          <cell r="AM592">
            <v>3</v>
          </cell>
          <cell r="AN592" t="str">
            <v>Servidores públicos</v>
          </cell>
          <cell r="AO592" t="str">
            <v>No disponible</v>
          </cell>
          <cell r="AP592">
            <v>3</v>
          </cell>
          <cell r="AQ592" t="str">
            <v>No Aplica</v>
          </cell>
          <cell r="AR592" t="str">
            <v>No Aplica</v>
          </cell>
          <cell r="AS592" t="str">
            <v>No Aplica</v>
          </cell>
          <cell r="AT592" t="str">
            <v>Peculado</v>
          </cell>
          <cell r="AU592">
            <v>3</v>
          </cell>
          <cell r="AV592">
            <v>3</v>
          </cell>
          <cell r="AW592">
            <v>3</v>
          </cell>
          <cell r="AX592">
            <v>3</v>
          </cell>
          <cell r="AY592">
            <v>3</v>
          </cell>
          <cell r="AZ592">
            <v>3</v>
          </cell>
          <cell r="BA592" t="str">
            <v>Instituto de Seguros Sociales-Seccional Cali</v>
          </cell>
          <cell r="BB592" t="str">
            <v xml:space="preserve">Funcionario público </v>
          </cell>
          <cell r="BC592" t="str">
            <v xml:space="preserve">No Disponible </v>
          </cell>
          <cell r="BD592" t="str">
            <v xml:space="preserve">No Disponible </v>
          </cell>
          <cell r="BE592" t="str">
            <v xml:space="preserve">No Disponible </v>
          </cell>
          <cell r="BF592" t="str">
            <v>No Aplica</v>
          </cell>
          <cell r="BG592" t="str">
            <v>No</v>
          </cell>
          <cell r="BH592" t="str">
            <v>No Aplica</v>
          </cell>
        </row>
        <row r="593">
          <cell r="A593">
            <v>42</v>
          </cell>
          <cell r="C593">
            <v>7</v>
          </cell>
          <cell r="D593">
            <v>525</v>
          </cell>
          <cell r="E593">
            <v>2390</v>
          </cell>
          <cell r="F593">
            <v>1</v>
          </cell>
          <cell r="G593">
            <v>1</v>
          </cell>
          <cell r="H593">
            <v>1</v>
          </cell>
          <cell r="I593">
            <v>1</v>
          </cell>
          <cell r="J593">
            <v>1</v>
          </cell>
          <cell r="K593">
            <v>1</v>
          </cell>
          <cell r="L593">
            <v>1</v>
          </cell>
          <cell r="M593">
            <v>1</v>
          </cell>
          <cell r="N593">
            <v>1</v>
          </cell>
          <cell r="O593">
            <v>1</v>
          </cell>
          <cell r="P593">
            <v>1</v>
          </cell>
          <cell r="Q593">
            <v>2006</v>
          </cell>
          <cell r="R593">
            <v>2006</v>
          </cell>
          <cell r="S593">
            <v>2006</v>
          </cell>
          <cell r="T593">
            <v>2006</v>
          </cell>
          <cell r="U593">
            <v>2006</v>
          </cell>
          <cell r="V593">
            <v>2006</v>
          </cell>
          <cell r="W593">
            <v>2006</v>
          </cell>
          <cell r="X593">
            <v>2006</v>
          </cell>
          <cell r="Y593">
            <v>2006</v>
          </cell>
          <cell r="Z593">
            <v>2006</v>
          </cell>
          <cell r="AA593">
            <v>2006</v>
          </cell>
          <cell r="AB593" t="str">
            <v>Condenado penalmente</v>
          </cell>
          <cell r="AC593" t="str">
            <v>173 meses 7 días de cárcel</v>
          </cell>
          <cell r="AD593" t="str">
            <v>Penal</v>
          </cell>
          <cell r="AE593" t="str">
            <v>Fallo: culpable</v>
          </cell>
          <cell r="AF593" t="str">
            <v>Fiscalía General de la Nación</v>
          </cell>
          <cell r="AG593">
            <v>2017</v>
          </cell>
          <cell r="AH593">
            <v>11</v>
          </cell>
          <cell r="AI593">
            <v>42</v>
          </cell>
          <cell r="AJ593" t="str">
            <v>María Amparo Rodríguez Marulanda</v>
          </cell>
          <cell r="AK593" t="str">
            <v>F</v>
          </cell>
          <cell r="AL593" t="str">
            <v>Actor involucrado</v>
          </cell>
          <cell r="AM593">
            <v>3</v>
          </cell>
          <cell r="AN593" t="str">
            <v>Servidores públicos</v>
          </cell>
          <cell r="AO593" t="str">
            <v>No disponible</v>
          </cell>
          <cell r="AP593">
            <v>3</v>
          </cell>
          <cell r="AQ593" t="str">
            <v>No Aplica</v>
          </cell>
          <cell r="AR593" t="str">
            <v>No Aplica</v>
          </cell>
          <cell r="AS593" t="str">
            <v>No Aplica</v>
          </cell>
          <cell r="AT593" t="str">
            <v>Peculado</v>
          </cell>
          <cell r="AU593">
            <v>3</v>
          </cell>
          <cell r="AV593">
            <v>3</v>
          </cell>
          <cell r="AW593">
            <v>3</v>
          </cell>
          <cell r="AX593">
            <v>3</v>
          </cell>
          <cell r="AY593">
            <v>3</v>
          </cell>
          <cell r="AZ593">
            <v>3</v>
          </cell>
          <cell r="BA593" t="str">
            <v>Instituto de Seguros Sociales-Seccional Cali</v>
          </cell>
          <cell r="BB593" t="str">
            <v xml:space="preserve">Funcionario público </v>
          </cell>
          <cell r="BC593" t="str">
            <v xml:space="preserve">No Disponible </v>
          </cell>
          <cell r="BD593" t="str">
            <v xml:space="preserve">No Disponible </v>
          </cell>
          <cell r="BE593" t="str">
            <v xml:space="preserve">No Disponible </v>
          </cell>
          <cell r="BF593" t="str">
            <v>No Aplica</v>
          </cell>
          <cell r="BG593" t="str">
            <v>No</v>
          </cell>
          <cell r="BH593" t="str">
            <v>No Aplica</v>
          </cell>
        </row>
        <row r="594">
          <cell r="A594">
            <v>43</v>
          </cell>
          <cell r="C594">
            <v>5</v>
          </cell>
          <cell r="D594">
            <v>525</v>
          </cell>
          <cell r="E594">
            <v>2395</v>
          </cell>
          <cell r="F594">
            <v>1</v>
          </cell>
          <cell r="G594">
            <v>1</v>
          </cell>
          <cell r="H594">
            <v>1</v>
          </cell>
          <cell r="I594">
            <v>1</v>
          </cell>
          <cell r="J594">
            <v>1</v>
          </cell>
          <cell r="K594">
            <v>1</v>
          </cell>
          <cell r="L594">
            <v>1</v>
          </cell>
          <cell r="M594">
            <v>1</v>
          </cell>
          <cell r="N594">
            <v>1</v>
          </cell>
          <cell r="O594">
            <v>1</v>
          </cell>
          <cell r="P594">
            <v>1</v>
          </cell>
          <cell r="Q594">
            <v>2006</v>
          </cell>
          <cell r="R594">
            <v>2006</v>
          </cell>
          <cell r="S594">
            <v>2006</v>
          </cell>
          <cell r="T594">
            <v>2006</v>
          </cell>
          <cell r="U594">
            <v>2006</v>
          </cell>
          <cell r="V594">
            <v>2006</v>
          </cell>
          <cell r="W594">
            <v>2006</v>
          </cell>
          <cell r="X594">
            <v>2006</v>
          </cell>
          <cell r="Y594">
            <v>2006</v>
          </cell>
          <cell r="Z594">
            <v>2006</v>
          </cell>
          <cell r="AA594">
            <v>2006</v>
          </cell>
          <cell r="AB594" t="str">
            <v>Condenado penalmente</v>
          </cell>
          <cell r="AC594" t="str">
            <v>139 meses y 15 días de cárcel</v>
          </cell>
          <cell r="AD594" t="str">
            <v>Penal</v>
          </cell>
          <cell r="AE594" t="str">
            <v>Fallo: culpable</v>
          </cell>
          <cell r="AF594" t="str">
            <v>Fiscalía General de la Nación</v>
          </cell>
          <cell r="AG594">
            <v>2017</v>
          </cell>
          <cell r="AH594">
            <v>11</v>
          </cell>
          <cell r="AI594">
            <v>43</v>
          </cell>
          <cell r="AJ594" t="str">
            <v>Orlando Mondragón Libreros</v>
          </cell>
          <cell r="AK594" t="str">
            <v>M</v>
          </cell>
          <cell r="AL594" t="str">
            <v>Actor involucrado</v>
          </cell>
          <cell r="AM594">
            <v>3</v>
          </cell>
          <cell r="AN594" t="str">
            <v>Servidores públicos</v>
          </cell>
          <cell r="AO594" t="str">
            <v>No disponible</v>
          </cell>
          <cell r="AP594">
            <v>3</v>
          </cell>
          <cell r="AQ594" t="str">
            <v>No Aplica</v>
          </cell>
          <cell r="AR594" t="str">
            <v>No Aplica</v>
          </cell>
          <cell r="AS594" t="str">
            <v>No Aplica</v>
          </cell>
          <cell r="AT594" t="str">
            <v>Peculado</v>
          </cell>
          <cell r="AU594">
            <v>3</v>
          </cell>
          <cell r="AV594">
            <v>3</v>
          </cell>
          <cell r="AW594">
            <v>3</v>
          </cell>
          <cell r="AX594">
            <v>3</v>
          </cell>
          <cell r="AY594">
            <v>3</v>
          </cell>
          <cell r="AZ594">
            <v>3</v>
          </cell>
          <cell r="BA594" t="str">
            <v>Instituto de Seguros Sociales-Seccional Cali</v>
          </cell>
          <cell r="BB594" t="str">
            <v xml:space="preserve">Funcionario público </v>
          </cell>
          <cell r="BC594" t="str">
            <v xml:space="preserve">No Disponible </v>
          </cell>
          <cell r="BD594" t="str">
            <v xml:space="preserve">No Disponible </v>
          </cell>
          <cell r="BE594" t="str">
            <v xml:space="preserve">No Disponible </v>
          </cell>
          <cell r="BF594" t="str">
            <v>No Aplica</v>
          </cell>
          <cell r="BG594" t="str">
            <v>No</v>
          </cell>
          <cell r="BH594" t="str">
            <v>No Aplica</v>
          </cell>
        </row>
        <row r="595">
          <cell r="A595">
            <v>44</v>
          </cell>
          <cell r="C595">
            <v>6</v>
          </cell>
          <cell r="D595">
            <v>525</v>
          </cell>
          <cell r="E595">
            <v>2393</v>
          </cell>
          <cell r="F595">
            <v>1</v>
          </cell>
          <cell r="G595">
            <v>1</v>
          </cell>
          <cell r="H595">
            <v>1</v>
          </cell>
          <cell r="I595">
            <v>1</v>
          </cell>
          <cell r="J595">
            <v>1</v>
          </cell>
          <cell r="K595">
            <v>1</v>
          </cell>
          <cell r="L595">
            <v>1</v>
          </cell>
          <cell r="M595">
            <v>1</v>
          </cell>
          <cell r="N595">
            <v>1</v>
          </cell>
          <cell r="O595">
            <v>1</v>
          </cell>
          <cell r="P595">
            <v>1</v>
          </cell>
          <cell r="Q595">
            <v>2006</v>
          </cell>
          <cell r="R595">
            <v>2006</v>
          </cell>
          <cell r="S595">
            <v>2006</v>
          </cell>
          <cell r="T595">
            <v>2006</v>
          </cell>
          <cell r="U595">
            <v>2006</v>
          </cell>
          <cell r="V595">
            <v>2006</v>
          </cell>
          <cell r="W595">
            <v>2006</v>
          </cell>
          <cell r="X595">
            <v>2006</v>
          </cell>
          <cell r="Y595">
            <v>2006</v>
          </cell>
          <cell r="Z595">
            <v>2006</v>
          </cell>
          <cell r="AA595">
            <v>2006</v>
          </cell>
          <cell r="AB595" t="str">
            <v>Condenado penalmente</v>
          </cell>
          <cell r="AC595" t="str">
            <v>173 meses 7 días de cárcel</v>
          </cell>
          <cell r="AD595" t="str">
            <v>Penal</v>
          </cell>
          <cell r="AE595" t="str">
            <v>Fallo: culpable</v>
          </cell>
          <cell r="AF595" t="str">
            <v>Fiscalía General de la Nación</v>
          </cell>
          <cell r="AG595">
            <v>2017</v>
          </cell>
          <cell r="AH595">
            <v>11</v>
          </cell>
          <cell r="AI595">
            <v>44</v>
          </cell>
          <cell r="AJ595" t="str">
            <v>Rafael Mizrchi Milhen</v>
          </cell>
          <cell r="AK595" t="str">
            <v>M</v>
          </cell>
          <cell r="AL595" t="str">
            <v>Actor involucrado</v>
          </cell>
          <cell r="AM595">
            <v>3</v>
          </cell>
          <cell r="AN595" t="str">
            <v>Servidores públicos</v>
          </cell>
          <cell r="AO595" t="str">
            <v>No disponible</v>
          </cell>
          <cell r="AP595">
            <v>3</v>
          </cell>
          <cell r="AQ595" t="str">
            <v>No Aplica</v>
          </cell>
          <cell r="AR595" t="str">
            <v>No Aplica</v>
          </cell>
          <cell r="AS595" t="str">
            <v>No Aplica</v>
          </cell>
          <cell r="AT595" t="str">
            <v>Peculado</v>
          </cell>
          <cell r="AU595">
            <v>3</v>
          </cell>
          <cell r="AV595">
            <v>3</v>
          </cell>
          <cell r="AW595">
            <v>3</v>
          </cell>
          <cell r="AX595">
            <v>3</v>
          </cell>
          <cell r="AY595">
            <v>3</v>
          </cell>
          <cell r="AZ595">
            <v>3</v>
          </cell>
          <cell r="BA595" t="str">
            <v>Instituto de Seguros Sociales-Seccional Cali</v>
          </cell>
          <cell r="BB595" t="str">
            <v xml:space="preserve">Funcionario público </v>
          </cell>
          <cell r="BC595" t="str">
            <v xml:space="preserve">No Disponible </v>
          </cell>
          <cell r="BD595" t="str">
            <v xml:space="preserve">No Disponible </v>
          </cell>
          <cell r="BE595" t="str">
            <v xml:space="preserve">No Disponible </v>
          </cell>
          <cell r="BF595" t="str">
            <v>No Aplica</v>
          </cell>
          <cell r="BG595" t="str">
            <v>No</v>
          </cell>
          <cell r="BH595" t="str">
            <v>No Aplica</v>
          </cell>
        </row>
        <row r="596">
          <cell r="A596">
            <v>45</v>
          </cell>
          <cell r="C596">
            <v>2</v>
          </cell>
          <cell r="D596">
            <v>525</v>
          </cell>
          <cell r="E596">
            <v>2392</v>
          </cell>
          <cell r="F596">
            <v>1</v>
          </cell>
          <cell r="G596">
            <v>1</v>
          </cell>
          <cell r="H596">
            <v>1</v>
          </cell>
          <cell r="I596">
            <v>1</v>
          </cell>
          <cell r="J596">
            <v>1</v>
          </cell>
          <cell r="K596">
            <v>1</v>
          </cell>
          <cell r="L596">
            <v>1</v>
          </cell>
          <cell r="M596">
            <v>1</v>
          </cell>
          <cell r="N596">
            <v>1</v>
          </cell>
          <cell r="O596">
            <v>1</v>
          </cell>
          <cell r="P596">
            <v>1</v>
          </cell>
          <cell r="Q596">
            <v>2006</v>
          </cell>
          <cell r="R596">
            <v>2006</v>
          </cell>
          <cell r="S596">
            <v>2006</v>
          </cell>
          <cell r="T596">
            <v>2006</v>
          </cell>
          <cell r="U596">
            <v>2006</v>
          </cell>
          <cell r="V596">
            <v>2006</v>
          </cell>
          <cell r="W596">
            <v>2006</v>
          </cell>
          <cell r="X596">
            <v>2006</v>
          </cell>
          <cell r="Y596">
            <v>2006</v>
          </cell>
          <cell r="Z596">
            <v>2006</v>
          </cell>
          <cell r="AA596">
            <v>2006</v>
          </cell>
          <cell r="AB596" t="str">
            <v>Condenado penalmente</v>
          </cell>
          <cell r="AC596" t="str">
            <v>173 meses 7 días de cárcel</v>
          </cell>
          <cell r="AD596" t="str">
            <v>Penal</v>
          </cell>
          <cell r="AE596" t="str">
            <v>Fallo: culpable</v>
          </cell>
          <cell r="AF596" t="str">
            <v>Fiscalía General de la Nación</v>
          </cell>
          <cell r="AG596">
            <v>2017</v>
          </cell>
          <cell r="AH596">
            <v>11</v>
          </cell>
          <cell r="AI596">
            <v>45</v>
          </cell>
          <cell r="AJ596" t="str">
            <v>Sony Aldana Llanos</v>
          </cell>
          <cell r="AK596" t="str">
            <v>F</v>
          </cell>
          <cell r="AL596" t="str">
            <v>Actor involucrado</v>
          </cell>
          <cell r="AM596">
            <v>3</v>
          </cell>
          <cell r="AN596" t="str">
            <v>Servidores públicos</v>
          </cell>
          <cell r="AO596" t="str">
            <v>No disponible</v>
          </cell>
          <cell r="AP596">
            <v>3</v>
          </cell>
          <cell r="AQ596" t="str">
            <v>No Aplica</v>
          </cell>
          <cell r="AR596" t="str">
            <v>No Aplica</v>
          </cell>
          <cell r="AS596" t="str">
            <v>No Aplica</v>
          </cell>
          <cell r="AT596" t="str">
            <v>Peculado</v>
          </cell>
          <cell r="AU596">
            <v>3</v>
          </cell>
          <cell r="AV596">
            <v>3</v>
          </cell>
          <cell r="AW596">
            <v>3</v>
          </cell>
          <cell r="AX596">
            <v>3</v>
          </cell>
          <cell r="AY596">
            <v>3</v>
          </cell>
          <cell r="AZ596">
            <v>3</v>
          </cell>
          <cell r="BA596" t="str">
            <v>Instituto de Seguros Sociales-Seccional Cali</v>
          </cell>
          <cell r="BB596" t="str">
            <v xml:space="preserve">Funcionario público </v>
          </cell>
          <cell r="BC596" t="str">
            <v xml:space="preserve">No Disponible </v>
          </cell>
          <cell r="BD596" t="str">
            <v xml:space="preserve">No Disponible </v>
          </cell>
          <cell r="BE596" t="str">
            <v xml:space="preserve">No Disponible </v>
          </cell>
          <cell r="BF596" t="str">
            <v>No Aplica</v>
          </cell>
          <cell r="BG596" t="str">
            <v>No</v>
          </cell>
          <cell r="BH596" t="str">
            <v>No Aplica</v>
          </cell>
        </row>
        <row r="597">
          <cell r="A597">
            <v>954</v>
          </cell>
          <cell r="B597">
            <v>1</v>
          </cell>
          <cell r="C597">
            <v>1</v>
          </cell>
          <cell r="D597">
            <v>526</v>
          </cell>
          <cell r="E597">
            <v>2610</v>
          </cell>
          <cell r="F597">
            <v>1</v>
          </cell>
          <cell r="G597" t="str">
            <v>2018, Chocó, Corrupción Administrativa, Desfalco a recursos de la salud</v>
          </cell>
          <cell r="H597" t="str">
            <v>! Salud! que la Salud invita</v>
          </cell>
          <cell r="I597" t="str">
            <v>Se presentan irregularidades en contratos para atención a chocoanos de bajos recursos</v>
          </cell>
          <cell r="J597" t="str">
            <v>En mayo del 2018 se revelaron una serie de irregularidades en Chocó con un contrato por $400 millones de pesos para la prestación de servicios en el área de fisioterapia integral a la población chocoana de bajos recursos y no asegurada con la IPS Red de Líderes Activos. Las investigaciones adelantadas por la Fiscalía General de la Nación pudieron demostrar que los servicios nunca fueron prestados y que para lograr el desembolso de la totalidad del dinero del convenio, se falsificó información sobre los supuestos usuarios. En 2018 fue capturada por estos hechos la contratista Patricia Mena Córdoba por los delitos de peculado por apropiación, falsedad en documento privado y enriquecimiento ilícito de particulares.</v>
          </cell>
          <cell r="K597" t="str">
            <v>No</v>
          </cell>
          <cell r="L597" t="str">
            <v>CHOCO</v>
          </cell>
          <cell r="M597">
            <v>1</v>
          </cell>
          <cell r="N597" t="str">
            <v>orden departamental</v>
          </cell>
          <cell r="O597" t="str">
            <v>Salud</v>
          </cell>
          <cell r="P597">
            <v>1</v>
          </cell>
          <cell r="Q597">
            <v>2018</v>
          </cell>
          <cell r="R597">
            <v>2018</v>
          </cell>
          <cell r="S597">
            <v>400000000</v>
          </cell>
          <cell r="T597" t="str">
            <v xml:space="preserve">No Disponible </v>
          </cell>
          <cell r="U597" t="str">
            <v xml:space="preserve">No Disponible </v>
          </cell>
          <cell r="V597" t="str">
            <v>De 101 a 500 millones de pesos</v>
          </cell>
          <cell r="W597" t="str">
            <v>Derechos sociales, económicos y culturales</v>
          </cell>
          <cell r="X597" t="str">
            <v>Corrupción Administrativa</v>
          </cell>
          <cell r="Y597" t="str">
            <v>Pequeña corrupción</v>
          </cell>
          <cell r="Z597" t="str">
            <v>Provisión de bienes y servicios</v>
          </cell>
          <cell r="AA597" t="str">
            <v>informe II 2016-2018</v>
          </cell>
          <cell r="AB597" t="str">
            <v>Capturado</v>
          </cell>
          <cell r="AC597" t="str">
            <v>No Disponible</v>
          </cell>
          <cell r="AD597" t="str">
            <v>Penal</v>
          </cell>
          <cell r="AE597" t="str">
            <v>Orden de captura</v>
          </cell>
          <cell r="AF597" t="str">
            <v>Fiscalía General de la Nación</v>
          </cell>
          <cell r="AG597">
            <v>2018</v>
          </cell>
          <cell r="AH597">
            <v>0</v>
          </cell>
          <cell r="AI597">
            <v>954</v>
          </cell>
          <cell r="AJ597" t="str">
            <v>Patricia Mena Córdoba</v>
          </cell>
          <cell r="AK597" t="str">
            <v>F</v>
          </cell>
          <cell r="AL597" t="str">
            <v>Actor involucrado</v>
          </cell>
          <cell r="AM597">
            <v>3</v>
          </cell>
          <cell r="AN597" t="str">
            <v>Miembro del tercer sector</v>
          </cell>
          <cell r="AO597" t="str">
            <v>Miembro de Corporación Privada</v>
          </cell>
          <cell r="AP597">
            <v>3</v>
          </cell>
          <cell r="AQ597" t="str">
            <v>No Aplica</v>
          </cell>
          <cell r="AR597" t="str">
            <v>No Aplica</v>
          </cell>
          <cell r="AS597" t="str">
            <v>No Aplica</v>
          </cell>
          <cell r="AT597" t="str">
            <v>Enriquecimiento ilícito por hechos de corrupción</v>
          </cell>
          <cell r="AU597" t="str">
            <v>Falsedad en documento privado</v>
          </cell>
          <cell r="AV597" t="str">
            <v>Peculado</v>
          </cell>
          <cell r="AW597">
            <v>3</v>
          </cell>
          <cell r="AX597">
            <v>3</v>
          </cell>
          <cell r="AY597">
            <v>3</v>
          </cell>
          <cell r="AZ597">
            <v>3</v>
          </cell>
          <cell r="BA597" t="str">
            <v>No disponible</v>
          </cell>
          <cell r="BB597" t="str">
            <v>Contratista</v>
          </cell>
          <cell r="BC597" t="str">
            <v>No disponible</v>
          </cell>
          <cell r="BD597" t="str">
            <v>No disponible</v>
          </cell>
          <cell r="BE597" t="str">
            <v>No disponible</v>
          </cell>
          <cell r="BF597" t="str">
            <v>No Aplica</v>
          </cell>
          <cell r="BG597" t="str">
            <v>No</v>
          </cell>
          <cell r="BH597" t="str">
            <v>No Aplica</v>
          </cell>
        </row>
        <row r="598">
          <cell r="A598">
            <v>879</v>
          </cell>
          <cell r="C598">
            <v>4</v>
          </cell>
          <cell r="D598">
            <v>527</v>
          </cell>
          <cell r="E598">
            <v>2045</v>
          </cell>
          <cell r="F598">
            <v>1</v>
          </cell>
          <cell r="G598">
            <v>1</v>
          </cell>
          <cell r="H598">
            <v>1</v>
          </cell>
          <cell r="I598">
            <v>1</v>
          </cell>
          <cell r="J598">
            <v>1</v>
          </cell>
          <cell r="K598">
            <v>1</v>
          </cell>
          <cell r="L598">
            <v>1</v>
          </cell>
          <cell r="M598">
            <v>1</v>
          </cell>
          <cell r="N598">
            <v>1</v>
          </cell>
          <cell r="O598">
            <v>1</v>
          </cell>
          <cell r="P598">
            <v>1</v>
          </cell>
          <cell r="Q598">
            <v>2017</v>
          </cell>
          <cell r="R598">
            <v>2017</v>
          </cell>
          <cell r="S598">
            <v>2017</v>
          </cell>
          <cell r="T598">
            <v>2017</v>
          </cell>
          <cell r="U598">
            <v>2017</v>
          </cell>
          <cell r="V598">
            <v>2017</v>
          </cell>
          <cell r="W598">
            <v>2017</v>
          </cell>
          <cell r="X598">
            <v>2017</v>
          </cell>
          <cell r="Y598">
            <v>2017</v>
          </cell>
          <cell r="Z598">
            <v>2017</v>
          </cell>
          <cell r="AA598">
            <v>2017</v>
          </cell>
          <cell r="AB598" t="str">
            <v>Imputado</v>
          </cell>
          <cell r="AC598" t="str">
            <v>No Disponible</v>
          </cell>
          <cell r="AD598" t="str">
            <v>Penal</v>
          </cell>
          <cell r="AE598" t="str">
            <v>Formulación de pliego de cargos</v>
          </cell>
          <cell r="AF598" t="str">
            <v>Superintendencia de Industria y Comercio</v>
          </cell>
          <cell r="AG598">
            <v>2017</v>
          </cell>
          <cell r="AH598">
            <v>0</v>
          </cell>
          <cell r="AI598">
            <v>879</v>
          </cell>
          <cell r="AJ598" t="str">
            <v>Alimentos Spress LTDA</v>
          </cell>
          <cell r="AK598" t="str">
            <v>No Aplica</v>
          </cell>
          <cell r="AL598" t="str">
            <v>Actor involucrado</v>
          </cell>
          <cell r="AM598">
            <v>3</v>
          </cell>
          <cell r="AN598" t="str">
            <v>No Aplica</v>
          </cell>
          <cell r="AO598" t="str">
            <v>No Aplica</v>
          </cell>
          <cell r="AP598" t="str">
            <v>No Aplica</v>
          </cell>
          <cell r="AQ598" t="str">
            <v>Tercer sector</v>
          </cell>
          <cell r="AR598" t="str">
            <v>Corporación privada</v>
          </cell>
          <cell r="AS598" t="str">
            <v>No disponible</v>
          </cell>
          <cell r="AT598" t="str">
            <v>Colusión en la contratación pública</v>
          </cell>
          <cell r="AU598">
            <v>3</v>
          </cell>
          <cell r="AV598">
            <v>3</v>
          </cell>
          <cell r="AW598">
            <v>3</v>
          </cell>
          <cell r="AX598">
            <v>3</v>
          </cell>
          <cell r="AY598">
            <v>3</v>
          </cell>
          <cell r="AZ598">
            <v>3</v>
          </cell>
          <cell r="BA598" t="str">
            <v>Alimentos Spress LTDA</v>
          </cell>
          <cell r="BB598" t="str">
            <v>No Aplica</v>
          </cell>
          <cell r="BC598" t="str">
            <v>No Aplica</v>
          </cell>
          <cell r="BD598" t="str">
            <v>No Aplica</v>
          </cell>
          <cell r="BE598" t="str">
            <v>No Aplica</v>
          </cell>
          <cell r="BF598" t="str">
            <v>No Aplica</v>
          </cell>
          <cell r="BG598" t="str">
            <v>No</v>
          </cell>
          <cell r="BH598" t="str">
            <v>No Aplica</v>
          </cell>
        </row>
        <row r="599">
          <cell r="A599">
            <v>880</v>
          </cell>
          <cell r="B599">
            <v>5</v>
          </cell>
          <cell r="C599">
            <v>1</v>
          </cell>
          <cell r="D599">
            <v>527</v>
          </cell>
          <cell r="E599">
            <v>2046</v>
          </cell>
          <cell r="F599">
            <v>1</v>
          </cell>
          <cell r="G599" t="str">
            <v>2017, Bogotá-Cundinamarca, Corrupción Administrativa, El Cartel de las Frutas</v>
          </cell>
          <cell r="H599" t="str">
            <v>El cartel de las frutas prohibidas</v>
          </cell>
          <cell r="I599" t="str">
            <v>Se destapa Cartel de empresas que generan refrigerios para el PAE en Bogotá</v>
          </cell>
          <cell r="J599" t="str">
            <v>En 2017, mediante una serie de denuncias realizadas por la plataforma Colombia Compra Eficiente y la Secretaría de Educación Distrital a la Superintendencia de Industria y Comercio se reveló la existencias de un “cartel” de empresas y fundaciones en Bogotá que estarían entregando menos alimentos del Programa de Alimentación Escolar –especialmente frutas- a un mayor costo, según las investigaciones para dar un golpe a la nueva modalidad de funcionamiento del PAE en la ciudad, ya que era por licitación pública con el fin de garantizar mayor transparencia. Más de 6 empresas se habrían puesto de acuerdo para presionar por el aumento de precios de las frutas para participar en la licitación. En septiembre del mismo año, la Superintendencia de Industria y Comercio formuló cargos contra cinco de las empresas y contra 7 personas naturales involucradas en este cartel.</v>
          </cell>
          <cell r="K599" t="str">
            <v>No</v>
          </cell>
          <cell r="L599" t="str">
            <v>BOGOTÁ, DISTRITO CAPITAL</v>
          </cell>
          <cell r="M599" t="str">
            <v>BOGOTÁ, DISTRITO CAPITAL</v>
          </cell>
          <cell r="N599" t="str">
            <v>orden municipal</v>
          </cell>
          <cell r="O599" t="str">
            <v>Educación</v>
          </cell>
          <cell r="P599">
            <v>1</v>
          </cell>
          <cell r="Q599">
            <v>2017</v>
          </cell>
          <cell r="R599" t="str">
            <v xml:space="preserve">No Disponible </v>
          </cell>
          <cell r="S599" t="str">
            <v xml:space="preserve">No Disponible </v>
          </cell>
          <cell r="T599" t="str">
            <v xml:space="preserve">No Disponible </v>
          </cell>
          <cell r="U599" t="str">
            <v xml:space="preserve">No Disponible </v>
          </cell>
          <cell r="V599" t="str">
            <v>No aplica</v>
          </cell>
          <cell r="W599" t="str">
            <v>Derechos sociales, económicos y culturales</v>
          </cell>
          <cell r="X599" t="str">
            <v>Corrupción Privada</v>
          </cell>
          <cell r="Y599" t="str">
            <v>Gran corrupción</v>
          </cell>
          <cell r="Z599" t="str">
            <v>Participación del privado en la función pública</v>
          </cell>
          <cell r="AA599" t="str">
            <v>informe II 2016-2018</v>
          </cell>
          <cell r="AB599" t="str">
            <v>Imputado</v>
          </cell>
          <cell r="AC599" t="str">
            <v>No Disponible</v>
          </cell>
          <cell r="AD599" t="str">
            <v>Penal</v>
          </cell>
          <cell r="AE599" t="str">
            <v>Formulación de pliego de cargos</v>
          </cell>
          <cell r="AF599" t="str">
            <v>Superintendencia de Industria y Comercio</v>
          </cell>
          <cell r="AG599">
            <v>2017</v>
          </cell>
          <cell r="AH599">
            <v>0</v>
          </cell>
          <cell r="AI599">
            <v>880</v>
          </cell>
          <cell r="AJ599" t="str">
            <v>Best Colombian Fruits S.A.S</v>
          </cell>
          <cell r="AK599" t="str">
            <v>No Aplica</v>
          </cell>
          <cell r="AL599" t="str">
            <v>Actor involucrado</v>
          </cell>
          <cell r="AM599">
            <v>3</v>
          </cell>
          <cell r="AN599" t="str">
            <v>No Aplica</v>
          </cell>
          <cell r="AO599" t="str">
            <v>No Aplica</v>
          </cell>
          <cell r="AP599" t="str">
            <v>No Aplica</v>
          </cell>
          <cell r="AQ599" t="str">
            <v>Tercer sector</v>
          </cell>
          <cell r="AR599" t="str">
            <v>Corporación privada</v>
          </cell>
          <cell r="AS599" t="str">
            <v>No disponible</v>
          </cell>
          <cell r="AT599" t="str">
            <v>Colusión en la contratación pública</v>
          </cell>
          <cell r="AU599">
            <v>3</v>
          </cell>
          <cell r="AV599">
            <v>3</v>
          </cell>
          <cell r="AW599">
            <v>3</v>
          </cell>
          <cell r="AX599">
            <v>3</v>
          </cell>
          <cell r="AY599">
            <v>3</v>
          </cell>
          <cell r="AZ599">
            <v>3</v>
          </cell>
          <cell r="BA599" t="str">
            <v>Best Colombian Fruits S.A.S</v>
          </cell>
          <cell r="BB599" t="str">
            <v>No Aplica</v>
          </cell>
          <cell r="BC599" t="str">
            <v>No Aplica</v>
          </cell>
          <cell r="BD599" t="str">
            <v>No Aplica</v>
          </cell>
          <cell r="BE599" t="str">
            <v>No Aplica</v>
          </cell>
          <cell r="BF599" t="str">
            <v>No Aplica</v>
          </cell>
          <cell r="BG599" t="str">
            <v>No</v>
          </cell>
          <cell r="BH599" t="str">
            <v>No Aplica</v>
          </cell>
        </row>
        <row r="600">
          <cell r="A600">
            <v>881</v>
          </cell>
          <cell r="C600">
            <v>2</v>
          </cell>
          <cell r="D600">
            <v>527</v>
          </cell>
          <cell r="E600">
            <v>2043</v>
          </cell>
          <cell r="F600">
            <v>1</v>
          </cell>
          <cell r="G600">
            <v>1</v>
          </cell>
          <cell r="H600">
            <v>1</v>
          </cell>
          <cell r="I600">
            <v>1</v>
          </cell>
          <cell r="J600">
            <v>1</v>
          </cell>
          <cell r="K600">
            <v>1</v>
          </cell>
          <cell r="L600">
            <v>1</v>
          </cell>
          <cell r="M600">
            <v>1</v>
          </cell>
          <cell r="N600">
            <v>1</v>
          </cell>
          <cell r="O600">
            <v>1</v>
          </cell>
          <cell r="P600">
            <v>1</v>
          </cell>
          <cell r="Q600">
            <v>2017</v>
          </cell>
          <cell r="R600">
            <v>2017</v>
          </cell>
          <cell r="S600">
            <v>2017</v>
          </cell>
          <cell r="T600">
            <v>2017</v>
          </cell>
          <cell r="U600">
            <v>2017</v>
          </cell>
          <cell r="V600">
            <v>2017</v>
          </cell>
          <cell r="W600">
            <v>2017</v>
          </cell>
          <cell r="X600">
            <v>2017</v>
          </cell>
          <cell r="Y600">
            <v>2017</v>
          </cell>
          <cell r="Z600">
            <v>2017</v>
          </cell>
          <cell r="AA600">
            <v>2017</v>
          </cell>
          <cell r="AB600" t="str">
            <v>Imputado</v>
          </cell>
          <cell r="AC600" t="str">
            <v>No Disponible</v>
          </cell>
          <cell r="AD600" t="str">
            <v>Penal</v>
          </cell>
          <cell r="AE600" t="str">
            <v>Formulación de pliego de cargos</v>
          </cell>
          <cell r="AF600" t="str">
            <v>Superintendencia de Industria y Comercio</v>
          </cell>
          <cell r="AG600">
            <v>2017</v>
          </cell>
          <cell r="AH600">
            <v>0</v>
          </cell>
          <cell r="AI600">
            <v>881</v>
          </cell>
          <cell r="AJ600" t="str">
            <v>Comercializora Disfruver S.A.S</v>
          </cell>
          <cell r="AK600" t="str">
            <v>No Aplica</v>
          </cell>
          <cell r="AL600" t="str">
            <v>Actor involucrado</v>
          </cell>
          <cell r="AM600">
            <v>3</v>
          </cell>
          <cell r="AN600" t="str">
            <v>No Aplica</v>
          </cell>
          <cell r="AO600" t="str">
            <v>No Aplica</v>
          </cell>
          <cell r="AP600" t="str">
            <v>No Aplica</v>
          </cell>
          <cell r="AQ600" t="str">
            <v>Tercer sector</v>
          </cell>
          <cell r="AR600" t="str">
            <v>Corporación privada</v>
          </cell>
          <cell r="AS600" t="str">
            <v>No disponible</v>
          </cell>
          <cell r="AT600" t="str">
            <v>Colusión en la contratación pública</v>
          </cell>
          <cell r="AU600">
            <v>3</v>
          </cell>
          <cell r="AV600">
            <v>3</v>
          </cell>
          <cell r="AW600">
            <v>3</v>
          </cell>
          <cell r="AX600">
            <v>3</v>
          </cell>
          <cell r="AY600">
            <v>3</v>
          </cell>
          <cell r="AZ600">
            <v>3</v>
          </cell>
          <cell r="BA600" t="str">
            <v>Comercializadora Disfruver S.A.S</v>
          </cell>
          <cell r="BB600" t="str">
            <v>No Aplica</v>
          </cell>
          <cell r="BC600" t="str">
            <v>No Aplica</v>
          </cell>
          <cell r="BD600" t="str">
            <v>No Aplica</v>
          </cell>
          <cell r="BE600" t="str">
            <v>No Aplica</v>
          </cell>
          <cell r="BF600" t="str">
            <v>No Aplica</v>
          </cell>
          <cell r="BG600" t="str">
            <v>No</v>
          </cell>
          <cell r="BH600" t="str">
            <v>No Aplica</v>
          </cell>
        </row>
        <row r="601">
          <cell r="A601">
            <v>882</v>
          </cell>
          <cell r="C601">
            <v>3</v>
          </cell>
          <cell r="D601">
            <v>527</v>
          </cell>
          <cell r="E601">
            <v>2042</v>
          </cell>
          <cell r="F601">
            <v>1</v>
          </cell>
          <cell r="G601">
            <v>1</v>
          </cell>
          <cell r="H601">
            <v>1</v>
          </cell>
          <cell r="I601">
            <v>1</v>
          </cell>
          <cell r="J601">
            <v>1</v>
          </cell>
          <cell r="K601">
            <v>1</v>
          </cell>
          <cell r="L601">
            <v>1</v>
          </cell>
          <cell r="M601">
            <v>1</v>
          </cell>
          <cell r="N601">
            <v>1</v>
          </cell>
          <cell r="O601">
            <v>1</v>
          </cell>
          <cell r="P601">
            <v>1</v>
          </cell>
          <cell r="Q601">
            <v>2017</v>
          </cell>
          <cell r="R601">
            <v>2017</v>
          </cell>
          <cell r="S601">
            <v>2017</v>
          </cell>
          <cell r="T601">
            <v>2017</v>
          </cell>
          <cell r="U601">
            <v>2017</v>
          </cell>
          <cell r="V601">
            <v>2017</v>
          </cell>
          <cell r="W601">
            <v>2017</v>
          </cell>
          <cell r="X601">
            <v>2017</v>
          </cell>
          <cell r="Y601">
            <v>2017</v>
          </cell>
          <cell r="Z601">
            <v>2017</v>
          </cell>
          <cell r="AA601">
            <v>2017</v>
          </cell>
          <cell r="AB601" t="str">
            <v>Imputado</v>
          </cell>
          <cell r="AC601" t="str">
            <v>No Disponible</v>
          </cell>
          <cell r="AD601" t="str">
            <v>Penal</v>
          </cell>
          <cell r="AE601" t="str">
            <v>Formulación de pliego de cargos</v>
          </cell>
          <cell r="AF601" t="str">
            <v>Superintendencia de Industria y Comercio</v>
          </cell>
          <cell r="AG601">
            <v>2017</v>
          </cell>
          <cell r="AH601">
            <v>0</v>
          </cell>
          <cell r="AI601">
            <v>882</v>
          </cell>
          <cell r="AJ601" t="str">
            <v>Industria de Alimentos Daza S.A.S</v>
          </cell>
          <cell r="AK601" t="str">
            <v>No Aplica</v>
          </cell>
          <cell r="AL601" t="str">
            <v>Actor involucrado</v>
          </cell>
          <cell r="AM601">
            <v>3</v>
          </cell>
          <cell r="AN601" t="str">
            <v>No Aplica</v>
          </cell>
          <cell r="AO601" t="str">
            <v>No Aplica</v>
          </cell>
          <cell r="AP601" t="str">
            <v>No Aplica</v>
          </cell>
          <cell r="AQ601" t="str">
            <v>Tercer sector</v>
          </cell>
          <cell r="AR601" t="str">
            <v>Corporación privada</v>
          </cell>
          <cell r="AS601" t="str">
            <v>No disponible</v>
          </cell>
          <cell r="AT601" t="str">
            <v>Colusión en la contratación pública</v>
          </cell>
          <cell r="AU601">
            <v>3</v>
          </cell>
          <cell r="AV601">
            <v>3</v>
          </cell>
          <cell r="AW601">
            <v>3</v>
          </cell>
          <cell r="AX601">
            <v>3</v>
          </cell>
          <cell r="AY601">
            <v>3</v>
          </cell>
          <cell r="AZ601">
            <v>3</v>
          </cell>
          <cell r="BA601" t="str">
            <v>Empresa</v>
          </cell>
          <cell r="BB601" t="str">
            <v>No Aplica</v>
          </cell>
          <cell r="BC601" t="str">
            <v>No Aplica</v>
          </cell>
          <cell r="BD601" t="str">
            <v>No Aplica</v>
          </cell>
          <cell r="BE601" t="str">
            <v>No Aplica</v>
          </cell>
          <cell r="BF601" t="str">
            <v>No Aplica</v>
          </cell>
          <cell r="BG601" t="str">
            <v>No</v>
          </cell>
          <cell r="BH601" t="str">
            <v>No Aplica</v>
          </cell>
        </row>
        <row r="602">
          <cell r="A602">
            <v>883</v>
          </cell>
          <cell r="C602">
            <v>5</v>
          </cell>
          <cell r="D602">
            <v>527</v>
          </cell>
          <cell r="E602">
            <v>2044</v>
          </cell>
          <cell r="F602">
            <v>1</v>
          </cell>
          <cell r="G602">
            <v>1</v>
          </cell>
          <cell r="H602">
            <v>1</v>
          </cell>
          <cell r="I602">
            <v>1</v>
          </cell>
          <cell r="J602">
            <v>1</v>
          </cell>
          <cell r="K602">
            <v>1</v>
          </cell>
          <cell r="L602">
            <v>1</v>
          </cell>
          <cell r="M602">
            <v>1</v>
          </cell>
          <cell r="N602">
            <v>1</v>
          </cell>
          <cell r="O602">
            <v>1</v>
          </cell>
          <cell r="P602">
            <v>1</v>
          </cell>
          <cell r="Q602">
            <v>2017</v>
          </cell>
          <cell r="R602">
            <v>2017</v>
          </cell>
          <cell r="S602">
            <v>2017</v>
          </cell>
          <cell r="T602">
            <v>2017</v>
          </cell>
          <cell r="U602">
            <v>2017</v>
          </cell>
          <cell r="V602">
            <v>2017</v>
          </cell>
          <cell r="W602">
            <v>2017</v>
          </cell>
          <cell r="X602">
            <v>2017</v>
          </cell>
          <cell r="Y602">
            <v>2017</v>
          </cell>
          <cell r="Z602">
            <v>2017</v>
          </cell>
          <cell r="AA602">
            <v>2017</v>
          </cell>
          <cell r="AB602" t="str">
            <v>Imputado</v>
          </cell>
          <cell r="AC602" t="str">
            <v>No Disponible</v>
          </cell>
          <cell r="AD602" t="str">
            <v>Penal</v>
          </cell>
          <cell r="AE602" t="str">
            <v>Formulación de pliego de cargos</v>
          </cell>
          <cell r="AF602" t="str">
            <v>Superintendencia de Industria y Comercio</v>
          </cell>
          <cell r="AG602">
            <v>2017</v>
          </cell>
          <cell r="AH602">
            <v>0</v>
          </cell>
          <cell r="AI602">
            <v>883</v>
          </cell>
          <cell r="AJ602" t="str">
            <v>Namasté Food S.A.S</v>
          </cell>
          <cell r="AK602" t="str">
            <v>No Aplica</v>
          </cell>
          <cell r="AL602" t="str">
            <v>Actor involucrado</v>
          </cell>
          <cell r="AM602">
            <v>3</v>
          </cell>
          <cell r="AN602" t="str">
            <v>No Aplica</v>
          </cell>
          <cell r="AO602" t="str">
            <v>No Aplica</v>
          </cell>
          <cell r="AP602" t="str">
            <v>No Aplica</v>
          </cell>
          <cell r="AQ602" t="str">
            <v>Tercer sector</v>
          </cell>
          <cell r="AR602" t="str">
            <v>Corporación privada</v>
          </cell>
          <cell r="AS602" t="str">
            <v>No disponible</v>
          </cell>
          <cell r="AT602" t="str">
            <v>Colusión en la contratación pública</v>
          </cell>
          <cell r="AU602">
            <v>3</v>
          </cell>
          <cell r="AV602">
            <v>3</v>
          </cell>
          <cell r="AW602">
            <v>3</v>
          </cell>
          <cell r="AX602">
            <v>3</v>
          </cell>
          <cell r="AY602">
            <v>3</v>
          </cell>
          <cell r="AZ602">
            <v>3</v>
          </cell>
          <cell r="BA602" t="str">
            <v>Namasté Food S.A.S</v>
          </cell>
          <cell r="BB602" t="str">
            <v>No Aplica</v>
          </cell>
          <cell r="BC602" t="str">
            <v>No Aplica</v>
          </cell>
          <cell r="BD602" t="str">
            <v>No Aplica</v>
          </cell>
          <cell r="BE602" t="str">
            <v>No Aplica</v>
          </cell>
          <cell r="BF602" t="str">
            <v>No Aplica</v>
          </cell>
          <cell r="BG602" t="str">
            <v>No</v>
          </cell>
          <cell r="BH602" t="str">
            <v>No Aplica</v>
          </cell>
        </row>
        <row r="603">
          <cell r="A603">
            <v>786</v>
          </cell>
          <cell r="C603">
            <v>4</v>
          </cell>
          <cell r="D603">
            <v>528</v>
          </cell>
          <cell r="E603">
            <v>2424</v>
          </cell>
          <cell r="F603">
            <v>1</v>
          </cell>
          <cell r="G603">
            <v>1</v>
          </cell>
          <cell r="H603">
            <v>1</v>
          </cell>
          <cell r="I603">
            <v>1</v>
          </cell>
          <cell r="J603">
            <v>1</v>
          </cell>
          <cell r="K603">
            <v>1</v>
          </cell>
          <cell r="L603">
            <v>1</v>
          </cell>
          <cell r="M603">
            <v>1</v>
          </cell>
          <cell r="N603">
            <v>1</v>
          </cell>
          <cell r="O603">
            <v>1</v>
          </cell>
          <cell r="P603">
            <v>1</v>
          </cell>
          <cell r="Q603">
            <v>2016</v>
          </cell>
          <cell r="R603">
            <v>2016</v>
          </cell>
          <cell r="S603">
            <v>2016</v>
          </cell>
          <cell r="T603">
            <v>2016</v>
          </cell>
          <cell r="U603">
            <v>2016</v>
          </cell>
          <cell r="V603">
            <v>2016</v>
          </cell>
          <cell r="W603">
            <v>2016</v>
          </cell>
          <cell r="X603">
            <v>2016</v>
          </cell>
          <cell r="Y603">
            <v>2016</v>
          </cell>
          <cell r="Z603">
            <v>2016</v>
          </cell>
          <cell r="AA603">
            <v>2016</v>
          </cell>
          <cell r="AB603" t="str">
            <v>Capturado</v>
          </cell>
          <cell r="AC603" t="str">
            <v>No Disponible</v>
          </cell>
          <cell r="AD603" t="str">
            <v>Penal</v>
          </cell>
          <cell r="AE603" t="str">
            <v>Formulación de imputación</v>
          </cell>
          <cell r="AF603" t="str">
            <v>Fiscalía General de la Nación</v>
          </cell>
          <cell r="AG603">
            <v>2018</v>
          </cell>
          <cell r="AH603">
            <v>2</v>
          </cell>
          <cell r="AI603">
            <v>786</v>
          </cell>
          <cell r="AJ603" t="str">
            <v>Aroldo Daza Durán</v>
          </cell>
          <cell r="AK603" t="str">
            <v>M</v>
          </cell>
          <cell r="AL603" t="str">
            <v>Actor involucrado</v>
          </cell>
          <cell r="AM603">
            <v>3</v>
          </cell>
          <cell r="AN603" t="str">
            <v>Miembro del tercer sector</v>
          </cell>
          <cell r="AO603" t="str">
            <v>Miembro de Corporación Privada</v>
          </cell>
          <cell r="AP603">
            <v>3</v>
          </cell>
          <cell r="AQ603" t="str">
            <v>No Aplica</v>
          </cell>
          <cell r="AR603" t="str">
            <v>No Aplica</v>
          </cell>
          <cell r="AS603" t="str">
            <v>No Aplica</v>
          </cell>
          <cell r="AT603" t="str">
            <v>Concierto para delinquir</v>
          </cell>
          <cell r="AU603" t="str">
            <v>Otros</v>
          </cell>
          <cell r="AV603">
            <v>3</v>
          </cell>
          <cell r="AW603">
            <v>3</v>
          </cell>
          <cell r="AX603">
            <v>3</v>
          </cell>
          <cell r="AY603">
            <v>3</v>
          </cell>
          <cell r="AZ603">
            <v>3</v>
          </cell>
          <cell r="BA603" t="str">
            <v>Clínica Laura Daniela de Valledupar</v>
          </cell>
          <cell r="BB603" t="str">
            <v xml:space="preserve">Otras Profesiones </v>
          </cell>
          <cell r="BC603" t="str">
            <v>No disponible</v>
          </cell>
          <cell r="BD603" t="str">
            <v>No disponible</v>
          </cell>
          <cell r="BE603" t="str">
            <v>No disponible</v>
          </cell>
          <cell r="BF603" t="str">
            <v>No Aplica</v>
          </cell>
          <cell r="BG603" t="str">
            <v>No</v>
          </cell>
          <cell r="BH603" t="str">
            <v>No Aplica</v>
          </cell>
        </row>
        <row r="604">
          <cell r="A604">
            <v>787</v>
          </cell>
          <cell r="C604">
            <v>3</v>
          </cell>
          <cell r="D604">
            <v>528</v>
          </cell>
          <cell r="E604">
            <v>2406</v>
          </cell>
          <cell r="F604">
            <v>1</v>
          </cell>
          <cell r="G604">
            <v>1</v>
          </cell>
          <cell r="H604">
            <v>1</v>
          </cell>
          <cell r="I604">
            <v>1</v>
          </cell>
          <cell r="J604">
            <v>1</v>
          </cell>
          <cell r="K604">
            <v>1</v>
          </cell>
          <cell r="L604">
            <v>1</v>
          </cell>
          <cell r="M604">
            <v>1</v>
          </cell>
          <cell r="N604">
            <v>1</v>
          </cell>
          <cell r="O604">
            <v>1</v>
          </cell>
          <cell r="P604">
            <v>1</v>
          </cell>
          <cell r="Q604">
            <v>2016</v>
          </cell>
          <cell r="R604">
            <v>2016</v>
          </cell>
          <cell r="S604">
            <v>2016</v>
          </cell>
          <cell r="T604">
            <v>2016</v>
          </cell>
          <cell r="U604">
            <v>2016</v>
          </cell>
          <cell r="V604">
            <v>2016</v>
          </cell>
          <cell r="W604">
            <v>2016</v>
          </cell>
          <cell r="X604">
            <v>2016</v>
          </cell>
          <cell r="Y604">
            <v>2016</v>
          </cell>
          <cell r="Z604">
            <v>2016</v>
          </cell>
          <cell r="AA604">
            <v>2016</v>
          </cell>
          <cell r="AB604" t="str">
            <v>Capturado</v>
          </cell>
          <cell r="AC604" t="str">
            <v>No Disponible</v>
          </cell>
          <cell r="AD604" t="str">
            <v>Penal</v>
          </cell>
          <cell r="AE604" t="str">
            <v>Formulación de imputación</v>
          </cell>
          <cell r="AF604" t="str">
            <v>Fiscalía General de la Nación</v>
          </cell>
          <cell r="AG604">
            <v>2018</v>
          </cell>
          <cell r="AH604">
            <v>2</v>
          </cell>
          <cell r="AI604">
            <v>787</v>
          </cell>
          <cell r="AJ604" t="str">
            <v>Fernando Teherán</v>
          </cell>
          <cell r="AK604" t="str">
            <v>M</v>
          </cell>
          <cell r="AL604" t="str">
            <v>Actor involucrado</v>
          </cell>
          <cell r="AM604">
            <v>3</v>
          </cell>
          <cell r="AN604" t="str">
            <v>Actor vinculado a economía ilegal</v>
          </cell>
          <cell r="AO604" t="str">
            <v>Actor vinculado a Contrabando</v>
          </cell>
          <cell r="AP604">
            <v>3</v>
          </cell>
          <cell r="AQ604" t="str">
            <v>No Aplica</v>
          </cell>
          <cell r="AR604" t="str">
            <v>No Aplica</v>
          </cell>
          <cell r="AS604" t="str">
            <v>No Aplica</v>
          </cell>
          <cell r="AT604" t="str">
            <v>Concierto para delinquir</v>
          </cell>
          <cell r="AU604" t="str">
            <v>Otros</v>
          </cell>
          <cell r="AV604">
            <v>3</v>
          </cell>
          <cell r="AW604">
            <v>3</v>
          </cell>
          <cell r="AX604">
            <v>3</v>
          </cell>
          <cell r="AY604">
            <v>3</v>
          </cell>
          <cell r="AZ604">
            <v>3</v>
          </cell>
          <cell r="BA604" t="str">
            <v>No disponible</v>
          </cell>
          <cell r="BB604" t="str">
            <v xml:space="preserve">Otras Profesiones </v>
          </cell>
          <cell r="BC604" t="str">
            <v>No disponible</v>
          </cell>
          <cell r="BD604" t="str">
            <v>No disponible</v>
          </cell>
          <cell r="BE604" t="str">
            <v>No disponible</v>
          </cell>
          <cell r="BF604" t="str">
            <v>No Aplica</v>
          </cell>
          <cell r="BG604" t="str">
            <v>No</v>
          </cell>
          <cell r="BH604" t="str">
            <v>No Aplica</v>
          </cell>
        </row>
        <row r="605">
          <cell r="A605">
            <v>788</v>
          </cell>
          <cell r="C605">
            <v>5</v>
          </cell>
          <cell r="D605">
            <v>528</v>
          </cell>
          <cell r="E605">
            <v>2415</v>
          </cell>
          <cell r="F605">
            <v>1</v>
          </cell>
          <cell r="G605">
            <v>1</v>
          </cell>
          <cell r="H605">
            <v>1</v>
          </cell>
          <cell r="I605">
            <v>1</v>
          </cell>
          <cell r="J605">
            <v>1</v>
          </cell>
          <cell r="K605">
            <v>1</v>
          </cell>
          <cell r="L605">
            <v>1</v>
          </cell>
          <cell r="M605">
            <v>1</v>
          </cell>
          <cell r="N605">
            <v>1</v>
          </cell>
          <cell r="O605">
            <v>1</v>
          </cell>
          <cell r="P605">
            <v>1</v>
          </cell>
          <cell r="Q605">
            <v>2016</v>
          </cell>
          <cell r="R605">
            <v>2016</v>
          </cell>
          <cell r="S605">
            <v>2016</v>
          </cell>
          <cell r="T605">
            <v>2016</v>
          </cell>
          <cell r="U605">
            <v>2016</v>
          </cell>
          <cell r="V605">
            <v>2016</v>
          </cell>
          <cell r="W605">
            <v>2016</v>
          </cell>
          <cell r="X605">
            <v>2016</v>
          </cell>
          <cell r="Y605">
            <v>2016</v>
          </cell>
          <cell r="Z605">
            <v>2016</v>
          </cell>
          <cell r="AA605">
            <v>2016</v>
          </cell>
          <cell r="AB605" t="str">
            <v>Capturado</v>
          </cell>
          <cell r="AC605" t="str">
            <v>No Disponible</v>
          </cell>
          <cell r="AD605" t="str">
            <v>Penal</v>
          </cell>
          <cell r="AE605" t="str">
            <v>Formulación de imputación</v>
          </cell>
          <cell r="AF605" t="str">
            <v>Fiscalía General de la Nación</v>
          </cell>
          <cell r="AG605">
            <v>2018</v>
          </cell>
          <cell r="AH605">
            <v>2</v>
          </cell>
          <cell r="AI605">
            <v>788</v>
          </cell>
          <cell r="AJ605" t="str">
            <v>France Lozano Sepúlveda</v>
          </cell>
          <cell r="AK605" t="str">
            <v>F</v>
          </cell>
          <cell r="AL605" t="str">
            <v>Actor involucrado</v>
          </cell>
          <cell r="AM605">
            <v>3</v>
          </cell>
          <cell r="AN605" t="str">
            <v>Miembro del tercer sector</v>
          </cell>
          <cell r="AO605" t="str">
            <v>Miembro de Corporación Privada</v>
          </cell>
          <cell r="AP605">
            <v>3</v>
          </cell>
          <cell r="AQ605" t="str">
            <v>No Aplica</v>
          </cell>
          <cell r="AR605" t="str">
            <v>No Aplica</v>
          </cell>
          <cell r="AS605" t="str">
            <v>No Aplica</v>
          </cell>
          <cell r="AT605" t="str">
            <v>Concierto para delinquir</v>
          </cell>
          <cell r="AU605" t="str">
            <v>Otros</v>
          </cell>
          <cell r="AV605">
            <v>3</v>
          </cell>
          <cell r="AW605">
            <v>3</v>
          </cell>
          <cell r="AX605">
            <v>3</v>
          </cell>
          <cell r="AY605">
            <v>3</v>
          </cell>
          <cell r="AZ605">
            <v>3</v>
          </cell>
          <cell r="BA605" t="str">
            <v>Distribuidora Farmapos</v>
          </cell>
          <cell r="BB605" t="str">
            <v>Representante legal</v>
          </cell>
          <cell r="BC605" t="str">
            <v>No disponible</v>
          </cell>
          <cell r="BD605" t="str">
            <v>No disponible</v>
          </cell>
          <cell r="BE605" t="str">
            <v>No disponible</v>
          </cell>
          <cell r="BF605" t="str">
            <v>No Aplica</v>
          </cell>
          <cell r="BG605" t="str">
            <v>No</v>
          </cell>
          <cell r="BH605" t="str">
            <v>No Aplica</v>
          </cell>
        </row>
        <row r="606">
          <cell r="A606">
            <v>789</v>
          </cell>
          <cell r="C606">
            <v>2</v>
          </cell>
          <cell r="D606">
            <v>528</v>
          </cell>
          <cell r="E606">
            <v>2420</v>
          </cell>
          <cell r="F606">
            <v>1</v>
          </cell>
          <cell r="G606">
            <v>1</v>
          </cell>
          <cell r="H606">
            <v>1</v>
          </cell>
          <cell r="I606">
            <v>1</v>
          </cell>
          <cell r="J606">
            <v>1</v>
          </cell>
          <cell r="K606">
            <v>1</v>
          </cell>
          <cell r="L606">
            <v>1</v>
          </cell>
          <cell r="M606">
            <v>1</v>
          </cell>
          <cell r="N606">
            <v>1</v>
          </cell>
          <cell r="O606">
            <v>1</v>
          </cell>
          <cell r="P606">
            <v>1</v>
          </cell>
          <cell r="Q606">
            <v>2016</v>
          </cell>
          <cell r="R606">
            <v>2016</v>
          </cell>
          <cell r="S606">
            <v>2016</v>
          </cell>
          <cell r="T606">
            <v>2016</v>
          </cell>
          <cell r="U606">
            <v>2016</v>
          </cell>
          <cell r="V606">
            <v>2016</v>
          </cell>
          <cell r="W606">
            <v>2016</v>
          </cell>
          <cell r="X606">
            <v>2016</v>
          </cell>
          <cell r="Y606">
            <v>2016</v>
          </cell>
          <cell r="Z606">
            <v>2016</v>
          </cell>
          <cell r="AA606">
            <v>2016</v>
          </cell>
          <cell r="AB606" t="str">
            <v>Capturado</v>
          </cell>
          <cell r="AC606" t="str">
            <v>No Disponible</v>
          </cell>
          <cell r="AD606" t="str">
            <v>Penal</v>
          </cell>
          <cell r="AE606" t="str">
            <v>Formulación de imputación</v>
          </cell>
          <cell r="AF606" t="str">
            <v>Fiscalía General de la Nación</v>
          </cell>
          <cell r="AG606">
            <v>2018</v>
          </cell>
          <cell r="AH606">
            <v>2</v>
          </cell>
          <cell r="AI606">
            <v>789</v>
          </cell>
          <cell r="AJ606" t="str">
            <v>Lester Turbay</v>
          </cell>
          <cell r="AK606" t="str">
            <v>M</v>
          </cell>
          <cell r="AL606" t="str">
            <v>Actor involucrado</v>
          </cell>
          <cell r="AM606">
            <v>3</v>
          </cell>
          <cell r="AN606" t="str">
            <v>Miembro del tercer sector</v>
          </cell>
          <cell r="AO606" t="str">
            <v>Miembro de Corporación Privada</v>
          </cell>
          <cell r="AP606">
            <v>3</v>
          </cell>
          <cell r="AQ606" t="str">
            <v>No Aplica</v>
          </cell>
          <cell r="AR606" t="str">
            <v>No Aplica</v>
          </cell>
          <cell r="AS606" t="str">
            <v>No Aplica</v>
          </cell>
          <cell r="AT606" t="str">
            <v>Concierto para delinquir</v>
          </cell>
          <cell r="AU606" t="str">
            <v>Otros</v>
          </cell>
          <cell r="AV606">
            <v>3</v>
          </cell>
          <cell r="AW606">
            <v>3</v>
          </cell>
          <cell r="AX606">
            <v>3</v>
          </cell>
          <cell r="AY606">
            <v>3</v>
          </cell>
          <cell r="AZ606">
            <v>3</v>
          </cell>
          <cell r="BA606" t="str">
            <v>No disponible</v>
          </cell>
          <cell r="BB606" t="str">
            <v xml:space="preserve">Otras Profesiones </v>
          </cell>
          <cell r="BC606" t="str">
            <v>No disponible</v>
          </cell>
          <cell r="BD606" t="str">
            <v>No disponible</v>
          </cell>
          <cell r="BE606" t="str">
            <v>No disponible</v>
          </cell>
          <cell r="BF606" t="str">
            <v>No Aplica</v>
          </cell>
          <cell r="BG606" t="str">
            <v>No</v>
          </cell>
          <cell r="BH606" t="str">
            <v>No Aplica</v>
          </cell>
        </row>
        <row r="607">
          <cell r="A607">
            <v>790</v>
          </cell>
          <cell r="B607">
            <v>5</v>
          </cell>
          <cell r="C607">
            <v>1</v>
          </cell>
          <cell r="D607">
            <v>528</v>
          </cell>
          <cell r="E607">
            <v>2413</v>
          </cell>
          <cell r="F607">
            <v>1</v>
          </cell>
          <cell r="G607" t="str">
            <v>2016, Nacional. Corrupción privada. La Fiscalía General desmantelo red nacional que vendía medicamentos alterados a hospitales.</v>
          </cell>
          <cell r="H607" t="str">
            <v>Ese medicamento no es lo que parece</v>
          </cell>
          <cell r="I607" t="str">
            <v>En 2018 fueron capturados miembros de una red que vendían medicamentos alterados y vencidos traídos de Venezuela y Ecuador</v>
          </cell>
          <cell r="J607" t="str">
            <v>En 2018, la Policía Nacional y la Fiscalía General de la Nación desmantelaron una organización que operaba en las ciudades de Barranquilla, Cartagena, Montería, Bogotá y Medellín, la cual compraba medicamentos vencidos en Venezuela y Ecuador que posteriormente eran eran traídos al país. La red alteraba los registros sanitarios y demás permisos para así venderlos a hospitales, clínicas, farmacias y pacientes. Los medicamentos que traficaban eran aquellos que trataban enfermedades de alto costo; en otras ocasiones, afirmaron las autoridades, la red robaba medicinas de almacenes de EPS o recompraban las drogas a pacientes para revenderlas. De igual forma contaban con laboratorios clandestinos donde usaban cemento, harina, colorantes artificiales para la fabricación de medicamentos. Se estima que, al año, facturaban más de $5.000 millones de pesos. Hasta el mes de abril de 2018, el CTI de la Fiscalía había capturado a 34 integrantes de la red entre ellos Fernando Teherán, el gerente de la distribuidora Farmapos, Said Moreno Pérez, y la representante legal, France Lozano Sepúlveda; Osmany Córdoba Peña, de la distribuidora VC Medical; Lester Turbay, distribuidor independiente de Survanta; y Aroldo Daza Durán, regente de compras de la Clínica Laura Daniela de Valledupar.</v>
          </cell>
          <cell r="K607" t="str">
            <v>No</v>
          </cell>
          <cell r="L607" t="str">
            <v>ATLANTICO</v>
          </cell>
          <cell r="M607">
            <v>1</v>
          </cell>
          <cell r="N607" t="str">
            <v>orden departamental</v>
          </cell>
          <cell r="O607" t="str">
            <v>Salud</v>
          </cell>
          <cell r="P607">
            <v>1</v>
          </cell>
          <cell r="Q607">
            <v>2016</v>
          </cell>
          <cell r="R607">
            <v>2018</v>
          </cell>
          <cell r="S607" t="str">
            <v xml:space="preserve">No Disponible </v>
          </cell>
          <cell r="T607">
            <v>5000000000</v>
          </cell>
          <cell r="U607" t="str">
            <v xml:space="preserve">No Disponible </v>
          </cell>
          <cell r="V607" t="str">
            <v>De 5001 a 10.000 millones de pesos</v>
          </cell>
          <cell r="W607" t="str">
            <v>Derechos sociales, económicos y culturales</v>
          </cell>
          <cell r="X607" t="str">
            <v>Corrupción Privada</v>
          </cell>
          <cell r="Y607" t="str">
            <v>Pequeña corrupción</v>
          </cell>
          <cell r="Z607" t="str">
            <v>Provisión de bienes y servicios</v>
          </cell>
          <cell r="AA607" t="str">
            <v>informe II 2016-2018</v>
          </cell>
          <cell r="AB607" t="str">
            <v>Capturado</v>
          </cell>
          <cell r="AC607" t="str">
            <v>No Disponible</v>
          </cell>
          <cell r="AD607" t="str">
            <v>Penal</v>
          </cell>
          <cell r="AE607" t="str">
            <v>Formulación de imputación</v>
          </cell>
          <cell r="AF607" t="str">
            <v>Fiscalía General de la Nación</v>
          </cell>
          <cell r="AG607">
            <v>2018</v>
          </cell>
          <cell r="AH607">
            <v>2</v>
          </cell>
          <cell r="AI607">
            <v>790</v>
          </cell>
          <cell r="AJ607" t="str">
            <v>Said Moreno Pérez</v>
          </cell>
          <cell r="AK607" t="str">
            <v>M</v>
          </cell>
          <cell r="AL607" t="str">
            <v>Actor involucrado</v>
          </cell>
          <cell r="AM607">
            <v>3</v>
          </cell>
          <cell r="AN607" t="str">
            <v>Miembro del tercer sector</v>
          </cell>
          <cell r="AO607" t="str">
            <v>Miembro de Corporación Privada</v>
          </cell>
          <cell r="AP607">
            <v>3</v>
          </cell>
          <cell r="AQ607" t="str">
            <v>No Aplica</v>
          </cell>
          <cell r="AR607" t="str">
            <v>No Aplica</v>
          </cell>
          <cell r="AS607" t="str">
            <v>No Aplica</v>
          </cell>
          <cell r="AT607" t="str">
            <v>Concierto para delinquir</v>
          </cell>
          <cell r="AU607" t="str">
            <v>Otros</v>
          </cell>
          <cell r="AV607">
            <v>3</v>
          </cell>
          <cell r="AW607">
            <v>3</v>
          </cell>
          <cell r="AX607">
            <v>3</v>
          </cell>
          <cell r="AY607">
            <v>3</v>
          </cell>
          <cell r="AZ607">
            <v>3</v>
          </cell>
          <cell r="BA607" t="str">
            <v>Distribuidora Farmapos</v>
          </cell>
          <cell r="BB607" t="str">
            <v xml:space="preserve">Cargo Gerencial </v>
          </cell>
          <cell r="BC607" t="str">
            <v>No disponible</v>
          </cell>
          <cell r="BD607" t="str">
            <v>No disponible</v>
          </cell>
          <cell r="BE607" t="str">
            <v>No disponible</v>
          </cell>
          <cell r="BF607" t="str">
            <v>No Aplica</v>
          </cell>
          <cell r="BG607" t="str">
            <v>No</v>
          </cell>
          <cell r="BH607" t="str">
            <v>No Aplica</v>
          </cell>
        </row>
        <row r="608">
          <cell r="A608">
            <v>552</v>
          </cell>
          <cell r="C608">
            <v>2</v>
          </cell>
          <cell r="D608">
            <v>529</v>
          </cell>
          <cell r="E608">
            <v>2427</v>
          </cell>
          <cell r="F608">
            <v>1</v>
          </cell>
          <cell r="G608">
            <v>1</v>
          </cell>
          <cell r="H608">
            <v>1</v>
          </cell>
          <cell r="I608">
            <v>1</v>
          </cell>
          <cell r="J608">
            <v>1</v>
          </cell>
          <cell r="K608">
            <v>1</v>
          </cell>
          <cell r="L608">
            <v>1</v>
          </cell>
          <cell r="M608">
            <v>1</v>
          </cell>
          <cell r="N608">
            <v>1</v>
          </cell>
          <cell r="O608">
            <v>1</v>
          </cell>
          <cell r="P608">
            <v>1</v>
          </cell>
          <cell r="Q608">
            <v>2015</v>
          </cell>
          <cell r="R608">
            <v>2015</v>
          </cell>
          <cell r="S608">
            <v>2015</v>
          </cell>
          <cell r="T608">
            <v>2015</v>
          </cell>
          <cell r="U608">
            <v>2015</v>
          </cell>
          <cell r="V608">
            <v>2015</v>
          </cell>
          <cell r="W608">
            <v>2015</v>
          </cell>
          <cell r="X608">
            <v>2015</v>
          </cell>
          <cell r="Y608">
            <v>2015</v>
          </cell>
          <cell r="Z608">
            <v>2015</v>
          </cell>
          <cell r="AA608">
            <v>2015</v>
          </cell>
          <cell r="AB608" t="str">
            <v>Capturado</v>
          </cell>
          <cell r="AC608" t="str">
            <v>Multa:  $467 millones de pesos.</v>
          </cell>
          <cell r="AD608" t="str">
            <v>Penal</v>
          </cell>
          <cell r="AE608" t="str">
            <v>Formulación de imputación</v>
          </cell>
          <cell r="AF608" t="str">
            <v>Fiscalía General de la Nación</v>
          </cell>
          <cell r="AG608">
            <v>2018</v>
          </cell>
          <cell r="AH608">
            <v>3</v>
          </cell>
          <cell r="AI608">
            <v>552</v>
          </cell>
          <cell r="AJ608" t="str">
            <v>Cristian Viloria Ortega</v>
          </cell>
          <cell r="AK608" t="str">
            <v>M</v>
          </cell>
          <cell r="AL608" t="str">
            <v>Actor involucrado</v>
          </cell>
          <cell r="AM608">
            <v>3</v>
          </cell>
          <cell r="AN608" t="str">
            <v>Miembro del tercer sector</v>
          </cell>
          <cell r="AO608" t="str">
            <v>Miembro de Corporación Privada</v>
          </cell>
          <cell r="AP608">
            <v>3</v>
          </cell>
          <cell r="AQ608" t="str">
            <v>No Aplica</v>
          </cell>
          <cell r="AR608" t="str">
            <v>No Aplica</v>
          </cell>
          <cell r="AS608" t="str">
            <v>No Aplica</v>
          </cell>
          <cell r="AT608" t="str">
            <v>Concierto para delinquir</v>
          </cell>
          <cell r="AU608" t="str">
            <v>Falsedad en documento privado</v>
          </cell>
          <cell r="AV608" t="str">
            <v>Otros</v>
          </cell>
          <cell r="AW608">
            <v>3</v>
          </cell>
          <cell r="AX608">
            <v>3</v>
          </cell>
          <cell r="AY608">
            <v>3</v>
          </cell>
          <cell r="AZ608">
            <v>3</v>
          </cell>
          <cell r="BA608" t="str">
            <v>Nueva EPS</v>
          </cell>
          <cell r="BB608" t="str">
            <v>Funcionario EPS</v>
          </cell>
          <cell r="BC608" t="str">
            <v>No disponible</v>
          </cell>
          <cell r="BD608" t="str">
            <v>No disponible</v>
          </cell>
          <cell r="BE608" t="str">
            <v>No disponible</v>
          </cell>
          <cell r="BF608" t="str">
            <v>No Aplica</v>
          </cell>
          <cell r="BG608" t="str">
            <v>No</v>
          </cell>
          <cell r="BH608" t="str">
            <v>No Aplica</v>
          </cell>
        </row>
        <row r="609">
          <cell r="A609">
            <v>553</v>
          </cell>
          <cell r="C609">
            <v>3</v>
          </cell>
          <cell r="D609">
            <v>529</v>
          </cell>
          <cell r="E609">
            <v>2436</v>
          </cell>
          <cell r="F609">
            <v>1</v>
          </cell>
          <cell r="G609">
            <v>1</v>
          </cell>
          <cell r="H609">
            <v>1</v>
          </cell>
          <cell r="I609">
            <v>1</v>
          </cell>
          <cell r="J609">
            <v>1</v>
          </cell>
          <cell r="K609">
            <v>1</v>
          </cell>
          <cell r="L609">
            <v>1</v>
          </cell>
          <cell r="M609">
            <v>1</v>
          </cell>
          <cell r="N609">
            <v>1</v>
          </cell>
          <cell r="O609">
            <v>1</v>
          </cell>
          <cell r="P609">
            <v>1</v>
          </cell>
          <cell r="Q609">
            <v>2015</v>
          </cell>
          <cell r="R609">
            <v>2015</v>
          </cell>
          <cell r="S609">
            <v>2015</v>
          </cell>
          <cell r="T609">
            <v>2015</v>
          </cell>
          <cell r="U609">
            <v>2015</v>
          </cell>
          <cell r="V609">
            <v>2015</v>
          </cell>
          <cell r="W609">
            <v>2015</v>
          </cell>
          <cell r="X609">
            <v>2015</v>
          </cell>
          <cell r="Y609">
            <v>2015</v>
          </cell>
          <cell r="Z609">
            <v>2015</v>
          </cell>
          <cell r="AA609">
            <v>2015</v>
          </cell>
          <cell r="AB609" t="str">
            <v>Capturado</v>
          </cell>
          <cell r="AC609" t="str">
            <v>Multa:  $467 millones de pesos.</v>
          </cell>
          <cell r="AD609" t="str">
            <v>Penal</v>
          </cell>
          <cell r="AE609" t="str">
            <v>Formulación de imputación</v>
          </cell>
          <cell r="AF609" t="str">
            <v>Fiscalía General de la Nación</v>
          </cell>
          <cell r="AG609">
            <v>2018</v>
          </cell>
          <cell r="AH609">
            <v>3</v>
          </cell>
          <cell r="AI609">
            <v>553</v>
          </cell>
          <cell r="AJ609" t="str">
            <v>Jairo Jesús Rodríguez Yusti</v>
          </cell>
          <cell r="AK609" t="str">
            <v>M</v>
          </cell>
          <cell r="AL609" t="str">
            <v>Actor involucrado</v>
          </cell>
          <cell r="AM609">
            <v>3</v>
          </cell>
          <cell r="AN609" t="str">
            <v>Miembro del tercer sector</v>
          </cell>
          <cell r="AO609" t="str">
            <v>Miembro de Corporación Privada</v>
          </cell>
          <cell r="AP609">
            <v>3</v>
          </cell>
          <cell r="AQ609" t="str">
            <v>No Aplica</v>
          </cell>
          <cell r="AR609" t="str">
            <v>No Aplica</v>
          </cell>
          <cell r="AS609" t="str">
            <v>No Aplica</v>
          </cell>
          <cell r="AT609" t="str">
            <v>Concierto para delinquir</v>
          </cell>
          <cell r="AU609" t="str">
            <v>Falsedad en documento privado</v>
          </cell>
          <cell r="AV609" t="str">
            <v>Otros</v>
          </cell>
          <cell r="AW609">
            <v>3</v>
          </cell>
          <cell r="AX609">
            <v>3</v>
          </cell>
          <cell r="AY609">
            <v>3</v>
          </cell>
          <cell r="AZ609">
            <v>3</v>
          </cell>
          <cell r="BA609" t="str">
            <v>Nueva EPS</v>
          </cell>
          <cell r="BB609" t="str">
            <v>Funcionario EPS</v>
          </cell>
          <cell r="BC609" t="str">
            <v>No disponible</v>
          </cell>
          <cell r="BD609" t="str">
            <v>No disponible</v>
          </cell>
          <cell r="BE609" t="str">
            <v>No disponible</v>
          </cell>
          <cell r="BF609" t="str">
            <v>No Aplica</v>
          </cell>
          <cell r="BG609" t="str">
            <v>No</v>
          </cell>
          <cell r="BH609" t="str">
            <v>No Aplica</v>
          </cell>
        </row>
        <row r="610">
          <cell r="A610">
            <v>554</v>
          </cell>
          <cell r="C610">
            <v>7</v>
          </cell>
          <cell r="D610">
            <v>529</v>
          </cell>
          <cell r="E610">
            <v>2426</v>
          </cell>
          <cell r="F610">
            <v>1</v>
          </cell>
          <cell r="G610">
            <v>1</v>
          </cell>
          <cell r="H610">
            <v>1</v>
          </cell>
          <cell r="I610">
            <v>1</v>
          </cell>
          <cell r="J610">
            <v>1</v>
          </cell>
          <cell r="K610">
            <v>1</v>
          </cell>
          <cell r="L610">
            <v>1</v>
          </cell>
          <cell r="M610">
            <v>1</v>
          </cell>
          <cell r="N610">
            <v>1</v>
          </cell>
          <cell r="O610">
            <v>1</v>
          </cell>
          <cell r="P610">
            <v>1</v>
          </cell>
          <cell r="Q610">
            <v>2015</v>
          </cell>
          <cell r="R610">
            <v>2015</v>
          </cell>
          <cell r="S610">
            <v>2015</v>
          </cell>
          <cell r="T610">
            <v>2015</v>
          </cell>
          <cell r="U610">
            <v>2015</v>
          </cell>
          <cell r="V610">
            <v>2015</v>
          </cell>
          <cell r="W610">
            <v>2015</v>
          </cell>
          <cell r="X610">
            <v>2015</v>
          </cell>
          <cell r="Y610">
            <v>2015</v>
          </cell>
          <cell r="Z610">
            <v>2015</v>
          </cell>
          <cell r="AA610">
            <v>2015</v>
          </cell>
          <cell r="AB610" t="str">
            <v>Capturado</v>
          </cell>
          <cell r="AC610" t="str">
            <v>Multa:  $467 millones de pesos.</v>
          </cell>
          <cell r="AD610" t="str">
            <v>Penal</v>
          </cell>
          <cell r="AE610" t="str">
            <v>Formulación de imputación</v>
          </cell>
          <cell r="AF610" t="str">
            <v>Fiscalía General de la Nación</v>
          </cell>
          <cell r="AG610">
            <v>2018</v>
          </cell>
          <cell r="AH610">
            <v>3</v>
          </cell>
          <cell r="AI610">
            <v>554</v>
          </cell>
          <cell r="AJ610" t="str">
            <v>Luis Enrique Pedrozo Álvarez</v>
          </cell>
          <cell r="AK610" t="str">
            <v>M</v>
          </cell>
          <cell r="AL610" t="str">
            <v>Actor involucrado</v>
          </cell>
          <cell r="AM610">
            <v>3</v>
          </cell>
          <cell r="AN610" t="str">
            <v>Miembro del tercer sector</v>
          </cell>
          <cell r="AO610" t="str">
            <v>Miembro de Corporación Privada</v>
          </cell>
          <cell r="AP610">
            <v>3</v>
          </cell>
          <cell r="AQ610" t="str">
            <v>No Aplica</v>
          </cell>
          <cell r="AR610" t="str">
            <v>No Aplica</v>
          </cell>
          <cell r="AS610" t="str">
            <v>No Aplica</v>
          </cell>
          <cell r="AT610" t="str">
            <v>Concierto para delinquir</v>
          </cell>
          <cell r="AU610" t="str">
            <v>Falsedad en documento privado</v>
          </cell>
          <cell r="AV610" t="str">
            <v>Otros</v>
          </cell>
          <cell r="AW610">
            <v>3</v>
          </cell>
          <cell r="AX610">
            <v>3</v>
          </cell>
          <cell r="AY610">
            <v>3</v>
          </cell>
          <cell r="AZ610">
            <v>3</v>
          </cell>
          <cell r="BA610" t="str">
            <v>Nueva EPS</v>
          </cell>
          <cell r="BB610" t="str">
            <v>Funcionario EPS</v>
          </cell>
          <cell r="BC610" t="str">
            <v>No disponible</v>
          </cell>
          <cell r="BD610" t="str">
            <v>No disponible</v>
          </cell>
          <cell r="BE610" t="str">
            <v>No disponible</v>
          </cell>
          <cell r="BF610" t="str">
            <v>No Aplica</v>
          </cell>
          <cell r="BG610" t="str">
            <v>No</v>
          </cell>
          <cell r="BH610" t="str">
            <v>No Aplica</v>
          </cell>
        </row>
        <row r="611">
          <cell r="A611">
            <v>555</v>
          </cell>
          <cell r="C611">
            <v>5</v>
          </cell>
          <cell r="D611">
            <v>529</v>
          </cell>
          <cell r="E611">
            <v>2377</v>
          </cell>
          <cell r="F611">
            <v>1</v>
          </cell>
          <cell r="G611">
            <v>1</v>
          </cell>
          <cell r="H611">
            <v>1</v>
          </cell>
          <cell r="I611">
            <v>1</v>
          </cell>
          <cell r="J611">
            <v>1</v>
          </cell>
          <cell r="K611">
            <v>1</v>
          </cell>
          <cell r="L611">
            <v>1</v>
          </cell>
          <cell r="M611">
            <v>1</v>
          </cell>
          <cell r="N611">
            <v>1</v>
          </cell>
          <cell r="O611">
            <v>1</v>
          </cell>
          <cell r="P611">
            <v>1</v>
          </cell>
          <cell r="Q611">
            <v>2015</v>
          </cell>
          <cell r="R611">
            <v>2015</v>
          </cell>
          <cell r="S611">
            <v>2015</v>
          </cell>
          <cell r="T611">
            <v>2015</v>
          </cell>
          <cell r="U611">
            <v>2015</v>
          </cell>
          <cell r="V611">
            <v>2015</v>
          </cell>
          <cell r="W611">
            <v>2015</v>
          </cell>
          <cell r="X611">
            <v>2015</v>
          </cell>
          <cell r="Y611">
            <v>2015</v>
          </cell>
          <cell r="Z611">
            <v>2015</v>
          </cell>
          <cell r="AA611">
            <v>2015</v>
          </cell>
          <cell r="AB611" t="str">
            <v>Capturado</v>
          </cell>
          <cell r="AC611" t="str">
            <v>Multa:  $467 millones de pesos.</v>
          </cell>
          <cell r="AD611" t="str">
            <v>Penal</v>
          </cell>
          <cell r="AE611" t="str">
            <v>Formulación de imputación</v>
          </cell>
          <cell r="AF611" t="str">
            <v>Fiscalía General de la Nación</v>
          </cell>
          <cell r="AG611">
            <v>2018</v>
          </cell>
          <cell r="AH611">
            <v>3</v>
          </cell>
          <cell r="AI611">
            <v>555</v>
          </cell>
          <cell r="AJ611" t="str">
            <v>Rafael Arturo Romano Núñez</v>
          </cell>
          <cell r="AK611" t="str">
            <v>M</v>
          </cell>
          <cell r="AL611" t="str">
            <v>Actor involucrado</v>
          </cell>
          <cell r="AM611">
            <v>3</v>
          </cell>
          <cell r="AN611" t="str">
            <v>Miembro del tercer sector</v>
          </cell>
          <cell r="AO611" t="str">
            <v>Miembro de Consorcio</v>
          </cell>
          <cell r="AP611">
            <v>3</v>
          </cell>
          <cell r="AQ611" t="str">
            <v>No Aplica</v>
          </cell>
          <cell r="AR611" t="str">
            <v>No Aplica</v>
          </cell>
          <cell r="AS611" t="str">
            <v>No Aplica</v>
          </cell>
          <cell r="AT611" t="str">
            <v>Concierto para delinquir</v>
          </cell>
          <cell r="AU611" t="str">
            <v>Falsedad en documento privado</v>
          </cell>
          <cell r="AV611" t="str">
            <v>Otros</v>
          </cell>
          <cell r="AW611">
            <v>3</v>
          </cell>
          <cell r="AX611">
            <v>3</v>
          </cell>
          <cell r="AY611">
            <v>3</v>
          </cell>
          <cell r="AZ611">
            <v>3</v>
          </cell>
          <cell r="BA611" t="str">
            <v>Nueva EPS</v>
          </cell>
          <cell r="BB611" t="str">
            <v xml:space="preserve">Funcionario público </v>
          </cell>
          <cell r="BC611" t="str">
            <v>No disponible</v>
          </cell>
          <cell r="BD611" t="str">
            <v>No disponible</v>
          </cell>
          <cell r="BE611" t="str">
            <v>No disponible</v>
          </cell>
          <cell r="BF611" t="str">
            <v>No Aplica</v>
          </cell>
          <cell r="BG611" t="str">
            <v>No</v>
          </cell>
          <cell r="BH611" t="str">
            <v>No Aplica</v>
          </cell>
        </row>
        <row r="612">
          <cell r="A612">
            <v>556</v>
          </cell>
          <cell r="C612">
            <v>9</v>
          </cell>
          <cell r="D612">
            <v>529</v>
          </cell>
          <cell r="E612">
            <v>2438</v>
          </cell>
          <cell r="F612">
            <v>1</v>
          </cell>
          <cell r="G612">
            <v>1</v>
          </cell>
          <cell r="H612">
            <v>1</v>
          </cell>
          <cell r="I612">
            <v>1</v>
          </cell>
          <cell r="J612">
            <v>1</v>
          </cell>
          <cell r="K612">
            <v>1</v>
          </cell>
          <cell r="L612">
            <v>1</v>
          </cell>
          <cell r="M612">
            <v>1</v>
          </cell>
          <cell r="N612">
            <v>1</v>
          </cell>
          <cell r="O612">
            <v>1</v>
          </cell>
          <cell r="P612">
            <v>1</v>
          </cell>
          <cell r="Q612">
            <v>2015</v>
          </cell>
          <cell r="R612">
            <v>2015</v>
          </cell>
          <cell r="S612">
            <v>2015</v>
          </cell>
          <cell r="T612">
            <v>2015</v>
          </cell>
          <cell r="U612">
            <v>2015</v>
          </cell>
          <cell r="V612">
            <v>2015</v>
          </cell>
          <cell r="W612">
            <v>2015</v>
          </cell>
          <cell r="X612">
            <v>2015</v>
          </cell>
          <cell r="Y612">
            <v>2015</v>
          </cell>
          <cell r="Z612">
            <v>2015</v>
          </cell>
          <cell r="AA612">
            <v>2015</v>
          </cell>
          <cell r="AB612" t="str">
            <v>Capturado</v>
          </cell>
          <cell r="AC612" t="str">
            <v>Multa:  $467 millones de pesos.</v>
          </cell>
          <cell r="AD612" t="str">
            <v>Penal</v>
          </cell>
          <cell r="AE612" t="str">
            <v>Formulación de imputación</v>
          </cell>
          <cell r="AF612" t="str">
            <v>Fiscalía General de la Nación</v>
          </cell>
          <cell r="AG612">
            <v>2018</v>
          </cell>
          <cell r="AH612">
            <v>3</v>
          </cell>
          <cell r="AI612">
            <v>556</v>
          </cell>
          <cell r="AJ612" t="str">
            <v>Engel Stefany Becerra Jimeno</v>
          </cell>
          <cell r="AK612" t="str">
            <v>F</v>
          </cell>
          <cell r="AL612" t="str">
            <v>Actor involucrado</v>
          </cell>
          <cell r="AM612">
            <v>3</v>
          </cell>
          <cell r="AN612" t="str">
            <v>Miembro del tercer sector</v>
          </cell>
          <cell r="AO612" t="str">
            <v>No disponible</v>
          </cell>
          <cell r="AP612">
            <v>3</v>
          </cell>
          <cell r="AQ612" t="str">
            <v>No Aplica</v>
          </cell>
          <cell r="AR612" t="str">
            <v>No Aplica</v>
          </cell>
          <cell r="AS612" t="str">
            <v>No Aplica</v>
          </cell>
          <cell r="AT612" t="str">
            <v>Concierto para delinquir</v>
          </cell>
          <cell r="AU612" t="str">
            <v>Falsedad en documento privado</v>
          </cell>
          <cell r="AV612" t="str">
            <v>Otros</v>
          </cell>
          <cell r="AW612">
            <v>3</v>
          </cell>
          <cell r="AX612">
            <v>3</v>
          </cell>
          <cell r="AY612">
            <v>3</v>
          </cell>
          <cell r="AZ612">
            <v>3</v>
          </cell>
          <cell r="BA612" t="str">
            <v>Nueva EPS</v>
          </cell>
          <cell r="BB612" t="str">
            <v>Funcionario EPS</v>
          </cell>
          <cell r="BC612" t="str">
            <v>No disponible</v>
          </cell>
          <cell r="BD612" t="str">
            <v>No disponible</v>
          </cell>
          <cell r="BE612" t="str">
            <v>No disponible</v>
          </cell>
          <cell r="BF612" t="str">
            <v>No Aplica</v>
          </cell>
          <cell r="BG612" t="str">
            <v>No</v>
          </cell>
          <cell r="BH612" t="str">
            <v>No Aplica</v>
          </cell>
        </row>
        <row r="613">
          <cell r="A613">
            <v>557</v>
          </cell>
          <cell r="C613">
            <v>4</v>
          </cell>
          <cell r="D613">
            <v>529</v>
          </cell>
          <cell r="E613">
            <v>2428</v>
          </cell>
          <cell r="F613">
            <v>1</v>
          </cell>
          <cell r="G613">
            <v>1</v>
          </cell>
          <cell r="H613">
            <v>1</v>
          </cell>
          <cell r="I613">
            <v>1</v>
          </cell>
          <cell r="J613">
            <v>1</v>
          </cell>
          <cell r="K613">
            <v>1</v>
          </cell>
          <cell r="L613">
            <v>1</v>
          </cell>
          <cell r="M613">
            <v>1</v>
          </cell>
          <cell r="N613">
            <v>1</v>
          </cell>
          <cell r="O613">
            <v>1</v>
          </cell>
          <cell r="P613">
            <v>1</v>
          </cell>
          <cell r="Q613">
            <v>2015</v>
          </cell>
          <cell r="R613">
            <v>2015</v>
          </cell>
          <cell r="S613">
            <v>2015</v>
          </cell>
          <cell r="T613">
            <v>2015</v>
          </cell>
          <cell r="U613">
            <v>2015</v>
          </cell>
          <cell r="V613">
            <v>2015</v>
          </cell>
          <cell r="W613">
            <v>2015</v>
          </cell>
          <cell r="X613">
            <v>2015</v>
          </cell>
          <cell r="Y613">
            <v>2015</v>
          </cell>
          <cell r="Z613">
            <v>2015</v>
          </cell>
          <cell r="AA613">
            <v>2015</v>
          </cell>
          <cell r="AB613" t="str">
            <v>Capturado</v>
          </cell>
          <cell r="AC613" t="str">
            <v>Multa:  $467 millones de pesos.</v>
          </cell>
          <cell r="AD613" t="str">
            <v>Penal</v>
          </cell>
          <cell r="AE613" t="str">
            <v>Formulación de imputación</v>
          </cell>
          <cell r="AF613" t="str">
            <v>Fiscalía General de la Nación</v>
          </cell>
          <cell r="AG613">
            <v>2018</v>
          </cell>
          <cell r="AH613">
            <v>3</v>
          </cell>
          <cell r="AI613">
            <v>557</v>
          </cell>
          <cell r="AJ613" t="str">
            <v>Fabián David Hernández Cera</v>
          </cell>
          <cell r="AK613" t="str">
            <v>M</v>
          </cell>
          <cell r="AL613" t="str">
            <v>Actor involucrado</v>
          </cell>
          <cell r="AM613">
            <v>3</v>
          </cell>
          <cell r="AN613" t="str">
            <v>Miembro del tercer sector</v>
          </cell>
          <cell r="AO613" t="str">
            <v>Miembro de Corporación Privada</v>
          </cell>
          <cell r="AP613">
            <v>3</v>
          </cell>
          <cell r="AQ613" t="str">
            <v>No Aplica</v>
          </cell>
          <cell r="AR613" t="str">
            <v>No Aplica</v>
          </cell>
          <cell r="AS613" t="str">
            <v>No Aplica</v>
          </cell>
          <cell r="AT613" t="str">
            <v>Concierto para delinquir</v>
          </cell>
          <cell r="AU613" t="str">
            <v>Falsedad en documento privado</v>
          </cell>
          <cell r="AV613" t="str">
            <v>Otros</v>
          </cell>
          <cell r="AW613">
            <v>3</v>
          </cell>
          <cell r="AX613">
            <v>3</v>
          </cell>
          <cell r="AY613">
            <v>3</v>
          </cell>
          <cell r="AZ613">
            <v>3</v>
          </cell>
          <cell r="BA613" t="str">
            <v>Nueva EPS</v>
          </cell>
          <cell r="BB613" t="str">
            <v>Funcionario EPS</v>
          </cell>
          <cell r="BC613" t="str">
            <v>No disponible</v>
          </cell>
          <cell r="BD613" t="str">
            <v>No disponible</v>
          </cell>
          <cell r="BE613" t="str">
            <v>No disponible</v>
          </cell>
          <cell r="BF613" t="str">
            <v>No Aplica</v>
          </cell>
          <cell r="BG613" t="str">
            <v>No</v>
          </cell>
          <cell r="BH613" t="str">
            <v>No Aplica</v>
          </cell>
        </row>
        <row r="614">
          <cell r="A614">
            <v>558</v>
          </cell>
          <cell r="C614">
            <v>6</v>
          </cell>
          <cell r="D614">
            <v>529</v>
          </cell>
          <cell r="E614">
            <v>2430</v>
          </cell>
          <cell r="F614">
            <v>1</v>
          </cell>
          <cell r="G614">
            <v>1</v>
          </cell>
          <cell r="H614">
            <v>1</v>
          </cell>
          <cell r="I614">
            <v>1</v>
          </cell>
          <cell r="J614">
            <v>1</v>
          </cell>
          <cell r="K614">
            <v>1</v>
          </cell>
          <cell r="L614">
            <v>1</v>
          </cell>
          <cell r="M614">
            <v>1</v>
          </cell>
          <cell r="N614">
            <v>1</v>
          </cell>
          <cell r="O614">
            <v>1</v>
          </cell>
          <cell r="P614">
            <v>1</v>
          </cell>
          <cell r="Q614">
            <v>2015</v>
          </cell>
          <cell r="R614">
            <v>2015</v>
          </cell>
          <cell r="S614">
            <v>2015</v>
          </cell>
          <cell r="T614">
            <v>2015</v>
          </cell>
          <cell r="U614">
            <v>2015</v>
          </cell>
          <cell r="V614">
            <v>2015</v>
          </cell>
          <cell r="W614">
            <v>2015</v>
          </cell>
          <cell r="X614">
            <v>2015</v>
          </cell>
          <cell r="Y614">
            <v>2015</v>
          </cell>
          <cell r="Z614">
            <v>2015</v>
          </cell>
          <cell r="AA614">
            <v>2015</v>
          </cell>
          <cell r="AB614" t="str">
            <v>Capturado</v>
          </cell>
          <cell r="AC614" t="str">
            <v>Multa:  $467 millones de pesos.</v>
          </cell>
          <cell r="AD614" t="str">
            <v>Penal</v>
          </cell>
          <cell r="AE614" t="str">
            <v>Formulación de imputación</v>
          </cell>
          <cell r="AF614" t="str">
            <v>Fiscalía General de la Nación</v>
          </cell>
          <cell r="AG614">
            <v>2018</v>
          </cell>
          <cell r="AH614">
            <v>3</v>
          </cell>
          <cell r="AI614">
            <v>558</v>
          </cell>
          <cell r="AJ614" t="str">
            <v>Jany Liseth Bastidas Ríos</v>
          </cell>
          <cell r="AK614" t="str">
            <v>F</v>
          </cell>
          <cell r="AL614" t="str">
            <v>Actor involucrado</v>
          </cell>
          <cell r="AM614">
            <v>3</v>
          </cell>
          <cell r="AN614" t="str">
            <v>Miembro del tercer sector</v>
          </cell>
          <cell r="AO614" t="str">
            <v>Miembro de Corporación Privada</v>
          </cell>
          <cell r="AP614">
            <v>3</v>
          </cell>
          <cell r="AQ614" t="str">
            <v>No Aplica</v>
          </cell>
          <cell r="AR614" t="str">
            <v>No Aplica</v>
          </cell>
          <cell r="AS614" t="str">
            <v>No Aplica</v>
          </cell>
          <cell r="AT614" t="str">
            <v>Concierto para delinquir</v>
          </cell>
          <cell r="AU614" t="str">
            <v>Falsedad en documento privado</v>
          </cell>
          <cell r="AV614" t="str">
            <v>Otros</v>
          </cell>
          <cell r="AW614">
            <v>3</v>
          </cell>
          <cell r="AX614">
            <v>3</v>
          </cell>
          <cell r="AY614">
            <v>3</v>
          </cell>
          <cell r="AZ614">
            <v>3</v>
          </cell>
          <cell r="BA614" t="str">
            <v>Nueva EPS</v>
          </cell>
          <cell r="BB614" t="str">
            <v>Funcionario EPS</v>
          </cell>
          <cell r="BC614" t="str">
            <v>No disponible</v>
          </cell>
          <cell r="BD614" t="str">
            <v>No disponible</v>
          </cell>
          <cell r="BE614" t="str">
            <v>No disponible</v>
          </cell>
          <cell r="BF614" t="str">
            <v>No Aplica</v>
          </cell>
          <cell r="BG614" t="str">
            <v>No</v>
          </cell>
          <cell r="BH614" t="str">
            <v>No Aplica</v>
          </cell>
        </row>
        <row r="615">
          <cell r="A615">
            <v>559</v>
          </cell>
          <cell r="C615">
            <v>8</v>
          </cell>
          <cell r="D615">
            <v>529</v>
          </cell>
          <cell r="E615">
            <v>2437</v>
          </cell>
          <cell r="F615">
            <v>1</v>
          </cell>
          <cell r="G615">
            <v>1</v>
          </cell>
          <cell r="H615">
            <v>1</v>
          </cell>
          <cell r="I615">
            <v>1</v>
          </cell>
          <cell r="J615">
            <v>1</v>
          </cell>
          <cell r="K615">
            <v>1</v>
          </cell>
          <cell r="L615">
            <v>1</v>
          </cell>
          <cell r="M615">
            <v>1</v>
          </cell>
          <cell r="N615">
            <v>1</v>
          </cell>
          <cell r="O615">
            <v>1</v>
          </cell>
          <cell r="P615">
            <v>1</v>
          </cell>
          <cell r="Q615">
            <v>2015</v>
          </cell>
          <cell r="R615">
            <v>2015</v>
          </cell>
          <cell r="S615">
            <v>2015</v>
          </cell>
          <cell r="T615">
            <v>2015</v>
          </cell>
          <cell r="U615">
            <v>2015</v>
          </cell>
          <cell r="V615">
            <v>2015</v>
          </cell>
          <cell r="W615">
            <v>2015</v>
          </cell>
          <cell r="X615">
            <v>2015</v>
          </cell>
          <cell r="Y615">
            <v>2015</v>
          </cell>
          <cell r="Z615">
            <v>2015</v>
          </cell>
          <cell r="AA615">
            <v>2015</v>
          </cell>
          <cell r="AB615" t="str">
            <v>Capturado</v>
          </cell>
          <cell r="AC615" t="str">
            <v>Multa:  $467 millones de pesos.</v>
          </cell>
          <cell r="AD615" t="str">
            <v>Penal</v>
          </cell>
          <cell r="AE615" t="str">
            <v>Formulación de imputación</v>
          </cell>
          <cell r="AF615" t="str">
            <v>Fiscalía General de la Nación</v>
          </cell>
          <cell r="AG615">
            <v>2018</v>
          </cell>
          <cell r="AH615">
            <v>3</v>
          </cell>
          <cell r="AI615">
            <v>559</v>
          </cell>
          <cell r="AJ615" t="str">
            <v>Jorge Eliécer Rodríguez Yusti</v>
          </cell>
          <cell r="AK615" t="str">
            <v>M</v>
          </cell>
          <cell r="AL615" t="str">
            <v>Actor involucrado</v>
          </cell>
          <cell r="AM615">
            <v>3</v>
          </cell>
          <cell r="AN615" t="str">
            <v>Miembro del tercer sector</v>
          </cell>
          <cell r="AO615" t="str">
            <v>Miembro de Corporación Privada</v>
          </cell>
          <cell r="AP615">
            <v>3</v>
          </cell>
          <cell r="AQ615" t="str">
            <v>No Aplica</v>
          </cell>
          <cell r="AR615" t="str">
            <v>No Aplica</v>
          </cell>
          <cell r="AS615" t="str">
            <v>No Aplica</v>
          </cell>
          <cell r="AT615" t="str">
            <v>Concierto para delinquir</v>
          </cell>
          <cell r="AU615" t="str">
            <v>Falsedad en documento privado</v>
          </cell>
          <cell r="AV615" t="str">
            <v>Otros</v>
          </cell>
          <cell r="AW615">
            <v>3</v>
          </cell>
          <cell r="AX615">
            <v>3</v>
          </cell>
          <cell r="AY615">
            <v>3</v>
          </cell>
          <cell r="AZ615">
            <v>3</v>
          </cell>
          <cell r="BA615" t="str">
            <v>Nueva EPS</v>
          </cell>
          <cell r="BB615" t="str">
            <v>Funcionario EPS</v>
          </cell>
          <cell r="BC615" t="str">
            <v>No disponible</v>
          </cell>
          <cell r="BD615" t="str">
            <v>No disponible</v>
          </cell>
          <cell r="BE615" t="str">
            <v>No disponible</v>
          </cell>
          <cell r="BF615" t="str">
            <v>No Aplica</v>
          </cell>
          <cell r="BG615" t="str">
            <v>No</v>
          </cell>
          <cell r="BH615" t="str">
            <v>No Aplica</v>
          </cell>
        </row>
        <row r="616">
          <cell r="A616">
            <v>560</v>
          </cell>
          <cell r="B616">
            <v>9</v>
          </cell>
          <cell r="C616">
            <v>1</v>
          </cell>
          <cell r="D616">
            <v>529</v>
          </cell>
          <cell r="E616">
            <v>2429</v>
          </cell>
          <cell r="F616">
            <v>1</v>
          </cell>
          <cell r="G616" t="str">
            <v>2015, Barranquilla- Atlántico. Corrupción Privada. Cae red que se encargaba de reclamar medicinas con órdenes y autorizaciones falsas</v>
          </cell>
          <cell r="H616" t="str">
            <v>El desfalco a la Nueva EPS</v>
          </cell>
          <cell r="I616" t="str">
            <v>Capturados miembros de red que a través de ordenes falsas logró defraudar a la Nueva EPS en Barranquilla.</v>
          </cell>
          <cell r="J616" t="str">
            <v>En el 2015, la Nueva EPS de Barranquilla- Atlántico, presentó una denuncia luego de encontrar inconsistencias en los procesos de solicitud, autorización y entrega de medicamentos. Se trataba de una red que falsificaba órdenes, firmas, sellos médicos y autorizaciones de medicamentos de alto costo para venderlos en el mercado negro; para esto usaban nombres de pacientes que no requerían los medicamentos y en muchos casos llegaron a sobornar a familiares o a los afiliados para que reclamaran las medicinas. Las investigaciones que realizó la Fiscalía General de la Nación desde el 2016, revelaron que la red logró defraudar más de $1.000 millones de pesos, por lo que en 2018 fueron capturados Rafael Arturo Romano Núñez y Luis Enrique Pedrozo Álvarez quienes eran funcionarios de la EPS, junto con Cristian Viloria Ortega, Fabián David Hernández Cera, Nubia Cecilia Charris Coronell, Jany Liseth Bastidas Ríos, Jairo Jesús Rodríguez Yusti, Jorge Eliécer Rodríguez Yusti y Engel Stefany Becerra Jimeno. Además debieron pagar multas superiores a los $467 millones de pesos.</v>
          </cell>
          <cell r="K616" t="str">
            <v>No</v>
          </cell>
          <cell r="L616" t="str">
            <v>ATLANTICO</v>
          </cell>
          <cell r="M616" t="str">
            <v>BARRANQUILLA</v>
          </cell>
          <cell r="N616" t="str">
            <v>orden municipal</v>
          </cell>
          <cell r="O616" t="str">
            <v>Salud</v>
          </cell>
          <cell r="P616">
            <v>1</v>
          </cell>
          <cell r="Q616">
            <v>2015</v>
          </cell>
          <cell r="R616">
            <v>2018</v>
          </cell>
          <cell r="S616">
            <v>1000000000</v>
          </cell>
          <cell r="T616">
            <v>1261000</v>
          </cell>
          <cell r="U616">
            <v>467000000</v>
          </cell>
          <cell r="V616" t="str">
            <v>De 1001 a 5000 millones de pesos</v>
          </cell>
          <cell r="W616" t="str">
            <v>Derechos sociales, económicos y culturales</v>
          </cell>
          <cell r="X616" t="str">
            <v>Corrupción Privada</v>
          </cell>
          <cell r="Y616" t="str">
            <v>Pequeña corrupción</v>
          </cell>
          <cell r="Z616" t="str">
            <v>Provisión de bienes y servicios</v>
          </cell>
          <cell r="AA616" t="str">
            <v>informe II 2016-2018</v>
          </cell>
          <cell r="AB616" t="str">
            <v>Capturado</v>
          </cell>
          <cell r="AC616" t="str">
            <v>Multa:  $467 millones de pesos.</v>
          </cell>
          <cell r="AD616" t="str">
            <v>Penal</v>
          </cell>
          <cell r="AE616" t="str">
            <v>Formulación de imputación</v>
          </cell>
          <cell r="AF616" t="str">
            <v>Fiscalía General de la Nación</v>
          </cell>
          <cell r="AG616">
            <v>2018</v>
          </cell>
          <cell r="AH616">
            <v>3</v>
          </cell>
          <cell r="AI616">
            <v>560</v>
          </cell>
          <cell r="AJ616" t="str">
            <v>Nubia Cecilia Charris Coronell</v>
          </cell>
          <cell r="AK616" t="str">
            <v>F</v>
          </cell>
          <cell r="AL616" t="str">
            <v>Actor involucrado</v>
          </cell>
          <cell r="AM616">
            <v>3</v>
          </cell>
          <cell r="AN616" t="str">
            <v>Miembro del tercer sector</v>
          </cell>
          <cell r="AO616" t="str">
            <v>Miembro de Corporación Privada</v>
          </cell>
          <cell r="AP616">
            <v>3</v>
          </cell>
          <cell r="AQ616" t="str">
            <v>No Aplica</v>
          </cell>
          <cell r="AR616" t="str">
            <v>No Aplica</v>
          </cell>
          <cell r="AS616" t="str">
            <v>No Aplica</v>
          </cell>
          <cell r="AT616" t="str">
            <v>Concierto para delinquir</v>
          </cell>
          <cell r="AU616" t="str">
            <v>Falsedad en documento privado</v>
          </cell>
          <cell r="AV616" t="str">
            <v>Otros</v>
          </cell>
          <cell r="AW616">
            <v>3</v>
          </cell>
          <cell r="AX616">
            <v>3</v>
          </cell>
          <cell r="AY616">
            <v>3</v>
          </cell>
          <cell r="AZ616">
            <v>3</v>
          </cell>
          <cell r="BA616" t="str">
            <v>Nueva EPS</v>
          </cell>
          <cell r="BB616" t="str">
            <v>Funcionario EPS</v>
          </cell>
          <cell r="BC616" t="str">
            <v>No disponible</v>
          </cell>
          <cell r="BD616" t="str">
            <v>No disponible</v>
          </cell>
          <cell r="BE616" t="str">
            <v>No disponible</v>
          </cell>
          <cell r="BF616" t="str">
            <v>No Aplica</v>
          </cell>
          <cell r="BG616" t="str">
            <v>No</v>
          </cell>
          <cell r="BH616" t="str">
            <v>No Aplica</v>
          </cell>
        </row>
        <row r="617">
          <cell r="A617">
            <v>429</v>
          </cell>
          <cell r="C617">
            <v>5</v>
          </cell>
          <cell r="D617">
            <v>530</v>
          </cell>
          <cell r="E617">
            <v>2498</v>
          </cell>
          <cell r="F617">
            <v>1</v>
          </cell>
          <cell r="G617">
            <v>1</v>
          </cell>
          <cell r="H617">
            <v>1</v>
          </cell>
          <cell r="I617">
            <v>1</v>
          </cell>
          <cell r="J617">
            <v>1</v>
          </cell>
          <cell r="K617">
            <v>1</v>
          </cell>
          <cell r="L617">
            <v>1</v>
          </cell>
          <cell r="M617">
            <v>1</v>
          </cell>
          <cell r="N617">
            <v>1</v>
          </cell>
          <cell r="O617">
            <v>1</v>
          </cell>
          <cell r="P617">
            <v>1</v>
          </cell>
          <cell r="Q617">
            <v>2013</v>
          </cell>
          <cell r="R617">
            <v>2013</v>
          </cell>
          <cell r="S617">
            <v>2013</v>
          </cell>
          <cell r="T617">
            <v>2013</v>
          </cell>
          <cell r="U617">
            <v>2013</v>
          </cell>
          <cell r="V617">
            <v>2013</v>
          </cell>
          <cell r="W617">
            <v>2013</v>
          </cell>
          <cell r="X617">
            <v>2013</v>
          </cell>
          <cell r="Y617">
            <v>2013</v>
          </cell>
          <cell r="Z617">
            <v>2013</v>
          </cell>
          <cell r="AA617">
            <v>2013</v>
          </cell>
          <cell r="AB617" t="str">
            <v>Capturado</v>
          </cell>
          <cell r="AC617" t="str">
            <v>No Disponible</v>
          </cell>
          <cell r="AD617" t="str">
            <v>Penal</v>
          </cell>
          <cell r="AE617" t="str">
            <v>Formulación de imputación</v>
          </cell>
          <cell r="AF617" t="str">
            <v>Fiscalía General de la Nación</v>
          </cell>
          <cell r="AG617">
            <v>2018</v>
          </cell>
          <cell r="AH617">
            <v>5</v>
          </cell>
          <cell r="AI617">
            <v>429</v>
          </cell>
          <cell r="AJ617" t="str">
            <v>Antonio Fernández</v>
          </cell>
          <cell r="AK617" t="str">
            <v>M</v>
          </cell>
          <cell r="AL617" t="str">
            <v>Actor involucrado</v>
          </cell>
          <cell r="AM617">
            <v>3</v>
          </cell>
          <cell r="AN617" t="str">
            <v>Miembro del tercer sector</v>
          </cell>
          <cell r="AO617" t="str">
            <v>Miembro de Corporación Privada</v>
          </cell>
          <cell r="AP617">
            <v>3</v>
          </cell>
          <cell r="AQ617" t="str">
            <v>No Aplica</v>
          </cell>
          <cell r="AR617" t="str">
            <v>No Aplica</v>
          </cell>
          <cell r="AS617" t="str">
            <v>No Aplica</v>
          </cell>
          <cell r="AT617" t="str">
            <v>Falsedad en documento público</v>
          </cell>
          <cell r="AU617" t="str">
            <v>Fraude procesal</v>
          </cell>
          <cell r="AV617" t="str">
            <v>Peculado</v>
          </cell>
          <cell r="AW617">
            <v>3</v>
          </cell>
          <cell r="AX617">
            <v>3</v>
          </cell>
          <cell r="AY617">
            <v>3</v>
          </cell>
          <cell r="AZ617">
            <v>3</v>
          </cell>
          <cell r="BA617" t="str">
            <v>EPS Manexka</v>
          </cell>
          <cell r="BB617" t="str">
            <v xml:space="preserve">Funcionario público </v>
          </cell>
          <cell r="BC617" t="str">
            <v>No disponible</v>
          </cell>
          <cell r="BD617" t="str">
            <v>No disponible</v>
          </cell>
          <cell r="BE617" t="str">
            <v>No disponible</v>
          </cell>
          <cell r="BF617" t="str">
            <v>No Aplica</v>
          </cell>
          <cell r="BG617" t="str">
            <v>No</v>
          </cell>
          <cell r="BH617" t="str">
            <v>No Aplica</v>
          </cell>
        </row>
        <row r="618">
          <cell r="A618">
            <v>430</v>
          </cell>
          <cell r="C618">
            <v>4</v>
          </cell>
          <cell r="D618">
            <v>530</v>
          </cell>
          <cell r="E618">
            <v>2502</v>
          </cell>
          <cell r="F618">
            <v>1</v>
          </cell>
          <cell r="G618">
            <v>1</v>
          </cell>
          <cell r="H618">
            <v>1</v>
          </cell>
          <cell r="I618">
            <v>1</v>
          </cell>
          <cell r="J618">
            <v>1</v>
          </cell>
          <cell r="K618">
            <v>1</v>
          </cell>
          <cell r="L618">
            <v>1</v>
          </cell>
          <cell r="M618">
            <v>1</v>
          </cell>
          <cell r="N618">
            <v>1</v>
          </cell>
          <cell r="O618">
            <v>1</v>
          </cell>
          <cell r="P618">
            <v>1</v>
          </cell>
          <cell r="Q618">
            <v>2013</v>
          </cell>
          <cell r="R618">
            <v>2013</v>
          </cell>
          <cell r="S618">
            <v>2013</v>
          </cell>
          <cell r="T618">
            <v>2013</v>
          </cell>
          <cell r="U618">
            <v>2013</v>
          </cell>
          <cell r="V618">
            <v>2013</v>
          </cell>
          <cell r="W618">
            <v>2013</v>
          </cell>
          <cell r="X618">
            <v>2013</v>
          </cell>
          <cell r="Y618">
            <v>2013</v>
          </cell>
          <cell r="Z618">
            <v>2013</v>
          </cell>
          <cell r="AA618">
            <v>2013</v>
          </cell>
          <cell r="AB618" t="str">
            <v>Capturado</v>
          </cell>
          <cell r="AC618" t="str">
            <v>No Disponible</v>
          </cell>
          <cell r="AD618" t="str">
            <v>Penal</v>
          </cell>
          <cell r="AE618" t="str">
            <v>Formulación de imputación</v>
          </cell>
          <cell r="AF618" t="str">
            <v>Fiscalía General de la Nación</v>
          </cell>
          <cell r="AG618">
            <v>2018</v>
          </cell>
          <cell r="AH618">
            <v>5</v>
          </cell>
          <cell r="AI618">
            <v>430</v>
          </cell>
          <cell r="AJ618" t="str">
            <v>Leonis Ramos Sotelo</v>
          </cell>
          <cell r="AK618" t="str">
            <v>M</v>
          </cell>
          <cell r="AL618" t="str">
            <v>Actor involucrado</v>
          </cell>
          <cell r="AM618">
            <v>3</v>
          </cell>
          <cell r="AN618" t="str">
            <v>Miembro del tercer sector</v>
          </cell>
          <cell r="AO618" t="str">
            <v>Miembro de Corporación Privada</v>
          </cell>
          <cell r="AP618">
            <v>3</v>
          </cell>
          <cell r="AQ618" t="str">
            <v>No Aplica</v>
          </cell>
          <cell r="AR618" t="str">
            <v>No Aplica</v>
          </cell>
          <cell r="AS618" t="str">
            <v>No Aplica</v>
          </cell>
          <cell r="AT618" t="str">
            <v>Falsedad en documento público</v>
          </cell>
          <cell r="AU618" t="str">
            <v>Fraude procesal</v>
          </cell>
          <cell r="AV618" t="str">
            <v>Peculado</v>
          </cell>
          <cell r="AW618">
            <v>3</v>
          </cell>
          <cell r="AX618">
            <v>3</v>
          </cell>
          <cell r="AY618">
            <v>3</v>
          </cell>
          <cell r="AZ618">
            <v>3</v>
          </cell>
          <cell r="BA618" t="str">
            <v>EPS Manexka</v>
          </cell>
          <cell r="BB618" t="str">
            <v xml:space="preserve">Funcionario Jurídico </v>
          </cell>
          <cell r="BC618" t="str">
            <v>No disponible</v>
          </cell>
          <cell r="BD618" t="str">
            <v>No disponible</v>
          </cell>
          <cell r="BE618" t="str">
            <v>No disponible</v>
          </cell>
          <cell r="BF618" t="str">
            <v>No Aplica</v>
          </cell>
          <cell r="BG618" t="str">
            <v>No</v>
          </cell>
          <cell r="BH618" t="str">
            <v>No Aplica</v>
          </cell>
        </row>
        <row r="619">
          <cell r="A619">
            <v>431</v>
          </cell>
          <cell r="B619">
            <v>6</v>
          </cell>
          <cell r="C619">
            <v>1</v>
          </cell>
          <cell r="D619">
            <v>530</v>
          </cell>
          <cell r="E619">
            <v>2501</v>
          </cell>
          <cell r="F619">
            <v>1</v>
          </cell>
          <cell r="G619" t="str">
            <v>2013, San Andrés de Sotavento- Córdoba. Corrupción privada. Desfalco a la EPS indígena Manexka, por cartel de cirugías.</v>
          </cell>
          <cell r="H619" t="str">
            <v>Cartel de la Cirugía</v>
          </cell>
          <cell r="I619" t="str">
            <v>Corte Constitucional ordena la liquidación de EPS indígena Manexka por desvió de recursos y malos manejos fiscales.</v>
          </cell>
          <cell r="J619" t="str">
            <v>Para los años 2013 y 2014, la Contraloría General de la República realizó un seguimiento a los manejos fiscales de la EPS Manexka en San Andrés de Sotavento- Córdoba, debido al rápido crecimiento que estaba presentando la EPS. Los resultados encontrados fueron pacientes que aún estaban activos en el sistema pero ya habían fallecido, cobros dobles al sistema de salud y un presunto "cartel de cirugías" a través del cual lograron desviar más de $7 mil millones de pesos. Dicho cartel habría inventado enfermedades como obesidad a pacientes de la entidad y/o inexistentes, los cuales necesitaban realizarse el procedimiento quirúrgico y finalmente por medio de tutelas autorizaban las operaciones. En 2017, la Superintendencia de Salud ordenó liquidar la EPS, pero debido a protestas de la comunidad indígena por no realizar una consulta previa, la liquidación se hizo efectiva en el 2018 cuando la Corte Constitucional dio vía libre a la misma. Por estos hechos la Policía capturó en 2016 a Antonio Fernández, jefe de sistemas; Rober Sierra Márquez, tesorero; Otoniel Jerónimo Roqueme, gerente de la EPS; Yurani Castillo Santo, asesora jurídica; Leonis Ramos Sotelo, jefe jurídica, y Siria Pérez Riondo, exgerente. Por su parte, Pedro Pestana, creador de la EPS ya había sido condenado a seis años de cárcel en 2009 por sus nexos con paramilitares y se encuentra recluido en un resguardo de la comunidad zenú.</v>
          </cell>
          <cell r="K619" t="str">
            <v>No</v>
          </cell>
          <cell r="L619" t="str">
            <v>CORDOBA</v>
          </cell>
          <cell r="M619" t="str">
            <v>SAN ANDRES SOTAVENTO</v>
          </cell>
          <cell r="N619" t="str">
            <v>orden municipal</v>
          </cell>
          <cell r="O619" t="str">
            <v>Salud</v>
          </cell>
          <cell r="P619">
            <v>1</v>
          </cell>
          <cell r="Q619">
            <v>2013</v>
          </cell>
          <cell r="R619">
            <v>2018</v>
          </cell>
          <cell r="S619">
            <v>7000000000</v>
          </cell>
          <cell r="T619" t="str">
            <v xml:space="preserve">No Disponible </v>
          </cell>
          <cell r="U619" t="str">
            <v xml:space="preserve">No Disponible </v>
          </cell>
          <cell r="V619" t="str">
            <v>De 5001 a 10.000 millones de pesos</v>
          </cell>
          <cell r="W619" t="str">
            <v>Derechos sociales, económicos y culturales</v>
          </cell>
          <cell r="X619" t="str">
            <v>Corrupción Privada</v>
          </cell>
          <cell r="Y619" t="str">
            <v>Gran corrupción</v>
          </cell>
          <cell r="Z619" t="str">
            <v>Provisión de bienes y servicios</v>
          </cell>
          <cell r="AA619" t="str">
            <v>informe II 2016-2018</v>
          </cell>
          <cell r="AB619" t="str">
            <v>Capturado</v>
          </cell>
          <cell r="AC619" t="str">
            <v>No Disponible</v>
          </cell>
          <cell r="AD619" t="str">
            <v>Penal</v>
          </cell>
          <cell r="AE619" t="str">
            <v>Formulación de imputación</v>
          </cell>
          <cell r="AF619" t="str">
            <v>Fiscalía General de la Nación</v>
          </cell>
          <cell r="AG619">
            <v>2018</v>
          </cell>
          <cell r="AH619">
            <v>5</v>
          </cell>
          <cell r="AI619">
            <v>431</v>
          </cell>
          <cell r="AJ619" t="str">
            <v>Otoniel Jerónimo Roqueme</v>
          </cell>
          <cell r="AK619" t="str">
            <v>M</v>
          </cell>
          <cell r="AL619" t="str">
            <v>Actor involucrado</v>
          </cell>
          <cell r="AM619">
            <v>3</v>
          </cell>
          <cell r="AN619" t="str">
            <v>Miembro del tercer sector</v>
          </cell>
          <cell r="AO619" t="str">
            <v>Miembro de Corporación Privada</v>
          </cell>
          <cell r="AP619">
            <v>3</v>
          </cell>
          <cell r="AQ619" t="str">
            <v>No Aplica</v>
          </cell>
          <cell r="AR619" t="str">
            <v>No Aplica</v>
          </cell>
          <cell r="AS619" t="str">
            <v>No Aplica</v>
          </cell>
          <cell r="AT619" t="str">
            <v>Falsedad en documento público</v>
          </cell>
          <cell r="AU619" t="str">
            <v>Fraude procesal</v>
          </cell>
          <cell r="AV619" t="str">
            <v>Peculado</v>
          </cell>
          <cell r="AW619">
            <v>3</v>
          </cell>
          <cell r="AX619">
            <v>3</v>
          </cell>
          <cell r="AY619">
            <v>3</v>
          </cell>
          <cell r="AZ619">
            <v>3</v>
          </cell>
          <cell r="BA619" t="str">
            <v>EPS Manexka</v>
          </cell>
          <cell r="BB619" t="str">
            <v xml:space="preserve">Cargo Gerencial </v>
          </cell>
          <cell r="BC619" t="str">
            <v>No disponible</v>
          </cell>
          <cell r="BD619" t="str">
            <v>No disponible</v>
          </cell>
          <cell r="BE619" t="str">
            <v>No disponible</v>
          </cell>
          <cell r="BF619" t="str">
            <v>No Aplica</v>
          </cell>
          <cell r="BG619" t="str">
            <v>No</v>
          </cell>
          <cell r="BH619" t="str">
            <v>No Aplica</v>
          </cell>
        </row>
        <row r="620">
          <cell r="A620">
            <v>432</v>
          </cell>
          <cell r="C620">
            <v>2</v>
          </cell>
          <cell r="D620">
            <v>530</v>
          </cell>
          <cell r="E620">
            <v>2503</v>
          </cell>
          <cell r="F620">
            <v>1</v>
          </cell>
          <cell r="G620">
            <v>1</v>
          </cell>
          <cell r="H620">
            <v>1</v>
          </cell>
          <cell r="I620">
            <v>1</v>
          </cell>
          <cell r="J620">
            <v>1</v>
          </cell>
          <cell r="K620">
            <v>1</v>
          </cell>
          <cell r="L620">
            <v>1</v>
          </cell>
          <cell r="M620">
            <v>1</v>
          </cell>
          <cell r="N620">
            <v>1</v>
          </cell>
          <cell r="O620">
            <v>1</v>
          </cell>
          <cell r="P620">
            <v>1</v>
          </cell>
          <cell r="Q620">
            <v>2013</v>
          </cell>
          <cell r="R620">
            <v>2013</v>
          </cell>
          <cell r="S620">
            <v>2013</v>
          </cell>
          <cell r="T620">
            <v>2013</v>
          </cell>
          <cell r="U620">
            <v>2013</v>
          </cell>
          <cell r="V620">
            <v>2013</v>
          </cell>
          <cell r="W620">
            <v>2013</v>
          </cell>
          <cell r="X620">
            <v>2013</v>
          </cell>
          <cell r="Y620">
            <v>2013</v>
          </cell>
          <cell r="Z620">
            <v>2013</v>
          </cell>
          <cell r="AA620">
            <v>2013</v>
          </cell>
          <cell r="AB620" t="str">
            <v>Condenado penalmente</v>
          </cell>
          <cell r="AC620" t="str">
            <v>6  años de cárcel</v>
          </cell>
          <cell r="AD620" t="str">
            <v>Penal</v>
          </cell>
          <cell r="AE620" t="str">
            <v>Formulación de imputación</v>
          </cell>
          <cell r="AF620" t="str">
            <v>Fiscalía General de la Nación</v>
          </cell>
          <cell r="AG620">
            <v>2018</v>
          </cell>
          <cell r="AH620">
            <v>5</v>
          </cell>
          <cell r="AI620">
            <v>432</v>
          </cell>
          <cell r="AJ620" t="str">
            <v>Pedro Pestana</v>
          </cell>
          <cell r="AK620" t="str">
            <v>M</v>
          </cell>
          <cell r="AL620" t="str">
            <v>Actor involucrado</v>
          </cell>
          <cell r="AM620">
            <v>3</v>
          </cell>
          <cell r="AN620" t="str">
            <v>Miembro del tercer sector</v>
          </cell>
          <cell r="AO620" t="str">
            <v>Miembro de Corporación Privada</v>
          </cell>
          <cell r="AP620">
            <v>3</v>
          </cell>
          <cell r="AQ620" t="str">
            <v>No Aplica</v>
          </cell>
          <cell r="AR620" t="str">
            <v>No Aplica</v>
          </cell>
          <cell r="AS620" t="str">
            <v>No Aplica</v>
          </cell>
          <cell r="AT620" t="str">
            <v>Falsedad en documento público</v>
          </cell>
          <cell r="AU620" t="str">
            <v>Fraude procesal</v>
          </cell>
          <cell r="AV620" t="str">
            <v>Peculado</v>
          </cell>
          <cell r="AW620">
            <v>3</v>
          </cell>
          <cell r="AX620">
            <v>3</v>
          </cell>
          <cell r="AY620">
            <v>3</v>
          </cell>
          <cell r="AZ620">
            <v>3</v>
          </cell>
          <cell r="BA620" t="str">
            <v>EPS Manexka</v>
          </cell>
          <cell r="BB620" t="str">
            <v>Funcionario EPS</v>
          </cell>
          <cell r="BC620" t="str">
            <v>No disponible</v>
          </cell>
          <cell r="BD620" t="str">
            <v>No disponible</v>
          </cell>
          <cell r="BE620" t="str">
            <v>No disponible</v>
          </cell>
          <cell r="BF620" t="str">
            <v>No Aplica</v>
          </cell>
          <cell r="BG620" t="str">
            <v>No</v>
          </cell>
          <cell r="BH620" t="str">
            <v>No Aplica</v>
          </cell>
        </row>
        <row r="621">
          <cell r="A621">
            <v>433</v>
          </cell>
          <cell r="C621">
            <v>3</v>
          </cell>
          <cell r="D621">
            <v>530</v>
          </cell>
          <cell r="E621">
            <v>2499</v>
          </cell>
          <cell r="F621">
            <v>1</v>
          </cell>
          <cell r="G621">
            <v>1</v>
          </cell>
          <cell r="H621">
            <v>1</v>
          </cell>
          <cell r="I621">
            <v>1</v>
          </cell>
          <cell r="J621">
            <v>1</v>
          </cell>
          <cell r="K621">
            <v>1</v>
          </cell>
          <cell r="L621">
            <v>1</v>
          </cell>
          <cell r="M621">
            <v>1</v>
          </cell>
          <cell r="N621">
            <v>1</v>
          </cell>
          <cell r="O621">
            <v>1</v>
          </cell>
          <cell r="P621">
            <v>1</v>
          </cell>
          <cell r="Q621">
            <v>2013</v>
          </cell>
          <cell r="R621">
            <v>2013</v>
          </cell>
          <cell r="S621">
            <v>2013</v>
          </cell>
          <cell r="T621">
            <v>2013</v>
          </cell>
          <cell r="U621">
            <v>2013</v>
          </cell>
          <cell r="V621">
            <v>2013</v>
          </cell>
          <cell r="W621">
            <v>2013</v>
          </cell>
          <cell r="X621">
            <v>2013</v>
          </cell>
          <cell r="Y621">
            <v>2013</v>
          </cell>
          <cell r="Z621">
            <v>2013</v>
          </cell>
          <cell r="AA621">
            <v>2013</v>
          </cell>
          <cell r="AB621" t="str">
            <v>Capturado</v>
          </cell>
          <cell r="AC621" t="str">
            <v>No Disponible</v>
          </cell>
          <cell r="AD621" t="str">
            <v>Penal</v>
          </cell>
          <cell r="AE621" t="str">
            <v>Formulación de imputación</v>
          </cell>
          <cell r="AF621" t="str">
            <v>Fiscalía General de la Nación</v>
          </cell>
          <cell r="AG621">
            <v>2018</v>
          </cell>
          <cell r="AH621">
            <v>5</v>
          </cell>
          <cell r="AI621">
            <v>433</v>
          </cell>
          <cell r="AJ621" t="str">
            <v>Rober Sierra Márquez</v>
          </cell>
          <cell r="AK621" t="str">
            <v>M</v>
          </cell>
          <cell r="AL621" t="str">
            <v>Actor involucrado</v>
          </cell>
          <cell r="AM621">
            <v>3</v>
          </cell>
          <cell r="AN621" t="str">
            <v>Miembro del tercer sector</v>
          </cell>
          <cell r="AO621" t="str">
            <v>Miembro de Corporación Privada</v>
          </cell>
          <cell r="AP621">
            <v>3</v>
          </cell>
          <cell r="AQ621" t="str">
            <v>No Aplica</v>
          </cell>
          <cell r="AR621" t="str">
            <v>No Aplica</v>
          </cell>
          <cell r="AS621" t="str">
            <v>No Aplica</v>
          </cell>
          <cell r="AT621" t="str">
            <v>Falsedad en documento público</v>
          </cell>
          <cell r="AU621" t="str">
            <v>Fraude procesal</v>
          </cell>
          <cell r="AV621" t="str">
            <v>Peculado</v>
          </cell>
          <cell r="AW621">
            <v>3</v>
          </cell>
          <cell r="AX621">
            <v>3</v>
          </cell>
          <cell r="AY621">
            <v>3</v>
          </cell>
          <cell r="AZ621">
            <v>3</v>
          </cell>
          <cell r="BA621" t="str">
            <v>EPS Manexka</v>
          </cell>
          <cell r="BB621" t="str">
            <v>Funcionario EPS</v>
          </cell>
          <cell r="BC621" t="str">
            <v>No disponible</v>
          </cell>
          <cell r="BD621" t="str">
            <v>No disponible</v>
          </cell>
          <cell r="BE621" t="str">
            <v>No disponible</v>
          </cell>
          <cell r="BF621" t="str">
            <v>No Aplica</v>
          </cell>
          <cell r="BG621" t="str">
            <v>No</v>
          </cell>
          <cell r="BH621" t="str">
            <v>No Aplica</v>
          </cell>
        </row>
        <row r="622">
          <cell r="A622">
            <v>434</v>
          </cell>
          <cell r="C622">
            <v>6</v>
          </cell>
          <cell r="D622">
            <v>530</v>
          </cell>
          <cell r="E622">
            <v>2500</v>
          </cell>
          <cell r="F622">
            <v>1</v>
          </cell>
          <cell r="G622">
            <v>1</v>
          </cell>
          <cell r="H622">
            <v>1</v>
          </cell>
          <cell r="I622">
            <v>1</v>
          </cell>
          <cell r="J622">
            <v>1</v>
          </cell>
          <cell r="K622">
            <v>1</v>
          </cell>
          <cell r="L622">
            <v>1</v>
          </cell>
          <cell r="M622">
            <v>1</v>
          </cell>
          <cell r="N622">
            <v>1</v>
          </cell>
          <cell r="O622">
            <v>1</v>
          </cell>
          <cell r="P622">
            <v>1</v>
          </cell>
          <cell r="Q622">
            <v>2013</v>
          </cell>
          <cell r="R622">
            <v>2013</v>
          </cell>
          <cell r="S622">
            <v>2013</v>
          </cell>
          <cell r="T622">
            <v>2013</v>
          </cell>
          <cell r="U622">
            <v>2013</v>
          </cell>
          <cell r="V622">
            <v>2013</v>
          </cell>
          <cell r="W622">
            <v>2013</v>
          </cell>
          <cell r="X622">
            <v>2013</v>
          </cell>
          <cell r="Y622">
            <v>2013</v>
          </cell>
          <cell r="Z622">
            <v>2013</v>
          </cell>
          <cell r="AA622">
            <v>2013</v>
          </cell>
          <cell r="AB622" t="str">
            <v>Capturado</v>
          </cell>
          <cell r="AC622" t="str">
            <v>No Disponible</v>
          </cell>
          <cell r="AD622" t="str">
            <v>Penal</v>
          </cell>
          <cell r="AE622" t="str">
            <v>Formulación de imputación</v>
          </cell>
          <cell r="AF622" t="str">
            <v>Fiscalía General de la Nación</v>
          </cell>
          <cell r="AG622">
            <v>2018</v>
          </cell>
          <cell r="AH622">
            <v>5</v>
          </cell>
          <cell r="AI622">
            <v>434</v>
          </cell>
          <cell r="AJ622" t="str">
            <v>Yurani Castillo Santo</v>
          </cell>
          <cell r="AK622" t="str">
            <v>F</v>
          </cell>
          <cell r="AL622" t="str">
            <v>Actor involucrado</v>
          </cell>
          <cell r="AM622">
            <v>3</v>
          </cell>
          <cell r="AN622" t="str">
            <v>Miembro del tercer sector</v>
          </cell>
          <cell r="AO622" t="str">
            <v>Miembro de Corporación Privada</v>
          </cell>
          <cell r="AP622">
            <v>3</v>
          </cell>
          <cell r="AQ622" t="str">
            <v>No Aplica</v>
          </cell>
          <cell r="AR622" t="str">
            <v>No Aplica</v>
          </cell>
          <cell r="AS622" t="str">
            <v>No Aplica</v>
          </cell>
          <cell r="AT622" t="str">
            <v>Falsedad en documento público</v>
          </cell>
          <cell r="AU622" t="str">
            <v>Fraude procesal</v>
          </cell>
          <cell r="AV622" t="str">
            <v>Peculado</v>
          </cell>
          <cell r="AW622">
            <v>3</v>
          </cell>
          <cell r="AX622">
            <v>3</v>
          </cell>
          <cell r="AY622">
            <v>3</v>
          </cell>
          <cell r="AZ622">
            <v>3</v>
          </cell>
          <cell r="BA622" t="str">
            <v>EPS Manexka</v>
          </cell>
          <cell r="BB622" t="str">
            <v>Funcionario EPS</v>
          </cell>
          <cell r="BC622" t="str">
            <v>No disponible</v>
          </cell>
          <cell r="BD622" t="str">
            <v>No disponible</v>
          </cell>
          <cell r="BE622" t="str">
            <v>No disponible</v>
          </cell>
          <cell r="BF622" t="str">
            <v>No Aplica</v>
          </cell>
          <cell r="BG622" t="str">
            <v>No</v>
          </cell>
          <cell r="BH622" t="str">
            <v>No Aplica</v>
          </cell>
        </row>
        <row r="623">
          <cell r="A623">
            <v>568</v>
          </cell>
          <cell r="B623">
            <v>1</v>
          </cell>
          <cell r="C623">
            <v>1</v>
          </cell>
          <cell r="D623">
            <v>531</v>
          </cell>
          <cell r="E623">
            <v>2378</v>
          </cell>
          <cell r="F623">
            <v>1</v>
          </cell>
          <cell r="G623" t="str">
            <v>2015, Bolívar. Corrupción judicial. Imputación de cargos contra magistrado del Tribunal Superior de Bolívar</v>
          </cell>
          <cell r="H623" t="str">
            <v>Yo digo que Él es inocente</v>
          </cell>
          <cell r="I623" t="str">
            <v>Magistrado del Tribunal Superior de Bolívar fue capturado por favorecer a exmilitar condenado por falsos positivos</v>
          </cell>
          <cell r="J623" t="str">
            <v>En el 2015, el magistrado del Tribunal Superior de Bolívar, Taylor Londoño, habría manipulado el sistema para fallar a favor del exmilitar Alexander Moreno Carvajal, quien fue condenado a 33 años de prisión en 2002 por un caso de falsos positivos. Londoño habría incurrido en los delitos de prevaricato y falsedad ideológica ya que sus decisiones violaron la ley al conceder la libertad a Moreno, considerado por las autoridades como un peligroso criminal. Por esto, en 2017, la Corte Suprema de Justicia inició un proceso en contra del Magistrado Londoño y ordenó su captura y le imputó cargos, ya que Alexander Moreno se vio favorecido con su decisión y se encontraba prófugo de la justicia. Contra el Magistrado el proceso continúa.</v>
          </cell>
          <cell r="K623" t="str">
            <v>No</v>
          </cell>
          <cell r="L623" t="str">
            <v>BOLIVAR</v>
          </cell>
          <cell r="M623">
            <v>1</v>
          </cell>
          <cell r="N623" t="str">
            <v>orden departamental</v>
          </cell>
          <cell r="O623" t="str">
            <v>Justicia</v>
          </cell>
          <cell r="P623">
            <v>1</v>
          </cell>
          <cell r="Q623">
            <v>2015</v>
          </cell>
          <cell r="R623">
            <v>2018</v>
          </cell>
          <cell r="S623" t="str">
            <v xml:space="preserve">No Disponible </v>
          </cell>
          <cell r="T623" t="str">
            <v xml:space="preserve">No Disponible </v>
          </cell>
          <cell r="U623" t="str">
            <v xml:space="preserve">No Disponible </v>
          </cell>
          <cell r="V623" t="str">
            <v>No aplica</v>
          </cell>
          <cell r="W623" t="str">
            <v>Derechos fundamentales, civiles y políticos</v>
          </cell>
          <cell r="X623" t="str">
            <v>Corrupción judicial</v>
          </cell>
          <cell r="Y623" t="str">
            <v>Pequeña corrupción</v>
          </cell>
          <cell r="Z623" t="str">
            <v>Funciones / Decisiones Judiciales</v>
          </cell>
          <cell r="AA623" t="str">
            <v>informe II 2016-2018</v>
          </cell>
          <cell r="AB623" t="str">
            <v>Capturado</v>
          </cell>
          <cell r="AC623" t="str">
            <v>No Disponible</v>
          </cell>
          <cell r="AD623" t="str">
            <v>Penal</v>
          </cell>
          <cell r="AE623" t="str">
            <v>Audiencia del juicio oral</v>
          </cell>
          <cell r="AF623" t="str">
            <v>Fiscalía General de la Nación</v>
          </cell>
          <cell r="AG623">
            <v>2018</v>
          </cell>
          <cell r="AH623">
            <v>3</v>
          </cell>
          <cell r="AI623">
            <v>568</v>
          </cell>
          <cell r="AJ623" t="str">
            <v>Taylor Londoño Herrera</v>
          </cell>
          <cell r="AK623" t="str">
            <v>M</v>
          </cell>
          <cell r="AL623" t="str">
            <v>Actor involucrado</v>
          </cell>
          <cell r="AM623">
            <v>3</v>
          </cell>
          <cell r="AN623" t="str">
            <v>Altos Dignatarios</v>
          </cell>
          <cell r="AO623" t="str">
            <v>Rama judicial</v>
          </cell>
          <cell r="AP623" t="str">
            <v>Magistrado</v>
          </cell>
          <cell r="AQ623" t="str">
            <v>No Aplica</v>
          </cell>
          <cell r="AR623" t="str">
            <v>No Aplica</v>
          </cell>
          <cell r="AS623" t="str">
            <v>No Aplica</v>
          </cell>
          <cell r="AT623" t="str">
            <v>Falsedad en documento público</v>
          </cell>
          <cell r="AU623" t="str">
            <v>Prevaricato</v>
          </cell>
          <cell r="AV623">
            <v>3</v>
          </cell>
          <cell r="AW623">
            <v>3</v>
          </cell>
          <cell r="AX623">
            <v>3</v>
          </cell>
          <cell r="AY623">
            <v>3</v>
          </cell>
          <cell r="AZ623">
            <v>3</v>
          </cell>
          <cell r="BA623" t="str">
            <v>Tribunal Superior de Bolívar</v>
          </cell>
          <cell r="BB623" t="str">
            <v>Magistrado</v>
          </cell>
          <cell r="BC623" t="str">
            <v>No disponible</v>
          </cell>
          <cell r="BD623" t="str">
            <v>No disponible</v>
          </cell>
          <cell r="BE623" t="str">
            <v>No disponible</v>
          </cell>
          <cell r="BF623" t="str">
            <v>Rama Judicial</v>
          </cell>
          <cell r="BG623" t="str">
            <v>No</v>
          </cell>
          <cell r="BH623" t="str">
            <v>No Aplica</v>
          </cell>
        </row>
        <row r="624">
          <cell r="A624">
            <v>661</v>
          </cell>
          <cell r="B624">
            <v>4</v>
          </cell>
          <cell r="C624">
            <v>1</v>
          </cell>
          <cell r="D624">
            <v>532</v>
          </cell>
          <cell r="E624">
            <v>2507</v>
          </cell>
          <cell r="F624">
            <v>1</v>
          </cell>
          <cell r="G624" t="str">
            <v>2015, Santa Marta- Magdalena. Corrupción administrativa. Funcionarios de la policia Metropolitana robaban armas para luego ser vendidas a bandas criminales.</v>
          </cell>
          <cell r="H624" t="str">
            <v>Las armas quedaron en buenas manos</v>
          </cell>
          <cell r="I624" t="str">
            <v>Por robo de armas que luego eran venidas a grupos criminales fueron capturados varios funcioanrios de la Policía Metropolitana de Santa Marta.</v>
          </cell>
          <cell r="J624" t="str">
            <v>Entre los meses de marzo y septiembre de 2015, en las instalaciones de la Policía Metropolitana de Santa Marta- Magdalena, se presentó el hurto de más de 200 armas de fuego que eran decomisadas en operaciones contra delincuencia común u homicidios. En 2016 luego de que la Policía denunciara el hecho, la Fiscalía General de la Nación inició investigaciones en las cuales se evidenció que las armas eran sacadas con autorizaciones falsas de fiscales y que eran vendidas al grupo criminal ‘los Pachencas’ del ‘Clan del Golfo’. Ese mismo año fueron capturados el ex jefe de la Sijín, mayor Rolando Pinzón García; el sargento Luis Alberto Márquez Soto, los patrulleros Álvaro Javier Mejía Hernández, Víctor Moreno Romo, quienes en fallo de primera instancia fueron dejados en libertad; por su parte, Jenifer Johana Mendoza Gómez, era testigo protegido por la Fiscalía en este caso.</v>
          </cell>
          <cell r="K624" t="str">
            <v>No</v>
          </cell>
          <cell r="L624" t="str">
            <v>MAGDALENA</v>
          </cell>
          <cell r="M624" t="str">
            <v>SANTA MARTA</v>
          </cell>
          <cell r="N624" t="str">
            <v>orden municipal</v>
          </cell>
          <cell r="O624" t="str">
            <v xml:space="preserve">Seguridad y Defensa </v>
          </cell>
          <cell r="P624">
            <v>1</v>
          </cell>
          <cell r="Q624">
            <v>2015</v>
          </cell>
          <cell r="R624" t="str">
            <v xml:space="preserve">No Disponible </v>
          </cell>
          <cell r="S624" t="str">
            <v xml:space="preserve">No Disponible </v>
          </cell>
          <cell r="T624" t="str">
            <v xml:space="preserve">No Disponible </v>
          </cell>
          <cell r="U624" t="str">
            <v xml:space="preserve">No Disponible </v>
          </cell>
          <cell r="V624" t="str">
            <v>No aplica</v>
          </cell>
          <cell r="W624" t="str">
            <v>Derechos sociales, económicos y culturales</v>
          </cell>
          <cell r="X624" t="str">
            <v>Corrupción Administrativa</v>
          </cell>
          <cell r="Y624" t="str">
            <v>Pequeña corrupción</v>
          </cell>
          <cell r="Z624" t="str">
            <v>Otros procesos administrativos</v>
          </cell>
          <cell r="AA624" t="str">
            <v>informe II 2016-2018</v>
          </cell>
          <cell r="AB624" t="str">
            <v>Investigado</v>
          </cell>
          <cell r="AC624" t="str">
            <v>En libertad</v>
          </cell>
          <cell r="AD624" t="str">
            <v>Penal</v>
          </cell>
          <cell r="AE624" t="str">
            <v>Formulación de imputación</v>
          </cell>
          <cell r="AF624" t="str">
            <v>Fiscalía General de la Nación</v>
          </cell>
          <cell r="AG624">
            <v>2016</v>
          </cell>
          <cell r="AH624">
            <v>1</v>
          </cell>
          <cell r="AI624">
            <v>661</v>
          </cell>
          <cell r="AJ624" t="str">
            <v>Rolando Pinzón García</v>
          </cell>
          <cell r="AK624" t="str">
            <v>M</v>
          </cell>
          <cell r="AL624" t="str">
            <v>Actor involucrado</v>
          </cell>
          <cell r="AM624">
            <v>3</v>
          </cell>
          <cell r="AN624" t="str">
            <v>Miembro de las Fuerza Pública</v>
          </cell>
          <cell r="AO624" t="str">
            <v>Policía</v>
          </cell>
          <cell r="AP624" t="str">
            <v>Alto rango</v>
          </cell>
          <cell r="AQ624" t="str">
            <v>No Aplica</v>
          </cell>
          <cell r="AR624" t="str">
            <v>No Aplica</v>
          </cell>
          <cell r="AS624" t="str">
            <v>No Aplica</v>
          </cell>
          <cell r="AT624" t="str">
            <v>Concierto para delinquir</v>
          </cell>
          <cell r="AU624" t="str">
            <v>Falsedad en documento público</v>
          </cell>
          <cell r="AV624" t="str">
            <v>Otros</v>
          </cell>
          <cell r="AW624" t="str">
            <v>Peculado</v>
          </cell>
          <cell r="AX624">
            <v>3</v>
          </cell>
          <cell r="AY624">
            <v>3</v>
          </cell>
          <cell r="AZ624">
            <v>3</v>
          </cell>
          <cell r="BA624" t="str">
            <v>Policía Metropolitana de Santa Marta</v>
          </cell>
          <cell r="BB624" t="str">
            <v xml:space="preserve">Funcionario público </v>
          </cell>
          <cell r="BC624" t="str">
            <v>No disponible</v>
          </cell>
          <cell r="BD624" t="str">
            <v>No disponible</v>
          </cell>
          <cell r="BE624" t="str">
            <v>No disponible</v>
          </cell>
          <cell r="BF624" t="str">
            <v>Fuerza pública</v>
          </cell>
          <cell r="BG624" t="str">
            <v>No</v>
          </cell>
          <cell r="BH624" t="str">
            <v>No Aplica</v>
          </cell>
        </row>
        <row r="625">
          <cell r="A625">
            <v>662</v>
          </cell>
          <cell r="C625">
            <v>3</v>
          </cell>
          <cell r="D625">
            <v>532</v>
          </cell>
          <cell r="E625">
            <v>2509</v>
          </cell>
          <cell r="F625">
            <v>1</v>
          </cell>
          <cell r="G625">
            <v>1</v>
          </cell>
          <cell r="H625">
            <v>1</v>
          </cell>
          <cell r="I625">
            <v>1</v>
          </cell>
          <cell r="J625">
            <v>1</v>
          </cell>
          <cell r="K625">
            <v>1</v>
          </cell>
          <cell r="L625">
            <v>1</v>
          </cell>
          <cell r="M625">
            <v>1</v>
          </cell>
          <cell r="N625">
            <v>1</v>
          </cell>
          <cell r="O625">
            <v>1</v>
          </cell>
          <cell r="P625">
            <v>1</v>
          </cell>
          <cell r="Q625">
            <v>2015</v>
          </cell>
          <cell r="R625">
            <v>2015</v>
          </cell>
          <cell r="S625">
            <v>2015</v>
          </cell>
          <cell r="T625">
            <v>2015</v>
          </cell>
          <cell r="U625">
            <v>2015</v>
          </cell>
          <cell r="V625">
            <v>2015</v>
          </cell>
          <cell r="W625">
            <v>2015</v>
          </cell>
          <cell r="X625">
            <v>2015</v>
          </cell>
          <cell r="Y625">
            <v>2015</v>
          </cell>
          <cell r="Z625">
            <v>2015</v>
          </cell>
          <cell r="AA625">
            <v>2015</v>
          </cell>
          <cell r="AB625" t="str">
            <v>Investigado</v>
          </cell>
          <cell r="AC625" t="str">
            <v>En libertad</v>
          </cell>
          <cell r="AD625" t="str">
            <v>Penal</v>
          </cell>
          <cell r="AE625" t="str">
            <v>Formulación de imputación</v>
          </cell>
          <cell r="AF625" t="str">
            <v>Fiscalía General de la Nación</v>
          </cell>
          <cell r="AG625">
            <v>2016</v>
          </cell>
          <cell r="AH625">
            <v>1</v>
          </cell>
          <cell r="AI625">
            <v>662</v>
          </cell>
          <cell r="AJ625" t="str">
            <v>Álvaro Javier Mejía Hernández</v>
          </cell>
          <cell r="AK625" t="str">
            <v>M</v>
          </cell>
          <cell r="AL625" t="str">
            <v>Actor involucrado</v>
          </cell>
          <cell r="AM625">
            <v>3</v>
          </cell>
          <cell r="AN625" t="str">
            <v>Miembro de las Fuerza Pública</v>
          </cell>
          <cell r="AO625" t="str">
            <v>Policía</v>
          </cell>
          <cell r="AP625" t="str">
            <v>Raso</v>
          </cell>
          <cell r="AQ625" t="str">
            <v>No Aplica</v>
          </cell>
          <cell r="AR625" t="str">
            <v>No Aplica</v>
          </cell>
          <cell r="AS625" t="str">
            <v>No Aplica</v>
          </cell>
          <cell r="AT625" t="str">
            <v>Concierto para delinquir</v>
          </cell>
          <cell r="AU625" t="str">
            <v>Falsedad en documento público</v>
          </cell>
          <cell r="AV625" t="str">
            <v>Otros</v>
          </cell>
          <cell r="AW625" t="str">
            <v>Peculado</v>
          </cell>
          <cell r="AX625">
            <v>3</v>
          </cell>
          <cell r="AY625">
            <v>3</v>
          </cell>
          <cell r="AZ625">
            <v>3</v>
          </cell>
          <cell r="BA625" t="str">
            <v>Policía Metropolitana de Santa Marta</v>
          </cell>
          <cell r="BB625" t="str">
            <v>Miembro de la fuerza pública (Policía/Militar)</v>
          </cell>
          <cell r="BC625" t="str">
            <v>No disponible</v>
          </cell>
          <cell r="BD625" t="str">
            <v>No disponible</v>
          </cell>
          <cell r="BE625" t="str">
            <v>No disponible</v>
          </cell>
          <cell r="BF625" t="str">
            <v>Fuerza pública</v>
          </cell>
          <cell r="BG625" t="str">
            <v>No</v>
          </cell>
          <cell r="BH625" t="str">
            <v>No Aplica</v>
          </cell>
        </row>
        <row r="626">
          <cell r="A626">
            <v>663</v>
          </cell>
          <cell r="C626">
            <v>4</v>
          </cell>
          <cell r="D626">
            <v>532</v>
          </cell>
          <cell r="E626">
            <v>2508</v>
          </cell>
          <cell r="F626">
            <v>1</v>
          </cell>
          <cell r="G626">
            <v>1</v>
          </cell>
          <cell r="H626">
            <v>1</v>
          </cell>
          <cell r="I626">
            <v>1</v>
          </cell>
          <cell r="J626">
            <v>1</v>
          </cell>
          <cell r="K626">
            <v>1</v>
          </cell>
          <cell r="L626">
            <v>1</v>
          </cell>
          <cell r="M626">
            <v>1</v>
          </cell>
          <cell r="N626">
            <v>1</v>
          </cell>
          <cell r="O626">
            <v>1</v>
          </cell>
          <cell r="P626">
            <v>1</v>
          </cell>
          <cell r="Q626">
            <v>2015</v>
          </cell>
          <cell r="R626">
            <v>2015</v>
          </cell>
          <cell r="S626">
            <v>2015</v>
          </cell>
          <cell r="T626">
            <v>2015</v>
          </cell>
          <cell r="U626">
            <v>2015</v>
          </cell>
          <cell r="V626">
            <v>2015</v>
          </cell>
          <cell r="W626">
            <v>2015</v>
          </cell>
          <cell r="X626">
            <v>2015</v>
          </cell>
          <cell r="Y626">
            <v>2015</v>
          </cell>
          <cell r="Z626">
            <v>2015</v>
          </cell>
          <cell r="AA626">
            <v>2015</v>
          </cell>
          <cell r="AB626" t="str">
            <v>Investigado</v>
          </cell>
          <cell r="AC626" t="str">
            <v>En libertad</v>
          </cell>
          <cell r="AD626" t="str">
            <v>Penal</v>
          </cell>
          <cell r="AE626" t="str">
            <v>Formulación de imputación</v>
          </cell>
          <cell r="AF626" t="str">
            <v>Fiscalía General de la Nación</v>
          </cell>
          <cell r="AG626">
            <v>2016</v>
          </cell>
          <cell r="AH626">
            <v>1</v>
          </cell>
          <cell r="AI626">
            <v>663</v>
          </cell>
          <cell r="AJ626" t="str">
            <v>Luis Alberto Márquez Soto</v>
          </cell>
          <cell r="AK626" t="str">
            <v>M</v>
          </cell>
          <cell r="AL626" t="str">
            <v>Actor involucrado</v>
          </cell>
          <cell r="AM626">
            <v>3</v>
          </cell>
          <cell r="AN626" t="str">
            <v>Miembro de las Fuerza Pública</v>
          </cell>
          <cell r="AO626" t="str">
            <v>Policía</v>
          </cell>
          <cell r="AP626" t="str">
            <v>Alto rango</v>
          </cell>
          <cell r="AQ626" t="str">
            <v>No Aplica</v>
          </cell>
          <cell r="AR626" t="str">
            <v>No Aplica</v>
          </cell>
          <cell r="AS626" t="str">
            <v>No Aplica</v>
          </cell>
          <cell r="AT626" t="str">
            <v>Concierto para delinquir</v>
          </cell>
          <cell r="AU626" t="str">
            <v>Falsedad en documento público</v>
          </cell>
          <cell r="AV626" t="str">
            <v>Otros</v>
          </cell>
          <cell r="AW626" t="str">
            <v>Peculado</v>
          </cell>
          <cell r="AX626">
            <v>3</v>
          </cell>
          <cell r="AY626">
            <v>3</v>
          </cell>
          <cell r="AZ626">
            <v>3</v>
          </cell>
          <cell r="BA626" t="str">
            <v>Policía Metropolitana de Santa Marta</v>
          </cell>
          <cell r="BB626" t="str">
            <v>Miembro de la fuerza pública (Policía/Militar)</v>
          </cell>
          <cell r="BC626" t="str">
            <v>No disponible</v>
          </cell>
          <cell r="BD626" t="str">
            <v>No disponible</v>
          </cell>
          <cell r="BE626" t="str">
            <v>No disponible</v>
          </cell>
          <cell r="BF626" t="str">
            <v>Fuerza pública</v>
          </cell>
          <cell r="BG626" t="str">
            <v>No</v>
          </cell>
          <cell r="BH626" t="str">
            <v>No Aplica</v>
          </cell>
        </row>
        <row r="627">
          <cell r="A627">
            <v>664</v>
          </cell>
          <cell r="C627">
            <v>2</v>
          </cell>
          <cell r="D627">
            <v>532</v>
          </cell>
          <cell r="E627">
            <v>2511</v>
          </cell>
          <cell r="F627">
            <v>1</v>
          </cell>
          <cell r="G627">
            <v>1</v>
          </cell>
          <cell r="H627">
            <v>1</v>
          </cell>
          <cell r="I627">
            <v>1</v>
          </cell>
          <cell r="J627">
            <v>1</v>
          </cell>
          <cell r="K627">
            <v>1</v>
          </cell>
          <cell r="L627">
            <v>1</v>
          </cell>
          <cell r="M627">
            <v>1</v>
          </cell>
          <cell r="N627">
            <v>1</v>
          </cell>
          <cell r="O627">
            <v>1</v>
          </cell>
          <cell r="P627">
            <v>1</v>
          </cell>
          <cell r="Q627">
            <v>2015</v>
          </cell>
          <cell r="R627">
            <v>2015</v>
          </cell>
          <cell r="S627">
            <v>2015</v>
          </cell>
          <cell r="T627">
            <v>2015</v>
          </cell>
          <cell r="U627">
            <v>2015</v>
          </cell>
          <cell r="V627">
            <v>2015</v>
          </cell>
          <cell r="W627">
            <v>2015</v>
          </cell>
          <cell r="X627">
            <v>2015</v>
          </cell>
          <cell r="Y627">
            <v>2015</v>
          </cell>
          <cell r="Z627">
            <v>2015</v>
          </cell>
          <cell r="AA627">
            <v>2015</v>
          </cell>
          <cell r="AB627" t="str">
            <v>Capturado</v>
          </cell>
          <cell r="AC627" t="str">
            <v>En la cárcel</v>
          </cell>
          <cell r="AD627" t="str">
            <v>Penal</v>
          </cell>
          <cell r="AE627" t="str">
            <v>Formulación de imputación</v>
          </cell>
          <cell r="AF627" t="str">
            <v>Fiscalía General de la Nación</v>
          </cell>
          <cell r="AG627">
            <v>2016</v>
          </cell>
          <cell r="AH627">
            <v>1</v>
          </cell>
          <cell r="AI627">
            <v>664</v>
          </cell>
          <cell r="AJ627" t="str">
            <v>Robinson Alexander Guerrero Tunjo</v>
          </cell>
          <cell r="AK627" t="str">
            <v>M</v>
          </cell>
          <cell r="AL627" t="str">
            <v>Actor involucrado</v>
          </cell>
          <cell r="AM627">
            <v>3</v>
          </cell>
          <cell r="AN627" t="str">
            <v>Miembro de las Fuerza Pública</v>
          </cell>
          <cell r="AO627" t="str">
            <v>Policía</v>
          </cell>
          <cell r="AP627" t="str">
            <v>Raso</v>
          </cell>
          <cell r="AQ627" t="str">
            <v>No Aplica</v>
          </cell>
          <cell r="AR627" t="str">
            <v>No Aplica</v>
          </cell>
          <cell r="AS627" t="str">
            <v>No Aplica</v>
          </cell>
          <cell r="AT627" t="str">
            <v>Concierto para delinquir</v>
          </cell>
          <cell r="AU627" t="str">
            <v>Falsedad en documento público</v>
          </cell>
          <cell r="AV627" t="str">
            <v>Otros</v>
          </cell>
          <cell r="AW627" t="str">
            <v>Peculado</v>
          </cell>
          <cell r="AX627">
            <v>3</v>
          </cell>
          <cell r="AY627">
            <v>3</v>
          </cell>
          <cell r="AZ627">
            <v>3</v>
          </cell>
          <cell r="BA627" t="str">
            <v>Policía Metropolitana de Santa Marta</v>
          </cell>
          <cell r="BB627" t="str">
            <v>Miembro de la fuerza pública (Policía/Militar)</v>
          </cell>
          <cell r="BC627" t="str">
            <v>No disponible</v>
          </cell>
          <cell r="BD627" t="str">
            <v>No disponible</v>
          </cell>
          <cell r="BE627" t="str">
            <v>No disponible</v>
          </cell>
          <cell r="BF627" t="str">
            <v>Fuerza pública</v>
          </cell>
          <cell r="BG627" t="str">
            <v>No</v>
          </cell>
          <cell r="BH627" t="str">
            <v>No Aplica</v>
          </cell>
        </row>
        <row r="628">
          <cell r="A628">
            <v>884</v>
          </cell>
          <cell r="B628">
            <v>1</v>
          </cell>
          <cell r="C628">
            <v>1</v>
          </cell>
          <cell r="D628">
            <v>533</v>
          </cell>
          <cell r="E628">
            <v>30</v>
          </cell>
          <cell r="F628">
            <v>30</v>
          </cell>
          <cell r="G628" t="str">
            <v>2017, Boyacá, Irregularidades Fiscales, Obras de Boyacá inconclusas</v>
          </cell>
          <cell r="H628" t="str">
            <v>¿ y donde están las obras?</v>
          </cell>
          <cell r="I628" t="str">
            <v>Contraloría de Boyacá detectó en la vigencia de 2017 irregularidades fiscales en obras del departamento</v>
          </cell>
          <cell r="J628" t="str">
            <v>En 2017, la Contraloría de Boyacá evidenció irregularidades fiscales por más de $20 mil millones de pesos en el departamento. Los casos donde se encontraron pérdidas de recursos fueron en el proyecto de mejoramiento de la vía que conduce de Moniquirá a Togui, obra que fue entregada en mala calidad, con tramos que presentaban fallas. Este hallazgo pudo generar un detrimento cercano a los $8.900 millones de pesos. Otro de los hallazgos se relaciona con la construcción del nuevo terminal de transportes de Tunja y el lote escogido para esta obra. Según el ente de control, no es el terreno adecuado y a 2018 el DNP había suspendido el giro de regalías para continuar la obra. El detrimento se calcula en un monto de $5.643 millones de pesos. El último hallazgo se relaciona con el mejoramiento de la vía que conduce de Nobsa a la ciudad de Sogamoso. La obra a mayo del 2018 estaba en total abandono, presenta atrasos y pudo generar una pérdida de recursos por $3.875 millones de pesos.</v>
          </cell>
          <cell r="K628" t="str">
            <v>No</v>
          </cell>
          <cell r="L628" t="str">
            <v>BOYACA</v>
          </cell>
          <cell r="M628">
            <v>30</v>
          </cell>
          <cell r="N628" t="str">
            <v>orden departamental</v>
          </cell>
          <cell r="O628" t="str">
            <v xml:space="preserve">Infraestructura y Transporte </v>
          </cell>
          <cell r="P628">
            <v>30</v>
          </cell>
          <cell r="Q628">
            <v>2017</v>
          </cell>
          <cell r="R628">
            <v>2018</v>
          </cell>
          <cell r="S628">
            <v>20000000000</v>
          </cell>
          <cell r="T628" t="str">
            <v xml:space="preserve">No Disponible </v>
          </cell>
          <cell r="U628" t="str">
            <v xml:space="preserve">No Disponible </v>
          </cell>
          <cell r="V628" t="str">
            <v>Más de 10.000</v>
          </cell>
          <cell r="W628" t="str">
            <v>Derechos fundamentales, civiles y políticos</v>
          </cell>
          <cell r="X628" t="str">
            <v>Otros</v>
          </cell>
          <cell r="Y628" t="str">
            <v>Pequeña corrupción</v>
          </cell>
          <cell r="Z628" t="str">
            <v>Presupuesto y gasto público</v>
          </cell>
          <cell r="AA628" t="str">
            <v>informe II 2016-2018</v>
          </cell>
          <cell r="AB628" t="str">
            <v xml:space="preserve">No Aplica </v>
          </cell>
          <cell r="AC628" t="str">
            <v xml:space="preserve">No Aplica </v>
          </cell>
          <cell r="AD628" t="str">
            <v>No Aplica</v>
          </cell>
          <cell r="AE628" t="str">
            <v>No Aplica</v>
          </cell>
          <cell r="AF628" t="str">
            <v>No Aplica</v>
          </cell>
          <cell r="AG628" t="str">
            <v>No Aplica</v>
          </cell>
          <cell r="AH628">
            <v>19999997952</v>
          </cell>
          <cell r="AI628">
            <v>884</v>
          </cell>
          <cell r="AJ628" t="str">
            <v>Contraloría General de la República</v>
          </cell>
          <cell r="AK628" t="str">
            <v>No Aplica</v>
          </cell>
          <cell r="AL628" t="str">
            <v>Actor de Conocimiento</v>
          </cell>
          <cell r="AM628">
            <v>2</v>
          </cell>
          <cell r="AN628" t="str">
            <v>No Aplica</v>
          </cell>
          <cell r="AO628" t="str">
            <v>No Aplica</v>
          </cell>
          <cell r="AP628" t="str">
            <v>No Aplica</v>
          </cell>
          <cell r="AQ628" t="str">
            <v>Entidades del Estado</v>
          </cell>
          <cell r="AR628" t="str">
            <v>Órganos autónomos</v>
          </cell>
          <cell r="AS628" t="str">
            <v>Contraloría General de la República</v>
          </cell>
          <cell r="AT628" t="str">
            <v>Detrimento patrimonial</v>
          </cell>
          <cell r="AU628">
            <v>2</v>
          </cell>
          <cell r="AV628">
            <v>2</v>
          </cell>
          <cell r="AW628">
            <v>2</v>
          </cell>
          <cell r="AX628">
            <v>2</v>
          </cell>
          <cell r="AY628">
            <v>2</v>
          </cell>
          <cell r="AZ628">
            <v>2</v>
          </cell>
          <cell r="BA628" t="str">
            <v>Contraloría General de la República</v>
          </cell>
          <cell r="BB628" t="str">
            <v>No Aplica</v>
          </cell>
          <cell r="BC628" t="str">
            <v>No Aplica</v>
          </cell>
          <cell r="BD628" t="str">
            <v>No Aplica</v>
          </cell>
          <cell r="BE628" t="str">
            <v>No Aplica</v>
          </cell>
          <cell r="BF628" t="str">
            <v>Organismos de control</v>
          </cell>
          <cell r="BG628" t="str">
            <v>No</v>
          </cell>
          <cell r="BH628" t="str">
            <v>No Aplica</v>
          </cell>
        </row>
        <row r="629">
          <cell r="A629">
            <v>874</v>
          </cell>
          <cell r="B629">
            <v>1</v>
          </cell>
          <cell r="C629">
            <v>1</v>
          </cell>
          <cell r="D629">
            <v>534</v>
          </cell>
          <cell r="E629">
            <v>2439</v>
          </cell>
          <cell r="F629">
            <v>1</v>
          </cell>
          <cell r="G629" t="str">
            <v>2017, Barranquilla-Santa Marta / Captura del Estado, Exasesor del viceministerio de Defensa extraditado</v>
          </cell>
          <cell r="H629" t="str">
            <v>Organicen la Merca y sáquenla de aquí</v>
          </cell>
          <cell r="I629" t="str">
            <v>exasesor del viceministerio de Defensa y Mayor (R) de la Fuerza Aérea Colombiana -FAC extraditado por vinculos con narcotraficantes que sobornaban policias en Barranquilla y Santa Marta para sacar droga del país.</v>
          </cell>
          <cell r="J629" t="str">
            <v>En 2017, Fabián Andrés Leyton Vargas, exasesor del viceministerio de Defensa y Mayor (R) de la Fuerza Aérea Colombiana -FAC, fue contactado para servir de puente entre un grupo de narcotraficantes llamada "Los Inversionistas" y policías que trabajaran en puertos de Barranquilla y Santa Marta, para que dejaran pasar los cargamentos de droga que serían enviados a España, Alemania, Bélgica y Holanda. Los sobornos que pagó Leyton eran de $1.800 millones por viaje, de los cuales se le entregaba al oficial de mayor rango el 70% del dinero cuando desembarcaba la mercancía, y el 30 % restante cuando llegaba a su destino y a los patrulleros se les entregaban $500 millones; Sin embargo el valor total que giraban "los Inversionistas" era de $4.000 millones de pesos por viaje. Al mes de mayo de 2018, Leyton, estaba en espera de su extradición a los Estados Unidos por el envío de cerca de 26 toneladas de droga; 17 personas más entre policías y trabajadores de los puertos fueron capturados en 2017 por la Dijjin .</v>
          </cell>
          <cell r="K629" t="str">
            <v>No</v>
          </cell>
          <cell r="L629" t="str">
            <v>ATLANTICO</v>
          </cell>
          <cell r="M629" t="str">
            <v>BARRANQUILLA</v>
          </cell>
          <cell r="N629" t="str">
            <v>orden municipal</v>
          </cell>
          <cell r="O629" t="str">
            <v xml:space="preserve">Seguridad y Defensa </v>
          </cell>
          <cell r="P629">
            <v>1</v>
          </cell>
          <cell r="Q629">
            <v>2017</v>
          </cell>
          <cell r="R629">
            <v>2018</v>
          </cell>
          <cell r="S629">
            <v>4000000000</v>
          </cell>
          <cell r="T629" t="str">
            <v xml:space="preserve">No Disponible </v>
          </cell>
          <cell r="U629" t="str">
            <v xml:space="preserve">No Disponible </v>
          </cell>
          <cell r="V629" t="str">
            <v>Más de 10.000</v>
          </cell>
          <cell r="W629" t="str">
            <v>Derechos sociales, económicos y culturales</v>
          </cell>
          <cell r="X629" t="str">
            <v>Captura del Estado</v>
          </cell>
          <cell r="Y629" t="str">
            <v>Gran corrupción</v>
          </cell>
          <cell r="Z629" t="str">
            <v>Regulación y Licenciamiento</v>
          </cell>
          <cell r="AA629" t="str">
            <v>informe II 2016-2018</v>
          </cell>
          <cell r="AB629" t="str">
            <v>Capturado</v>
          </cell>
          <cell r="AC629" t="str">
            <v>En espera ser extraditado</v>
          </cell>
          <cell r="AD629" t="str">
            <v>Disciplinaria</v>
          </cell>
          <cell r="AE629" t="str">
            <v>Orden de captura</v>
          </cell>
          <cell r="AF629" t="str">
            <v>Fiscalía General de la Nación</v>
          </cell>
          <cell r="AG629">
            <v>2018</v>
          </cell>
          <cell r="AH629">
            <v>1</v>
          </cell>
          <cell r="AI629">
            <v>874</v>
          </cell>
          <cell r="AJ629" t="str">
            <v>Fabián Andrés Leyton Vargas</v>
          </cell>
          <cell r="AK629" t="str">
            <v>M</v>
          </cell>
          <cell r="AL629" t="str">
            <v>Actor involucrado</v>
          </cell>
          <cell r="AM629">
            <v>3</v>
          </cell>
          <cell r="AN629" t="str">
            <v>Miembro de las Fuerza Pública</v>
          </cell>
          <cell r="AO629" t="str">
            <v>Fuerza Armada</v>
          </cell>
          <cell r="AP629" t="str">
            <v>Alto rango</v>
          </cell>
          <cell r="AQ629" t="str">
            <v>No Aplica</v>
          </cell>
          <cell r="AR629" t="str">
            <v>No Aplica</v>
          </cell>
          <cell r="AS629" t="str">
            <v>No Aplica</v>
          </cell>
          <cell r="AT629" t="str">
            <v>Concierto para delinquir</v>
          </cell>
          <cell r="AU629" t="str">
            <v>Otros</v>
          </cell>
          <cell r="AV629">
            <v>3</v>
          </cell>
          <cell r="AW629">
            <v>3</v>
          </cell>
          <cell r="AX629">
            <v>3</v>
          </cell>
          <cell r="AY629">
            <v>3</v>
          </cell>
          <cell r="AZ629">
            <v>3</v>
          </cell>
          <cell r="BA629" t="str">
            <v>Fuerza Aérea Colombiana -FAC</v>
          </cell>
          <cell r="BB629" t="str">
            <v>Miembro de la fuerza pública (Policía/Militar)</v>
          </cell>
          <cell r="BC629" t="str">
            <v>No disponible</v>
          </cell>
          <cell r="BD629" t="str">
            <v>No disponible</v>
          </cell>
          <cell r="BE629" t="str">
            <v>No disponible</v>
          </cell>
          <cell r="BF629" t="str">
            <v>Fuerza pública</v>
          </cell>
          <cell r="BG629" t="str">
            <v>No</v>
          </cell>
          <cell r="BH629" t="str">
            <v>No Aplica</v>
          </cell>
        </row>
        <row r="630">
          <cell r="A630">
            <v>451</v>
          </cell>
          <cell r="C630">
            <v>5</v>
          </cell>
          <cell r="D630">
            <v>535</v>
          </cell>
          <cell r="E630">
            <v>2009</v>
          </cell>
          <cell r="F630">
            <v>1</v>
          </cell>
          <cell r="G630">
            <v>1</v>
          </cell>
          <cell r="H630">
            <v>1</v>
          </cell>
          <cell r="I630">
            <v>1</v>
          </cell>
          <cell r="J630">
            <v>1</v>
          </cell>
          <cell r="K630">
            <v>1</v>
          </cell>
          <cell r="L630">
            <v>1</v>
          </cell>
          <cell r="M630">
            <v>1</v>
          </cell>
          <cell r="N630">
            <v>1</v>
          </cell>
          <cell r="O630">
            <v>1</v>
          </cell>
          <cell r="P630">
            <v>1</v>
          </cell>
          <cell r="Q630">
            <v>2013</v>
          </cell>
          <cell r="R630">
            <v>2013</v>
          </cell>
          <cell r="S630">
            <v>2013</v>
          </cell>
          <cell r="T630">
            <v>2013</v>
          </cell>
          <cell r="U630">
            <v>2013</v>
          </cell>
          <cell r="V630">
            <v>2013</v>
          </cell>
          <cell r="W630">
            <v>2013</v>
          </cell>
          <cell r="X630">
            <v>2013</v>
          </cell>
          <cell r="Y630">
            <v>2013</v>
          </cell>
          <cell r="Z630">
            <v>2013</v>
          </cell>
          <cell r="AA630">
            <v>2013</v>
          </cell>
          <cell r="AB630" t="str">
            <v>Capturado</v>
          </cell>
          <cell r="AC630" t="str">
            <v>No Disponible</v>
          </cell>
          <cell r="AD630" t="str">
            <v>Penal</v>
          </cell>
          <cell r="AE630" t="str">
            <v>Fallo: culpable</v>
          </cell>
          <cell r="AF630" t="str">
            <v>Fiscalía General de la Nación</v>
          </cell>
          <cell r="AG630">
            <v>2018</v>
          </cell>
          <cell r="AH630">
            <v>5</v>
          </cell>
          <cell r="AI630">
            <v>451</v>
          </cell>
          <cell r="AJ630" t="str">
            <v>Arnulfo Romero Pardo</v>
          </cell>
          <cell r="AK630" t="str">
            <v>M</v>
          </cell>
          <cell r="AL630" t="str">
            <v>Actor involucrado</v>
          </cell>
          <cell r="AM630">
            <v>3</v>
          </cell>
          <cell r="AN630" t="str">
            <v>Autoridad electa por votación popular</v>
          </cell>
          <cell r="AO630" t="str">
            <v>Alcalde</v>
          </cell>
          <cell r="AP630">
            <v>3</v>
          </cell>
          <cell r="AQ630" t="str">
            <v>No Aplica</v>
          </cell>
          <cell r="AR630" t="str">
            <v>No Aplica</v>
          </cell>
          <cell r="AS630" t="str">
            <v>No Aplica</v>
          </cell>
          <cell r="AT630" t="str">
            <v>No Disponible</v>
          </cell>
          <cell r="AU630">
            <v>3</v>
          </cell>
          <cell r="AV630">
            <v>3</v>
          </cell>
          <cell r="AW630">
            <v>3</v>
          </cell>
          <cell r="AX630">
            <v>3</v>
          </cell>
          <cell r="AY630">
            <v>3</v>
          </cell>
          <cell r="AZ630">
            <v>3</v>
          </cell>
          <cell r="BA630" t="str">
            <v>Alcaldía Municipal de Cumaribo</v>
          </cell>
          <cell r="BB630" t="str">
            <v xml:space="preserve">Alcalde </v>
          </cell>
          <cell r="BC630" t="str">
            <v>2012-2015</v>
          </cell>
          <cell r="BD630">
            <v>2012</v>
          </cell>
          <cell r="BE630">
            <v>2015</v>
          </cell>
          <cell r="BF630" t="str">
            <v>Rama Ejecutiva</v>
          </cell>
          <cell r="BG630" t="str">
            <v>Si</v>
          </cell>
          <cell r="BH630" t="str">
            <v>Alianza Social Independiente-ASI</v>
          </cell>
        </row>
        <row r="631">
          <cell r="A631">
            <v>452</v>
          </cell>
          <cell r="B631">
            <v>5</v>
          </cell>
          <cell r="C631">
            <v>1</v>
          </cell>
          <cell r="D631">
            <v>535</v>
          </cell>
          <cell r="E631">
            <v>2007</v>
          </cell>
          <cell r="F631">
            <v>1</v>
          </cell>
          <cell r="G631" t="str">
            <v>2013-2015, Cumaribo, Vichada, Corrupción Administrativa, Corrupción en la Salud en Vichada</v>
          </cell>
          <cell r="H631" t="str">
            <v>La estafa perfecta</v>
          </cell>
          <cell r="I631" t="str">
            <v>Se descubre desfalco de recursos de la salud destinados para la atención de población indígena en Vichada</v>
          </cell>
          <cell r="J631" t="str">
            <v>Entre 2013 y 2015, la alcaldía del municipio de Cumaribo en Vichada celebró contratos con la IPS Indígena Matsuldani por un monto de $2.000 millones de pesos para prestar los servicios del Plan de Intervenciones Colectivas-PIC que genera beneficios en salud y gestión del riesgo en este municipio. Según las investigaciones adelantadas por la Fiscalía General de la Nación, se habría presentado una apropiación de recursos por un monto cercano a los $950 millones de pesos por parte de funcionarios de esta IPS. La evidencia se dio por pagos justificados con documentación falsa, planillas de actividades que no se realizaron o que eran de otros eventos ya cancelados por parte de la alcaldía. La Superintendencia de Salud, entidad que investigó a la IPS Matsuldani encontró que la entidad no contaba con la experiencia en prestación de estos servicios, que estaba incluyendo productos venezolanos sin registro INVIMA dentro de los planes de nutrición infantil de niños indígenas y que además registraban niños de EPS que ya estaban registrados en el departamento del Huila. Por estos hechos fueron capturados en 2018 el alcalde de Cumaribo , Hermenegildo Beltrán Sosa (2016-2019) . Otros de los detenidos fueron la secretaria de desarrollo social y la Subgerente y el Coordinador de la IPS Matsuldani.</v>
          </cell>
          <cell r="K631" t="str">
            <v>No</v>
          </cell>
          <cell r="L631" t="str">
            <v>VICHADA</v>
          </cell>
          <cell r="M631" t="str">
            <v>CUMARIBO</v>
          </cell>
          <cell r="N631" t="str">
            <v>orden municipal</v>
          </cell>
          <cell r="O631" t="str">
            <v>Salud</v>
          </cell>
          <cell r="P631">
            <v>1</v>
          </cell>
          <cell r="Q631">
            <v>2013</v>
          </cell>
          <cell r="R631">
            <v>2015</v>
          </cell>
          <cell r="S631">
            <v>950000000</v>
          </cell>
          <cell r="T631" t="str">
            <v xml:space="preserve">No Disponible </v>
          </cell>
          <cell r="U631" t="str">
            <v xml:space="preserve">No Disponible </v>
          </cell>
          <cell r="V631" t="str">
            <v>De 501 a 1000 millones de pesos</v>
          </cell>
          <cell r="W631" t="str">
            <v>Derechos sociales, económicos y culturales</v>
          </cell>
          <cell r="X631" t="str">
            <v>Corrupción Administrativa</v>
          </cell>
          <cell r="Y631" t="str">
            <v>Pequeña corrupción</v>
          </cell>
          <cell r="Z631" t="str">
            <v>Provisión de bienes y servicios</v>
          </cell>
          <cell r="AA631" t="str">
            <v>informe II 2016-2018</v>
          </cell>
          <cell r="AB631" t="str">
            <v>Capturado</v>
          </cell>
          <cell r="AC631" t="str">
            <v>No Disponible</v>
          </cell>
          <cell r="AD631" t="str">
            <v>Penal</v>
          </cell>
          <cell r="AE631" t="str">
            <v>Fallo: culpable</v>
          </cell>
          <cell r="AF631" t="str">
            <v>Fiscalía General de la Nación</v>
          </cell>
          <cell r="AG631">
            <v>2018</v>
          </cell>
          <cell r="AH631">
            <v>5</v>
          </cell>
          <cell r="AI631">
            <v>452</v>
          </cell>
          <cell r="AJ631" t="str">
            <v>Deysi Solano Herrera</v>
          </cell>
          <cell r="AK631" t="str">
            <v>F</v>
          </cell>
          <cell r="AL631" t="str">
            <v>Actor involucrado</v>
          </cell>
          <cell r="AM631">
            <v>3</v>
          </cell>
          <cell r="AN631" t="str">
            <v>Miembro del tercer sector</v>
          </cell>
          <cell r="AO631" t="str">
            <v>Miembro de Corporación Privada</v>
          </cell>
          <cell r="AP631">
            <v>3</v>
          </cell>
          <cell r="AQ631" t="str">
            <v>No Aplica</v>
          </cell>
          <cell r="AR631" t="str">
            <v>No Aplica</v>
          </cell>
          <cell r="AS631" t="str">
            <v>No Aplica</v>
          </cell>
          <cell r="AT631" t="str">
            <v>No Disponible</v>
          </cell>
          <cell r="AU631">
            <v>3</v>
          </cell>
          <cell r="AV631">
            <v>3</v>
          </cell>
          <cell r="AW631">
            <v>3</v>
          </cell>
          <cell r="AX631">
            <v>3</v>
          </cell>
          <cell r="AY631">
            <v>3</v>
          </cell>
          <cell r="AZ631">
            <v>3</v>
          </cell>
          <cell r="BA631" t="str">
            <v>IPS indígena Matsuldani</v>
          </cell>
          <cell r="BB631" t="str">
            <v>Funcionario EPS</v>
          </cell>
          <cell r="BC631" t="str">
            <v>No disponible</v>
          </cell>
          <cell r="BD631" t="str">
            <v>No disponible</v>
          </cell>
          <cell r="BE631" t="str">
            <v>No disponible</v>
          </cell>
          <cell r="BF631" t="str">
            <v>No Aplica</v>
          </cell>
          <cell r="BG631" t="str">
            <v>No</v>
          </cell>
          <cell r="BH631" t="str">
            <v>No Aplica</v>
          </cell>
        </row>
        <row r="632">
          <cell r="A632">
            <v>453</v>
          </cell>
          <cell r="C632">
            <v>2</v>
          </cell>
          <cell r="D632">
            <v>535</v>
          </cell>
          <cell r="E632">
            <v>2008</v>
          </cell>
          <cell r="F632">
            <v>1</v>
          </cell>
          <cell r="G632">
            <v>1</v>
          </cell>
          <cell r="H632">
            <v>1</v>
          </cell>
          <cell r="I632">
            <v>1</v>
          </cell>
          <cell r="J632">
            <v>1</v>
          </cell>
          <cell r="K632">
            <v>1</v>
          </cell>
          <cell r="L632">
            <v>1</v>
          </cell>
          <cell r="M632">
            <v>1</v>
          </cell>
          <cell r="N632">
            <v>1</v>
          </cell>
          <cell r="O632">
            <v>1</v>
          </cell>
          <cell r="P632">
            <v>1</v>
          </cell>
          <cell r="Q632">
            <v>2013</v>
          </cell>
          <cell r="R632">
            <v>2013</v>
          </cell>
          <cell r="S632">
            <v>2013</v>
          </cell>
          <cell r="T632">
            <v>2013</v>
          </cell>
          <cell r="U632">
            <v>2013</v>
          </cell>
          <cell r="V632">
            <v>2013</v>
          </cell>
          <cell r="W632">
            <v>2013</v>
          </cell>
          <cell r="X632">
            <v>2013</v>
          </cell>
          <cell r="Y632">
            <v>2013</v>
          </cell>
          <cell r="Z632">
            <v>2013</v>
          </cell>
          <cell r="AA632">
            <v>2013</v>
          </cell>
          <cell r="AB632" t="str">
            <v>Capturado</v>
          </cell>
          <cell r="AC632" t="str">
            <v>No Disponible</v>
          </cell>
          <cell r="AD632" t="str">
            <v>Penal</v>
          </cell>
          <cell r="AE632" t="str">
            <v>Fallo: culpable</v>
          </cell>
          <cell r="AF632" t="str">
            <v>Fiscalía General de la Nación</v>
          </cell>
          <cell r="AG632">
            <v>2018</v>
          </cell>
          <cell r="AH632">
            <v>5</v>
          </cell>
          <cell r="AI632">
            <v>453</v>
          </cell>
          <cell r="AJ632" t="str">
            <v>Haider Puertas Lombana</v>
          </cell>
          <cell r="AK632" t="str">
            <v>M</v>
          </cell>
          <cell r="AL632" t="str">
            <v>Actor involucrado</v>
          </cell>
          <cell r="AM632">
            <v>3</v>
          </cell>
          <cell r="AN632" t="str">
            <v>Miembro del tercer sector</v>
          </cell>
          <cell r="AO632" t="str">
            <v>Miembro de Corporación Privada</v>
          </cell>
          <cell r="AP632">
            <v>3</v>
          </cell>
          <cell r="AQ632" t="str">
            <v>No Aplica</v>
          </cell>
          <cell r="AR632" t="str">
            <v>No Aplica</v>
          </cell>
          <cell r="AS632" t="str">
            <v>No Aplica</v>
          </cell>
          <cell r="AT632" t="str">
            <v>No Disponible</v>
          </cell>
          <cell r="AU632">
            <v>3</v>
          </cell>
          <cell r="AV632">
            <v>3</v>
          </cell>
          <cell r="AW632">
            <v>3</v>
          </cell>
          <cell r="AX632">
            <v>3</v>
          </cell>
          <cell r="AY632">
            <v>3</v>
          </cell>
          <cell r="AZ632">
            <v>3</v>
          </cell>
          <cell r="BA632" t="str">
            <v>IPS Matsuldani</v>
          </cell>
          <cell r="BB632" t="str">
            <v xml:space="preserve">Cargo de Coordinación </v>
          </cell>
          <cell r="BC632" t="str">
            <v>No disponible</v>
          </cell>
          <cell r="BD632" t="str">
            <v>No disponible</v>
          </cell>
          <cell r="BE632" t="str">
            <v>No disponible</v>
          </cell>
          <cell r="BF632" t="str">
            <v>No Aplica</v>
          </cell>
          <cell r="BG632" t="str">
            <v>No</v>
          </cell>
          <cell r="BH632" t="str">
            <v>No Aplica</v>
          </cell>
        </row>
        <row r="633">
          <cell r="A633">
            <v>454</v>
          </cell>
          <cell r="C633">
            <v>4</v>
          </cell>
          <cell r="D633">
            <v>535</v>
          </cell>
          <cell r="E633">
            <v>2005</v>
          </cell>
          <cell r="F633">
            <v>1</v>
          </cell>
          <cell r="G633">
            <v>1</v>
          </cell>
          <cell r="H633">
            <v>1</v>
          </cell>
          <cell r="I633">
            <v>1</v>
          </cell>
          <cell r="J633">
            <v>1</v>
          </cell>
          <cell r="K633">
            <v>1</v>
          </cell>
          <cell r="L633">
            <v>1</v>
          </cell>
          <cell r="M633">
            <v>1</v>
          </cell>
          <cell r="N633">
            <v>1</v>
          </cell>
          <cell r="O633">
            <v>1</v>
          </cell>
          <cell r="P633">
            <v>1</v>
          </cell>
          <cell r="Q633">
            <v>2013</v>
          </cell>
          <cell r="R633">
            <v>2013</v>
          </cell>
          <cell r="S633">
            <v>2013</v>
          </cell>
          <cell r="T633">
            <v>2013</v>
          </cell>
          <cell r="U633">
            <v>2013</v>
          </cell>
          <cell r="V633">
            <v>2013</v>
          </cell>
          <cell r="W633">
            <v>2013</v>
          </cell>
          <cell r="X633">
            <v>2013</v>
          </cell>
          <cell r="Y633">
            <v>2013</v>
          </cell>
          <cell r="Z633">
            <v>2013</v>
          </cell>
          <cell r="AA633">
            <v>2013</v>
          </cell>
          <cell r="AB633" t="str">
            <v>Capturado</v>
          </cell>
          <cell r="AC633" t="str">
            <v>No Disponible</v>
          </cell>
          <cell r="AD633" t="str">
            <v>Penal</v>
          </cell>
          <cell r="AE633" t="str">
            <v>Fallo: culpable</v>
          </cell>
          <cell r="AF633" t="str">
            <v>Fiscalía General de la Nación</v>
          </cell>
          <cell r="AG633">
            <v>2018</v>
          </cell>
          <cell r="AH633">
            <v>5</v>
          </cell>
          <cell r="AI633">
            <v>454</v>
          </cell>
          <cell r="AJ633" t="str">
            <v>Hermenegildo Beltrán Sosa</v>
          </cell>
          <cell r="AK633" t="str">
            <v>M</v>
          </cell>
          <cell r="AL633" t="str">
            <v>Actor involucrado</v>
          </cell>
          <cell r="AM633">
            <v>3</v>
          </cell>
          <cell r="AN633" t="str">
            <v>Autoridad electa por votación popular</v>
          </cell>
          <cell r="AO633" t="str">
            <v>Alcalde</v>
          </cell>
          <cell r="AP633">
            <v>3</v>
          </cell>
          <cell r="AQ633" t="str">
            <v>No Aplica</v>
          </cell>
          <cell r="AR633" t="str">
            <v>No Aplica</v>
          </cell>
          <cell r="AS633" t="str">
            <v>No Aplica</v>
          </cell>
          <cell r="AT633" t="str">
            <v>No Disponible</v>
          </cell>
          <cell r="AU633">
            <v>3</v>
          </cell>
          <cell r="AV633">
            <v>3</v>
          </cell>
          <cell r="AW633">
            <v>3</v>
          </cell>
          <cell r="AX633">
            <v>3</v>
          </cell>
          <cell r="AY633">
            <v>3</v>
          </cell>
          <cell r="AZ633">
            <v>3</v>
          </cell>
          <cell r="BA633" t="str">
            <v>Alcaldía Municipal de Cumaribo-Vichada</v>
          </cell>
          <cell r="BB633" t="str">
            <v>Alcalde</v>
          </cell>
          <cell r="BC633" t="str">
            <v>2016-2019</v>
          </cell>
          <cell r="BD633">
            <v>2016</v>
          </cell>
          <cell r="BE633">
            <v>2019</v>
          </cell>
          <cell r="BF633" t="str">
            <v>Rama Ejecutiva</v>
          </cell>
          <cell r="BG633" t="str">
            <v>Si</v>
          </cell>
          <cell r="BH633" t="str">
            <v>Partido Liberal Colombiano</v>
          </cell>
        </row>
        <row r="634">
          <cell r="A634">
            <v>455</v>
          </cell>
          <cell r="C634">
            <v>3</v>
          </cell>
          <cell r="D634">
            <v>535</v>
          </cell>
          <cell r="E634">
            <v>2006</v>
          </cell>
          <cell r="F634">
            <v>1</v>
          </cell>
          <cell r="G634">
            <v>1</v>
          </cell>
          <cell r="H634">
            <v>1</v>
          </cell>
          <cell r="I634">
            <v>1</v>
          </cell>
          <cell r="J634">
            <v>1</v>
          </cell>
          <cell r="K634">
            <v>1</v>
          </cell>
          <cell r="L634">
            <v>1</v>
          </cell>
          <cell r="M634">
            <v>1</v>
          </cell>
          <cell r="N634">
            <v>1</v>
          </cell>
          <cell r="O634">
            <v>1</v>
          </cell>
          <cell r="P634">
            <v>1</v>
          </cell>
          <cell r="Q634">
            <v>2013</v>
          </cell>
          <cell r="R634">
            <v>2013</v>
          </cell>
          <cell r="S634">
            <v>2013</v>
          </cell>
          <cell r="T634">
            <v>2013</v>
          </cell>
          <cell r="U634">
            <v>2013</v>
          </cell>
          <cell r="V634">
            <v>2013</v>
          </cell>
          <cell r="W634">
            <v>2013</v>
          </cell>
          <cell r="X634">
            <v>2013</v>
          </cell>
          <cell r="Y634">
            <v>2013</v>
          </cell>
          <cell r="Z634">
            <v>2013</v>
          </cell>
          <cell r="AA634">
            <v>2013</v>
          </cell>
          <cell r="AB634" t="str">
            <v>Capturado</v>
          </cell>
          <cell r="AC634" t="str">
            <v>No Disponible</v>
          </cell>
          <cell r="AD634" t="str">
            <v>Penal</v>
          </cell>
          <cell r="AE634" t="str">
            <v>Fallo: culpable</v>
          </cell>
          <cell r="AF634" t="str">
            <v>Fiscalía General de la Nación</v>
          </cell>
          <cell r="AG634">
            <v>2018</v>
          </cell>
          <cell r="AH634">
            <v>5</v>
          </cell>
          <cell r="AI634">
            <v>455</v>
          </cell>
          <cell r="AJ634" t="str">
            <v>Leidy Yurani Plazas Barreto</v>
          </cell>
          <cell r="AK634" t="str">
            <v>F</v>
          </cell>
          <cell r="AL634" t="str">
            <v>Actor involucrado</v>
          </cell>
          <cell r="AM634">
            <v>3</v>
          </cell>
          <cell r="AN634" t="str">
            <v>Servidores públicos</v>
          </cell>
          <cell r="AO634" t="str">
            <v>No disponible</v>
          </cell>
          <cell r="AP634">
            <v>3</v>
          </cell>
          <cell r="AQ634" t="str">
            <v>No Aplica</v>
          </cell>
          <cell r="AR634" t="str">
            <v>No Aplica</v>
          </cell>
          <cell r="AS634" t="str">
            <v>No Aplica</v>
          </cell>
          <cell r="AT634" t="str">
            <v>No Disponible</v>
          </cell>
          <cell r="AU634">
            <v>3</v>
          </cell>
          <cell r="AV634">
            <v>3</v>
          </cell>
          <cell r="AW634">
            <v>3</v>
          </cell>
          <cell r="AX634">
            <v>3</v>
          </cell>
          <cell r="AY634">
            <v>3</v>
          </cell>
          <cell r="AZ634">
            <v>3</v>
          </cell>
          <cell r="BA634" t="str">
            <v>Secretaría de Desarrollo Social- Alcaldía de Cumaribo</v>
          </cell>
          <cell r="BB634" t="str">
            <v xml:space="preserve">Secretario distrital, municipal Y/o departamental </v>
          </cell>
          <cell r="BC634" t="str">
            <v>No disponible</v>
          </cell>
          <cell r="BD634" t="str">
            <v>No disponible</v>
          </cell>
          <cell r="BE634" t="str">
            <v>No disponible</v>
          </cell>
          <cell r="BF634" t="str">
            <v>Rama Ejecutiva</v>
          </cell>
          <cell r="BG634" t="str">
            <v>No</v>
          </cell>
          <cell r="BH634" t="str">
            <v xml:space="preserve">No Disponible </v>
          </cell>
        </row>
        <row r="635">
          <cell r="A635">
            <v>424</v>
          </cell>
          <cell r="C635">
            <v>2</v>
          </cell>
          <cell r="D635">
            <v>536</v>
          </cell>
          <cell r="E635">
            <v>2186</v>
          </cell>
          <cell r="F635">
            <v>1</v>
          </cell>
          <cell r="G635">
            <v>1</v>
          </cell>
          <cell r="H635">
            <v>1</v>
          </cell>
          <cell r="I635">
            <v>1</v>
          </cell>
          <cell r="J635">
            <v>1</v>
          </cell>
          <cell r="K635">
            <v>1</v>
          </cell>
          <cell r="L635">
            <v>1</v>
          </cell>
          <cell r="M635">
            <v>1</v>
          </cell>
          <cell r="N635">
            <v>1</v>
          </cell>
          <cell r="O635">
            <v>1</v>
          </cell>
          <cell r="P635">
            <v>1</v>
          </cell>
          <cell r="Q635">
            <v>2013</v>
          </cell>
          <cell r="R635">
            <v>2013</v>
          </cell>
          <cell r="S635">
            <v>2013</v>
          </cell>
          <cell r="T635">
            <v>2013</v>
          </cell>
          <cell r="U635">
            <v>2013</v>
          </cell>
          <cell r="V635">
            <v>2013</v>
          </cell>
          <cell r="W635">
            <v>2013</v>
          </cell>
          <cell r="X635">
            <v>2013</v>
          </cell>
          <cell r="Y635">
            <v>2013</v>
          </cell>
          <cell r="Z635">
            <v>2013</v>
          </cell>
          <cell r="AA635">
            <v>2013</v>
          </cell>
          <cell r="AB635" t="str">
            <v>Capturado</v>
          </cell>
          <cell r="AC635" t="str">
            <v xml:space="preserve">Detención Domiciliaria </v>
          </cell>
          <cell r="AD635" t="str">
            <v>Penal</v>
          </cell>
          <cell r="AE635" t="str">
            <v>Formulación de imputación</v>
          </cell>
          <cell r="AF635" t="str">
            <v>Fiscalía General de la Nación</v>
          </cell>
          <cell r="AG635">
            <v>2017</v>
          </cell>
          <cell r="AH635">
            <v>4</v>
          </cell>
          <cell r="AI635">
            <v>424</v>
          </cell>
          <cell r="AJ635" t="str">
            <v>Eder Julio Sanmartín</v>
          </cell>
          <cell r="AK635" t="str">
            <v>M</v>
          </cell>
          <cell r="AL635" t="str">
            <v>Actor involucrado</v>
          </cell>
          <cell r="AM635">
            <v>3</v>
          </cell>
          <cell r="AN635" t="str">
            <v>Servidores públicos</v>
          </cell>
          <cell r="AO635" t="str">
            <v>No disponible</v>
          </cell>
          <cell r="AP635">
            <v>3</v>
          </cell>
          <cell r="AQ635" t="str">
            <v>No Aplica</v>
          </cell>
          <cell r="AR635" t="str">
            <v>No Aplica</v>
          </cell>
          <cell r="AS635" t="str">
            <v>No Aplica</v>
          </cell>
          <cell r="AT635" t="str">
            <v>Falsedad en documento público</v>
          </cell>
          <cell r="AU635" t="str">
            <v>Fraude procesal</v>
          </cell>
          <cell r="AV635" t="str">
            <v>Peculado</v>
          </cell>
          <cell r="AW635">
            <v>3</v>
          </cell>
          <cell r="AX635">
            <v>3</v>
          </cell>
          <cell r="AY635">
            <v>3</v>
          </cell>
          <cell r="AZ635">
            <v>3</v>
          </cell>
          <cell r="BA635" t="str">
            <v>Secretaría de Salud de Putumayo</v>
          </cell>
          <cell r="BB635" t="str">
            <v xml:space="preserve">Auditor </v>
          </cell>
          <cell r="BC635" t="str">
            <v>No disponible</v>
          </cell>
          <cell r="BD635" t="str">
            <v>No disponible</v>
          </cell>
          <cell r="BE635" t="str">
            <v>No disponible</v>
          </cell>
          <cell r="BF635" t="str">
            <v>Rama Ejecutiva</v>
          </cell>
          <cell r="BG635" t="str">
            <v>No</v>
          </cell>
          <cell r="BH635" t="str">
            <v>No Aplica</v>
          </cell>
        </row>
        <row r="636">
          <cell r="A636">
            <v>425</v>
          </cell>
          <cell r="B636">
            <v>3</v>
          </cell>
          <cell r="C636">
            <v>1</v>
          </cell>
          <cell r="D636">
            <v>536</v>
          </cell>
          <cell r="E636">
            <v>2187</v>
          </cell>
          <cell r="F636">
            <v>1</v>
          </cell>
          <cell r="G636" t="str">
            <v>2013, Putumayo, Corrupción Administrativa, Pacientes Fantasma</v>
          </cell>
          <cell r="H636" t="str">
            <v>Pacientes fantasma por las selvas del Putumayo</v>
          </cell>
          <cell r="I636" t="str">
            <v>Se descubre IPS en Putumayo que registraba pacientes "fantasma"</v>
          </cell>
          <cell r="J636" t="str">
            <v>En 2013, la Gobernación del Putumayo suscribió un contrato con la IPS Simisalud para ofrecer medicamentos para el tratamiento de enfermedades de la población afiliada y no afiliada al régimen subsidiado, por más de $1.375 millones de pesos. No obstante, la Fiscalía General de la Nación detectó una serie de irregularidades en el contrato al identificar pacientes “fantasma” pues eran nombres de personas que no se encontraban afiliadas al régimen subsidiado pero que aparecían registrados con entrega de medicamentos. En 2017, le fueron imputados cargos a Eder Julio Sanmartín, auditor médico de la Secretaría de Salud, a Luis Eduardo Liñeiro Coronado, profesional especializado de la entidad y Mónica Andrea Muñoz Oviedo, exrepresentante legal de Sumisalud por los delitos de peculado por apropiación, fraude procesal y falsedad en documento público. Al no aceptar cargos un juez les dictó medida de aseguramiento domiciliaria.</v>
          </cell>
          <cell r="K636" t="str">
            <v>No</v>
          </cell>
          <cell r="L636" t="str">
            <v>PUTUMAYO</v>
          </cell>
          <cell r="M636">
            <v>1</v>
          </cell>
          <cell r="N636" t="str">
            <v>orden departamental</v>
          </cell>
          <cell r="O636" t="str">
            <v>Salud</v>
          </cell>
          <cell r="P636">
            <v>1</v>
          </cell>
          <cell r="Q636">
            <v>2013</v>
          </cell>
          <cell r="R636">
            <v>2017</v>
          </cell>
          <cell r="S636">
            <v>1375000000</v>
          </cell>
          <cell r="T636" t="str">
            <v xml:space="preserve">No Disponible </v>
          </cell>
          <cell r="U636" t="str">
            <v xml:space="preserve">No Disponible </v>
          </cell>
          <cell r="V636" t="str">
            <v>De 1001 a 5000 millones de pesos</v>
          </cell>
          <cell r="W636" t="str">
            <v>Derechos sociales, económicos y culturales</v>
          </cell>
          <cell r="X636" t="str">
            <v>Corrupción Administrativa</v>
          </cell>
          <cell r="Y636" t="str">
            <v>Pequeña corrupción</v>
          </cell>
          <cell r="Z636" t="str">
            <v>Provisión de bienes y servicios</v>
          </cell>
          <cell r="AA636" t="str">
            <v>informe II 2016-2018</v>
          </cell>
          <cell r="AB636" t="str">
            <v>Capturado</v>
          </cell>
          <cell r="AC636" t="str">
            <v xml:space="preserve">Detención Domiciliaria </v>
          </cell>
          <cell r="AD636" t="str">
            <v>Penal</v>
          </cell>
          <cell r="AE636" t="str">
            <v>Formulación de imputación</v>
          </cell>
          <cell r="AF636" t="str">
            <v>Fiscalía General de la Nación</v>
          </cell>
          <cell r="AG636">
            <v>2017</v>
          </cell>
          <cell r="AH636">
            <v>4</v>
          </cell>
          <cell r="AI636">
            <v>425</v>
          </cell>
          <cell r="AJ636" t="str">
            <v>Luis Eduardo Liñeiro Coronado</v>
          </cell>
          <cell r="AK636" t="str">
            <v>M</v>
          </cell>
          <cell r="AL636" t="str">
            <v>Actor involucrado</v>
          </cell>
          <cell r="AM636">
            <v>3</v>
          </cell>
          <cell r="AN636" t="str">
            <v>Servidores públicos</v>
          </cell>
          <cell r="AO636" t="str">
            <v>No disponible</v>
          </cell>
          <cell r="AP636">
            <v>3</v>
          </cell>
          <cell r="AQ636" t="str">
            <v>No Aplica</v>
          </cell>
          <cell r="AR636" t="str">
            <v>No Aplica</v>
          </cell>
          <cell r="AS636" t="str">
            <v>No Aplica</v>
          </cell>
          <cell r="AT636" t="str">
            <v>Falsedad en documento público</v>
          </cell>
          <cell r="AU636" t="str">
            <v>Fraude procesal</v>
          </cell>
          <cell r="AV636" t="str">
            <v>Peculado</v>
          </cell>
          <cell r="AW636">
            <v>3</v>
          </cell>
          <cell r="AX636">
            <v>3</v>
          </cell>
          <cell r="AY636">
            <v>3</v>
          </cell>
          <cell r="AZ636">
            <v>3</v>
          </cell>
          <cell r="BA636" t="str">
            <v>Secretaría de Salud de Putumayo</v>
          </cell>
          <cell r="BB636" t="str">
            <v xml:space="preserve">Otras Profesiones </v>
          </cell>
          <cell r="BC636" t="str">
            <v>No disponible</v>
          </cell>
          <cell r="BD636" t="str">
            <v>No disponible</v>
          </cell>
          <cell r="BE636" t="str">
            <v>No disponible</v>
          </cell>
          <cell r="BF636" t="str">
            <v>Rama Ejecutiva</v>
          </cell>
          <cell r="BG636" t="str">
            <v>No</v>
          </cell>
          <cell r="BH636" t="str">
            <v>No Aplica</v>
          </cell>
        </row>
        <row r="637">
          <cell r="A637">
            <v>426</v>
          </cell>
          <cell r="C637">
            <v>3</v>
          </cell>
          <cell r="D637">
            <v>536</v>
          </cell>
          <cell r="E637">
            <v>2188</v>
          </cell>
          <cell r="F637">
            <v>1</v>
          </cell>
          <cell r="G637">
            <v>1</v>
          </cell>
          <cell r="H637">
            <v>1</v>
          </cell>
          <cell r="I637">
            <v>1</v>
          </cell>
          <cell r="J637">
            <v>1</v>
          </cell>
          <cell r="K637">
            <v>1</v>
          </cell>
          <cell r="L637">
            <v>1</v>
          </cell>
          <cell r="M637">
            <v>1</v>
          </cell>
          <cell r="N637">
            <v>1</v>
          </cell>
          <cell r="O637">
            <v>1</v>
          </cell>
          <cell r="P637">
            <v>1</v>
          </cell>
          <cell r="Q637">
            <v>2013</v>
          </cell>
          <cell r="R637">
            <v>2013</v>
          </cell>
          <cell r="S637">
            <v>2013</v>
          </cell>
          <cell r="T637">
            <v>2013</v>
          </cell>
          <cell r="U637">
            <v>2013</v>
          </cell>
          <cell r="V637">
            <v>2013</v>
          </cell>
          <cell r="W637">
            <v>2013</v>
          </cell>
          <cell r="X637">
            <v>2013</v>
          </cell>
          <cell r="Y637">
            <v>2013</v>
          </cell>
          <cell r="Z637">
            <v>2013</v>
          </cell>
          <cell r="AA637">
            <v>2013</v>
          </cell>
          <cell r="AB637" t="str">
            <v>Capturado</v>
          </cell>
          <cell r="AC637" t="str">
            <v xml:space="preserve">Detención Domiciliaria </v>
          </cell>
          <cell r="AD637" t="str">
            <v>Penal</v>
          </cell>
          <cell r="AE637" t="str">
            <v>Formulación de imputación</v>
          </cell>
          <cell r="AF637" t="str">
            <v>Fiscalía General de la Nación</v>
          </cell>
          <cell r="AG637">
            <v>2017</v>
          </cell>
          <cell r="AH637">
            <v>4</v>
          </cell>
          <cell r="AI637">
            <v>426</v>
          </cell>
          <cell r="AJ637" t="str">
            <v>Mónica Andrea Muñoz Oviedo</v>
          </cell>
          <cell r="AK637" t="str">
            <v>F</v>
          </cell>
          <cell r="AL637" t="str">
            <v>Actor involucrado</v>
          </cell>
          <cell r="AM637">
            <v>3</v>
          </cell>
          <cell r="AN637" t="str">
            <v>Miembro del tercer sector</v>
          </cell>
          <cell r="AO637" t="str">
            <v>Miembro de Corporación Privada</v>
          </cell>
          <cell r="AP637">
            <v>3</v>
          </cell>
          <cell r="AQ637" t="str">
            <v>No Aplica</v>
          </cell>
          <cell r="AR637" t="str">
            <v>No Aplica</v>
          </cell>
          <cell r="AS637" t="str">
            <v>No Aplica</v>
          </cell>
          <cell r="AT637" t="str">
            <v>Falsedad en documento público</v>
          </cell>
          <cell r="AU637" t="str">
            <v>Fraude procesal</v>
          </cell>
          <cell r="AV637" t="str">
            <v>Peculado</v>
          </cell>
          <cell r="AW637">
            <v>3</v>
          </cell>
          <cell r="AX637">
            <v>3</v>
          </cell>
          <cell r="AY637">
            <v>3</v>
          </cell>
          <cell r="AZ637">
            <v>3</v>
          </cell>
          <cell r="BA637" t="str">
            <v>Simisalud IPS</v>
          </cell>
          <cell r="BB637" t="str">
            <v>Representante legal</v>
          </cell>
          <cell r="BC637" t="str">
            <v>No disponible</v>
          </cell>
          <cell r="BD637" t="str">
            <v>No disponible</v>
          </cell>
          <cell r="BE637" t="str">
            <v>No disponible</v>
          </cell>
          <cell r="BF637" t="str">
            <v>No Aplica</v>
          </cell>
          <cell r="BG637" t="str">
            <v>No</v>
          </cell>
          <cell r="BH637" t="str">
            <v>No Aplica</v>
          </cell>
        </row>
        <row r="638">
          <cell r="A638">
            <v>544</v>
          </cell>
          <cell r="B638">
            <v>1</v>
          </cell>
          <cell r="C638">
            <v>1</v>
          </cell>
          <cell r="D638">
            <v>537</v>
          </cell>
          <cell r="E638">
            <v>2440</v>
          </cell>
          <cell r="F638">
            <v>1</v>
          </cell>
          <cell r="G638" t="str">
            <v>2015, Barranquilla- Atlantico. Corrupcion Judicial. Desmantela red de funcionarios que desfalcó a la Rama Judicial</v>
          </cell>
          <cell r="H638" t="str">
            <v>Yo no trabajo, pero recibo mi pago.</v>
          </cell>
          <cell r="I638" t="str">
            <v>Fiscalía desmantela red que desfalco la rama judicial en Barranquilla. Atlántico por pagos irregulares de la nomina.</v>
          </cell>
          <cell r="J638" t="str">
            <v>En el 2015, la funcionaria Yicela Caro Bernal, habría alterado el sistema de la Rama Judicial en Barranquilla- Atlántico, para pagar salarios a personas que no laboraban en la entidad, logrando desviar mas de $100 millones de pesos. Yicela, ingresó al sistema de nómina utilizando la clave de la jefa de talento humano y alteró los pagos y la nómina misma del Consejo Seccional de la Judicatura. Esta red se descubrió en el 2016 luego de que la Fiscalía General de la Nación realizara una auditoría en 2015 por varias anomalías que detectó el Consejo Superior de la Judicatura desde Bogotá. Por estos hechos fueron capturados e imputaron cargos en el mismo año contra Yicela Caro y 10 civiles, quienes habrían recibido el dinero.</v>
          </cell>
          <cell r="K638" t="str">
            <v>No</v>
          </cell>
          <cell r="L638" t="str">
            <v>ATLANTICO</v>
          </cell>
          <cell r="M638" t="str">
            <v>BARRANQUILLA</v>
          </cell>
          <cell r="N638" t="str">
            <v>orden municipal</v>
          </cell>
          <cell r="O638" t="str">
            <v>Justicia</v>
          </cell>
          <cell r="P638">
            <v>1</v>
          </cell>
          <cell r="Q638">
            <v>2015</v>
          </cell>
          <cell r="R638">
            <v>2016</v>
          </cell>
          <cell r="S638">
            <v>100000000</v>
          </cell>
          <cell r="T638" t="str">
            <v xml:space="preserve">No Disponible </v>
          </cell>
          <cell r="U638" t="str">
            <v xml:space="preserve">No Disponible </v>
          </cell>
          <cell r="V638" t="str">
            <v>De 101 a 500 millones de pesos</v>
          </cell>
          <cell r="W638" t="str">
            <v>Derechos fundamentales, civiles y políticos</v>
          </cell>
          <cell r="X638" t="str">
            <v>Corrupción judicial</v>
          </cell>
          <cell r="Y638" t="str">
            <v>Gran corrupción</v>
          </cell>
          <cell r="Z638" t="str">
            <v>Funciones / Decisiones Judiciales</v>
          </cell>
          <cell r="AA638" t="str">
            <v>informe II 2016-2018</v>
          </cell>
          <cell r="AB638" t="str">
            <v>Capturado</v>
          </cell>
          <cell r="AC638" t="str">
            <v>No Disponible</v>
          </cell>
          <cell r="AD638" t="str">
            <v>Penal</v>
          </cell>
          <cell r="AE638" t="str">
            <v>Formulación de imputación</v>
          </cell>
          <cell r="AF638" t="str">
            <v>Fiscalía General de la Nación</v>
          </cell>
          <cell r="AG638">
            <v>2016</v>
          </cell>
          <cell r="AH638">
            <v>1</v>
          </cell>
          <cell r="AI638">
            <v>544</v>
          </cell>
          <cell r="AJ638" t="str">
            <v>Yicela Caro Bernal</v>
          </cell>
          <cell r="AK638" t="str">
            <v>F</v>
          </cell>
          <cell r="AL638" t="str">
            <v>Actor involucrado</v>
          </cell>
          <cell r="AM638">
            <v>3</v>
          </cell>
          <cell r="AN638" t="str">
            <v>Servidores públicos</v>
          </cell>
          <cell r="AO638" t="str">
            <v>Libre nombramiento y remoción</v>
          </cell>
          <cell r="AP638">
            <v>3</v>
          </cell>
          <cell r="AQ638" t="str">
            <v>No Aplica</v>
          </cell>
          <cell r="AR638" t="str">
            <v>No Aplica</v>
          </cell>
          <cell r="AS638" t="str">
            <v>No Aplica</v>
          </cell>
          <cell r="AT638" t="str">
            <v>Concierto para delinquir</v>
          </cell>
          <cell r="AU638" t="str">
            <v>Falsedad en documento público</v>
          </cell>
          <cell r="AV638" t="str">
            <v>Fraude procesal</v>
          </cell>
          <cell r="AW638" t="str">
            <v>Peculado</v>
          </cell>
          <cell r="AX638">
            <v>3</v>
          </cell>
          <cell r="AY638">
            <v>3</v>
          </cell>
          <cell r="AZ638">
            <v>3</v>
          </cell>
          <cell r="BA638" t="str">
            <v>Rama Judicial Barranquilla</v>
          </cell>
          <cell r="BB638" t="str">
            <v xml:space="preserve">Funcionario público </v>
          </cell>
          <cell r="BC638" t="str">
            <v>No disponible</v>
          </cell>
          <cell r="BD638" t="str">
            <v>No disponible</v>
          </cell>
          <cell r="BE638" t="str">
            <v>No disponible</v>
          </cell>
          <cell r="BF638" t="str">
            <v>Rama Judicial</v>
          </cell>
          <cell r="BG638" t="str">
            <v>No</v>
          </cell>
          <cell r="BH638" t="str">
            <v>No Aplica</v>
          </cell>
        </row>
        <row r="639">
          <cell r="A639">
            <v>391</v>
          </cell>
          <cell r="B639">
            <v>4</v>
          </cell>
          <cell r="C639">
            <v>1</v>
          </cell>
          <cell r="D639">
            <v>538</v>
          </cell>
          <cell r="E639">
            <v>2593</v>
          </cell>
          <cell r="F639">
            <v>1</v>
          </cell>
          <cell r="G639" t="str">
            <v>2013, Chocó - Quibdo, Corrupción Privada, Otorgaron titulos falsos a personas que no cumplían con los requisitos.</v>
          </cell>
          <cell r="H639" t="str">
            <v>Corrupción en la Universidad Tecnológica del Chocó.</v>
          </cell>
          <cell r="I639" t="str">
            <v>Desmantelan red de falsificadores de diplomas de abogados</v>
          </cell>
          <cell r="J639" t="str">
            <v>Desde 2013, Irina Belén Londoño Asprilla, decana de la Facultad de Derecho de la Universidad Tecnológica del Chocó; Carmen Maria Valencia Zea, secretaria de la facultad; Harvin Leudo Perea, ingeniero teleinformático y James Antonio Moreno Romaña, falsificaron y vendieron cerca de 108 calificaciones y títulos de Abogado de la facultad de Derecho de la Universidad, cobrando por este trámite ilegal entre $ 2 y 8 millones de pesos. La Fiscalía y La Universidad Tecnológica del Chocó contaban con un listado de las personas involucradas, para así anular todos los títulos otorgados de manera fraudulenta. En julio de 2017, un Juez condenó a James Antonio Moreno Romaña a 5 años y 5 meses de prisión por ser la persona encargada de alterar el sistema web de la Universidad. Asimismo, en enero de 2018 un Juez Penal de Quibdó, condenó a 37 meses de prisión al abogado Vladimir Hinestroza Rentería por graduarse con documentos falsos.</v>
          </cell>
          <cell r="K639" t="str">
            <v>No</v>
          </cell>
          <cell r="L639" t="str">
            <v>CHOCO</v>
          </cell>
          <cell r="M639" t="str">
            <v>QUIBDO</v>
          </cell>
          <cell r="N639" t="str">
            <v>orden municipal</v>
          </cell>
          <cell r="O639" t="str">
            <v>Educación</v>
          </cell>
          <cell r="P639">
            <v>1</v>
          </cell>
          <cell r="Q639">
            <v>2013</v>
          </cell>
          <cell r="R639">
            <v>2018</v>
          </cell>
          <cell r="S639">
            <v>3000000</v>
          </cell>
          <cell r="T639" t="str">
            <v xml:space="preserve">No Disponible </v>
          </cell>
          <cell r="U639" t="str">
            <v xml:space="preserve">No Disponible </v>
          </cell>
          <cell r="V639" t="str">
            <v>De 0 a 100 millones de pesos</v>
          </cell>
          <cell r="W639" t="str">
            <v>Derechos sociales, económicos y culturales</v>
          </cell>
          <cell r="X639" t="str">
            <v>Corrupción Administrativa</v>
          </cell>
          <cell r="Y639" t="str">
            <v>Pequeña corrupción</v>
          </cell>
          <cell r="Z639" t="str">
            <v>Trámites y servicio al ciudadano</v>
          </cell>
          <cell r="AA639" t="str">
            <v>informe II 2016-2018</v>
          </cell>
          <cell r="AB639" t="str">
            <v>Investigado</v>
          </cell>
          <cell r="AC639" t="str">
            <v>No Disponible</v>
          </cell>
          <cell r="AD639" t="str">
            <v>Penal</v>
          </cell>
          <cell r="AE639" t="str">
            <v>Investigación</v>
          </cell>
          <cell r="AF639" t="str">
            <v>Fiscalía General de la Nación</v>
          </cell>
          <cell r="AG639">
            <v>2017</v>
          </cell>
          <cell r="AH639">
            <v>4</v>
          </cell>
          <cell r="AI639">
            <v>391</v>
          </cell>
          <cell r="AJ639" t="str">
            <v>Irina Belén Londoño Asprilla</v>
          </cell>
          <cell r="AK639" t="str">
            <v>F</v>
          </cell>
          <cell r="AL639" t="str">
            <v>Actor involucrado</v>
          </cell>
          <cell r="AM639">
            <v>3</v>
          </cell>
          <cell r="AN639" t="str">
            <v>Altos Dignatarios</v>
          </cell>
          <cell r="AO639" t="str">
            <v>Órgano autónomo</v>
          </cell>
          <cell r="AP639" t="str">
            <v>Director de Universidad estatal/Institución técnica y tecnológica</v>
          </cell>
          <cell r="AQ639" t="str">
            <v>No Aplica</v>
          </cell>
          <cell r="AR639" t="str">
            <v>No Aplica</v>
          </cell>
          <cell r="AS639" t="str">
            <v>No Aplica</v>
          </cell>
          <cell r="AT639" t="str">
            <v>Cohecho</v>
          </cell>
          <cell r="AU639" t="str">
            <v>Falsedad en documento público</v>
          </cell>
          <cell r="AV639" t="str">
            <v>Fraude procesal</v>
          </cell>
          <cell r="AW639">
            <v>3</v>
          </cell>
          <cell r="AX639">
            <v>3</v>
          </cell>
          <cell r="AY639">
            <v>3</v>
          </cell>
          <cell r="AZ639">
            <v>3</v>
          </cell>
          <cell r="BA639" t="str">
            <v>Universidad Técnológica de Chocó</v>
          </cell>
          <cell r="BB639" t="str">
            <v>Empleado de entidad educativa</v>
          </cell>
          <cell r="BC639" t="str">
            <v>No disponible</v>
          </cell>
          <cell r="BD639" t="str">
            <v>No disponible</v>
          </cell>
          <cell r="BE639" t="str">
            <v>No disponible</v>
          </cell>
          <cell r="BF639" t="str">
            <v>Otras instituciones del Estado</v>
          </cell>
          <cell r="BG639" t="str">
            <v>No</v>
          </cell>
          <cell r="BH639" t="str">
            <v>No Aplica</v>
          </cell>
        </row>
        <row r="640">
          <cell r="A640">
            <v>392</v>
          </cell>
          <cell r="C640">
            <v>2</v>
          </cell>
          <cell r="D640">
            <v>538</v>
          </cell>
          <cell r="E640">
            <v>2594</v>
          </cell>
          <cell r="F640">
            <v>1</v>
          </cell>
          <cell r="G640">
            <v>1</v>
          </cell>
          <cell r="H640">
            <v>1</v>
          </cell>
          <cell r="I640">
            <v>1</v>
          </cell>
          <cell r="J640">
            <v>1</v>
          </cell>
          <cell r="K640">
            <v>1</v>
          </cell>
          <cell r="L640">
            <v>1</v>
          </cell>
          <cell r="M640">
            <v>1</v>
          </cell>
          <cell r="N640">
            <v>1</v>
          </cell>
          <cell r="O640">
            <v>1</v>
          </cell>
          <cell r="P640">
            <v>1</v>
          </cell>
          <cell r="Q640">
            <v>2013</v>
          </cell>
          <cell r="R640">
            <v>2013</v>
          </cell>
          <cell r="S640">
            <v>2013</v>
          </cell>
          <cell r="T640">
            <v>2013</v>
          </cell>
          <cell r="U640">
            <v>2013</v>
          </cell>
          <cell r="V640">
            <v>2013</v>
          </cell>
          <cell r="W640">
            <v>2013</v>
          </cell>
          <cell r="X640">
            <v>2013</v>
          </cell>
          <cell r="Y640">
            <v>2013</v>
          </cell>
          <cell r="Z640">
            <v>2013</v>
          </cell>
          <cell r="AA640">
            <v>2013</v>
          </cell>
          <cell r="AB640" t="str">
            <v>Investigado</v>
          </cell>
          <cell r="AC640" t="str">
            <v>No Disponible</v>
          </cell>
          <cell r="AD640" t="str">
            <v>Penal</v>
          </cell>
          <cell r="AE640" t="str">
            <v>Investigación</v>
          </cell>
          <cell r="AF640" t="str">
            <v>Fiscalía General de la Nación</v>
          </cell>
          <cell r="AG640">
            <v>2017</v>
          </cell>
          <cell r="AH640">
            <v>4</v>
          </cell>
          <cell r="AI640">
            <v>392</v>
          </cell>
          <cell r="AJ640" t="str">
            <v>Carmen Maria Valencia Zea</v>
          </cell>
          <cell r="AK640" t="str">
            <v>F</v>
          </cell>
          <cell r="AL640" t="str">
            <v>Actor involucrado</v>
          </cell>
          <cell r="AM640">
            <v>3</v>
          </cell>
          <cell r="AN640" t="str">
            <v>Servidores públicos</v>
          </cell>
          <cell r="AO640" t="str">
            <v>No disponible</v>
          </cell>
          <cell r="AP640">
            <v>3</v>
          </cell>
          <cell r="AQ640" t="str">
            <v>No Aplica</v>
          </cell>
          <cell r="AR640" t="str">
            <v>No Aplica</v>
          </cell>
          <cell r="AS640" t="str">
            <v>No Aplica</v>
          </cell>
          <cell r="AT640" t="str">
            <v>Cohecho</v>
          </cell>
          <cell r="AU640" t="str">
            <v>Falsedad en documento público</v>
          </cell>
          <cell r="AV640" t="str">
            <v>Fraude procesal</v>
          </cell>
          <cell r="AW640">
            <v>3</v>
          </cell>
          <cell r="AX640">
            <v>3</v>
          </cell>
          <cell r="AY640">
            <v>3</v>
          </cell>
          <cell r="AZ640">
            <v>3</v>
          </cell>
          <cell r="BA640" t="str">
            <v>Universidad Tecnológica de Chocó</v>
          </cell>
          <cell r="BB640" t="str">
            <v>Empleado de entidad educativa</v>
          </cell>
          <cell r="BC640" t="str">
            <v>No disponible</v>
          </cell>
          <cell r="BD640" t="str">
            <v>No disponible</v>
          </cell>
          <cell r="BE640" t="str">
            <v>No disponible</v>
          </cell>
          <cell r="BF640" t="str">
            <v>Otras instituciones del Estado</v>
          </cell>
          <cell r="BG640" t="str">
            <v>No</v>
          </cell>
          <cell r="BH640" t="str">
            <v>No Aplica</v>
          </cell>
        </row>
        <row r="641">
          <cell r="A641">
            <v>393</v>
          </cell>
          <cell r="C641">
            <v>4</v>
          </cell>
          <cell r="D641">
            <v>538</v>
          </cell>
          <cell r="E641">
            <v>2595</v>
          </cell>
          <cell r="F641">
            <v>1</v>
          </cell>
          <cell r="G641">
            <v>1</v>
          </cell>
          <cell r="H641">
            <v>1</v>
          </cell>
          <cell r="I641">
            <v>1</v>
          </cell>
          <cell r="J641">
            <v>1</v>
          </cell>
          <cell r="K641">
            <v>1</v>
          </cell>
          <cell r="L641">
            <v>1</v>
          </cell>
          <cell r="M641">
            <v>1</v>
          </cell>
          <cell r="N641">
            <v>1</v>
          </cell>
          <cell r="O641">
            <v>1</v>
          </cell>
          <cell r="P641">
            <v>1</v>
          </cell>
          <cell r="Q641">
            <v>2013</v>
          </cell>
          <cell r="R641">
            <v>2013</v>
          </cell>
          <cell r="S641">
            <v>2013</v>
          </cell>
          <cell r="T641">
            <v>2013</v>
          </cell>
          <cell r="U641">
            <v>2013</v>
          </cell>
          <cell r="V641">
            <v>2013</v>
          </cell>
          <cell r="W641">
            <v>2013</v>
          </cell>
          <cell r="X641">
            <v>2013</v>
          </cell>
          <cell r="Y641">
            <v>2013</v>
          </cell>
          <cell r="Z641">
            <v>2013</v>
          </cell>
          <cell r="AA641">
            <v>2013</v>
          </cell>
          <cell r="AB641" t="str">
            <v>Investigado</v>
          </cell>
          <cell r="AC641" t="str">
            <v>No Disponible</v>
          </cell>
          <cell r="AD641" t="str">
            <v>Penal</v>
          </cell>
          <cell r="AE641" t="str">
            <v>Investigación</v>
          </cell>
          <cell r="AF641" t="str">
            <v>Fiscalía General de la Nación</v>
          </cell>
          <cell r="AG641">
            <v>2017</v>
          </cell>
          <cell r="AH641">
            <v>4</v>
          </cell>
          <cell r="AI641">
            <v>393</v>
          </cell>
          <cell r="AJ641" t="str">
            <v>Harvin Leudo Perea</v>
          </cell>
          <cell r="AK641" t="str">
            <v>M</v>
          </cell>
          <cell r="AL641" t="str">
            <v>Actor involucrado</v>
          </cell>
          <cell r="AM641">
            <v>3</v>
          </cell>
          <cell r="AN641" t="str">
            <v>Servidores públicos</v>
          </cell>
          <cell r="AO641" t="str">
            <v>No disponible</v>
          </cell>
          <cell r="AP641">
            <v>3</v>
          </cell>
          <cell r="AQ641" t="str">
            <v>No Aplica</v>
          </cell>
          <cell r="AR641" t="str">
            <v>No Aplica</v>
          </cell>
          <cell r="AS641" t="str">
            <v>No Aplica</v>
          </cell>
          <cell r="AT641" t="str">
            <v>Cohecho</v>
          </cell>
          <cell r="AU641" t="str">
            <v>Falsedad en documento público</v>
          </cell>
          <cell r="AV641" t="str">
            <v>Fraude procesal</v>
          </cell>
          <cell r="AW641">
            <v>3</v>
          </cell>
          <cell r="AX641">
            <v>3</v>
          </cell>
          <cell r="AY641">
            <v>3</v>
          </cell>
          <cell r="AZ641">
            <v>3</v>
          </cell>
          <cell r="BA641" t="str">
            <v>Universidad Tecnológica del Chocó</v>
          </cell>
          <cell r="BB641" t="str">
            <v xml:space="preserve">Ingeniero </v>
          </cell>
          <cell r="BC641" t="str">
            <v>No disponible</v>
          </cell>
          <cell r="BD641" t="str">
            <v>No disponible</v>
          </cell>
          <cell r="BE641" t="str">
            <v>No disponible</v>
          </cell>
          <cell r="BF641" t="str">
            <v>Otras instituciones del Estado</v>
          </cell>
          <cell r="BG641" t="str">
            <v>No</v>
          </cell>
          <cell r="BH641" t="str">
            <v>No Aplica</v>
          </cell>
        </row>
        <row r="642">
          <cell r="A642">
            <v>394</v>
          </cell>
          <cell r="C642">
            <v>3</v>
          </cell>
          <cell r="D642">
            <v>538</v>
          </cell>
          <cell r="E642">
            <v>2596</v>
          </cell>
          <cell r="F642">
            <v>1</v>
          </cell>
          <cell r="G642">
            <v>1</v>
          </cell>
          <cell r="H642">
            <v>1</v>
          </cell>
          <cell r="I642">
            <v>1</v>
          </cell>
          <cell r="J642">
            <v>1</v>
          </cell>
          <cell r="K642">
            <v>1</v>
          </cell>
          <cell r="L642">
            <v>1</v>
          </cell>
          <cell r="M642">
            <v>1</v>
          </cell>
          <cell r="N642">
            <v>1</v>
          </cell>
          <cell r="O642">
            <v>1</v>
          </cell>
          <cell r="P642">
            <v>1</v>
          </cell>
          <cell r="Q642">
            <v>2013</v>
          </cell>
          <cell r="R642">
            <v>2013</v>
          </cell>
          <cell r="S642">
            <v>2013</v>
          </cell>
          <cell r="T642">
            <v>2013</v>
          </cell>
          <cell r="U642">
            <v>2013</v>
          </cell>
          <cell r="V642">
            <v>2013</v>
          </cell>
          <cell r="W642">
            <v>2013</v>
          </cell>
          <cell r="X642">
            <v>2013</v>
          </cell>
          <cell r="Y642">
            <v>2013</v>
          </cell>
          <cell r="Z642">
            <v>2013</v>
          </cell>
          <cell r="AA642">
            <v>2013</v>
          </cell>
          <cell r="AB642" t="str">
            <v>Condenado penalmente</v>
          </cell>
          <cell r="AC642" t="str">
            <v xml:space="preserve">5 años y 5 meses de cárcel </v>
          </cell>
          <cell r="AD642" t="str">
            <v>Penal</v>
          </cell>
          <cell r="AE642" t="str">
            <v>Fallo: culpable</v>
          </cell>
          <cell r="AF642" t="str">
            <v>Fiscalía General de la Nación</v>
          </cell>
          <cell r="AG642">
            <v>2017</v>
          </cell>
          <cell r="AH642">
            <v>4</v>
          </cell>
          <cell r="AI642">
            <v>394</v>
          </cell>
          <cell r="AJ642" t="str">
            <v>James Antonio Moreno Romaña</v>
          </cell>
          <cell r="AK642" t="str">
            <v>M</v>
          </cell>
          <cell r="AL642" t="str">
            <v>Actor involucrado</v>
          </cell>
          <cell r="AM642">
            <v>3</v>
          </cell>
          <cell r="AN642" t="str">
            <v>Servidores públicos</v>
          </cell>
          <cell r="AO642" t="str">
            <v>No disponible</v>
          </cell>
          <cell r="AP642">
            <v>3</v>
          </cell>
          <cell r="AQ642" t="str">
            <v>No Aplica</v>
          </cell>
          <cell r="AR642" t="str">
            <v>No Aplica</v>
          </cell>
          <cell r="AS642" t="str">
            <v>No Aplica</v>
          </cell>
          <cell r="AT642" t="str">
            <v>Cohecho</v>
          </cell>
          <cell r="AU642" t="str">
            <v>Falsedad en documento público</v>
          </cell>
          <cell r="AV642" t="str">
            <v>Fraude procesal</v>
          </cell>
          <cell r="AW642">
            <v>3</v>
          </cell>
          <cell r="AX642">
            <v>3</v>
          </cell>
          <cell r="AY642">
            <v>3</v>
          </cell>
          <cell r="AZ642">
            <v>3</v>
          </cell>
          <cell r="BA642" t="str">
            <v>Universidad Tecnológica del Chocó</v>
          </cell>
          <cell r="BB642" t="str">
            <v>No Disponible</v>
          </cell>
          <cell r="BC642" t="str">
            <v>No disponible</v>
          </cell>
          <cell r="BD642" t="str">
            <v>No disponible</v>
          </cell>
          <cell r="BE642" t="str">
            <v>No disponible</v>
          </cell>
          <cell r="BF642" t="str">
            <v>Otras instituciones del Estado</v>
          </cell>
          <cell r="BG642" t="str">
            <v>No</v>
          </cell>
          <cell r="BH642" t="str">
            <v>No Aplica</v>
          </cell>
        </row>
        <row r="643">
          <cell r="A643">
            <v>140</v>
          </cell>
          <cell r="B643">
            <v>2</v>
          </cell>
          <cell r="C643">
            <v>1</v>
          </cell>
          <cell r="D643">
            <v>539</v>
          </cell>
          <cell r="E643">
            <v>1984</v>
          </cell>
          <cell r="F643">
            <v>1</v>
          </cell>
          <cell r="G643" t="str">
            <v>2009, Putumayo, Corrupción Privada, Sobrecostos contrato Selvasalud</v>
          </cell>
          <cell r="H643" t="str">
            <v>En la Selva la Salud no se vió</v>
          </cell>
          <cell r="I643" t="str">
            <v>Capturados funcionarios de EPS en Putumayo por sobrecostos y alteración de documentos en contrato de Salud</v>
          </cell>
          <cell r="J643" t="str">
            <v>En 2009, la EPS Selvasalud del departamento de Putumayo celebró un contrato de suministro de medicamentos con la droguería Servifarma en Salud Ltda por un valor de $ 1.500 millones de pesos. Las investigaciones adelantadas por la Fiscalía General de la Nación detectaron sobrecostos en el contrato por un valor de $ 843 millones de pesos, al igual que la alteración de algunas claúsulas del contrato. Por estos hechos fueron capturados en 2017 dos funcionarios de la EPS Selvasalud y un representante de la Droguería Servifarma. Los implicados fueron judicializados por los delitos de peculado por apropiación, uso de documento falso y falsedad ideológica en documento público.</v>
          </cell>
          <cell r="K643" t="str">
            <v>No</v>
          </cell>
          <cell r="L643" t="str">
            <v>PUTUMAYO</v>
          </cell>
          <cell r="M643">
            <v>1</v>
          </cell>
          <cell r="N643" t="str">
            <v>orden departamental</v>
          </cell>
          <cell r="O643" t="str">
            <v>Salud</v>
          </cell>
          <cell r="P643">
            <v>1</v>
          </cell>
          <cell r="Q643">
            <v>2009</v>
          </cell>
          <cell r="R643">
            <v>2017</v>
          </cell>
          <cell r="S643">
            <v>1500000000</v>
          </cell>
          <cell r="T643" t="str">
            <v xml:space="preserve">No Disponible </v>
          </cell>
          <cell r="U643" t="str">
            <v xml:space="preserve">No Disponible </v>
          </cell>
          <cell r="V643" t="str">
            <v>De 1001 a 5000 millones de pesos</v>
          </cell>
          <cell r="W643" t="str">
            <v>Derechos sociales, económicos y culturales</v>
          </cell>
          <cell r="X643" t="str">
            <v>Corrupción Privada</v>
          </cell>
          <cell r="Y643" t="str">
            <v>Pequeña corrupción</v>
          </cell>
          <cell r="Z643" t="str">
            <v>Contratación pública</v>
          </cell>
          <cell r="AA643" t="str">
            <v>informe II 2016-2018</v>
          </cell>
          <cell r="AB643" t="str">
            <v>Capturado</v>
          </cell>
          <cell r="AC643" t="str">
            <v>No Disponible</v>
          </cell>
          <cell r="AD643" t="str">
            <v>Penal</v>
          </cell>
          <cell r="AE643" t="str">
            <v>Orden de captura</v>
          </cell>
          <cell r="AF643" t="str">
            <v>Fiscalía General de la Nación</v>
          </cell>
          <cell r="AG643">
            <v>2017</v>
          </cell>
          <cell r="AH643">
            <v>8</v>
          </cell>
          <cell r="AI643">
            <v>140</v>
          </cell>
          <cell r="AJ643" t="str">
            <v>Augusto Alexánder Rodríguez Toro</v>
          </cell>
          <cell r="AK643" t="str">
            <v>M</v>
          </cell>
          <cell r="AL643" t="str">
            <v>Actor involucrado</v>
          </cell>
          <cell r="AM643">
            <v>3</v>
          </cell>
          <cell r="AN643" t="str">
            <v>Servidores públicos</v>
          </cell>
          <cell r="AO643" t="str">
            <v>No disponible</v>
          </cell>
          <cell r="AP643">
            <v>3</v>
          </cell>
          <cell r="AQ643" t="str">
            <v>No Aplica</v>
          </cell>
          <cell r="AR643">
            <v>3</v>
          </cell>
          <cell r="AS643">
            <v>3</v>
          </cell>
          <cell r="AT643" t="str">
            <v>Falsedad en documento público</v>
          </cell>
          <cell r="AU643" t="str">
            <v>Peculado</v>
          </cell>
          <cell r="AV643">
            <v>3</v>
          </cell>
          <cell r="AW643">
            <v>3</v>
          </cell>
          <cell r="AX643">
            <v>3</v>
          </cell>
          <cell r="AY643">
            <v>3</v>
          </cell>
          <cell r="AZ643">
            <v>3</v>
          </cell>
          <cell r="BA643" t="str">
            <v>Selvasalud EPS</v>
          </cell>
          <cell r="BB643" t="str">
            <v xml:space="preserve">Cargo Gerencial </v>
          </cell>
          <cell r="BC643" t="str">
            <v xml:space="preserve">No Disponible </v>
          </cell>
          <cell r="BD643" t="str">
            <v xml:space="preserve">No Disponible </v>
          </cell>
          <cell r="BE643" t="str">
            <v xml:space="preserve">No Disponible </v>
          </cell>
          <cell r="BF643" t="str">
            <v>No Aplica</v>
          </cell>
          <cell r="BG643" t="str">
            <v>No</v>
          </cell>
          <cell r="BH643" t="str">
            <v>No Aplica</v>
          </cell>
        </row>
        <row r="644">
          <cell r="A644">
            <v>141</v>
          </cell>
          <cell r="C644">
            <v>2</v>
          </cell>
          <cell r="D644">
            <v>539</v>
          </cell>
          <cell r="E644">
            <v>1985</v>
          </cell>
          <cell r="F644">
            <v>1</v>
          </cell>
          <cell r="G644">
            <v>1</v>
          </cell>
          <cell r="H644">
            <v>1</v>
          </cell>
          <cell r="I644">
            <v>1</v>
          </cell>
          <cell r="J644">
            <v>1</v>
          </cell>
          <cell r="K644">
            <v>1</v>
          </cell>
          <cell r="L644">
            <v>1</v>
          </cell>
          <cell r="M644">
            <v>1</v>
          </cell>
          <cell r="N644">
            <v>1</v>
          </cell>
          <cell r="O644">
            <v>1</v>
          </cell>
          <cell r="P644">
            <v>1</v>
          </cell>
          <cell r="Q644">
            <v>2009</v>
          </cell>
          <cell r="R644">
            <v>2009</v>
          </cell>
          <cell r="S644">
            <v>2009</v>
          </cell>
          <cell r="T644">
            <v>2009</v>
          </cell>
          <cell r="U644">
            <v>2009</v>
          </cell>
          <cell r="V644">
            <v>2009</v>
          </cell>
          <cell r="W644">
            <v>2009</v>
          </cell>
          <cell r="X644">
            <v>2009</v>
          </cell>
          <cell r="Y644">
            <v>2009</v>
          </cell>
          <cell r="Z644">
            <v>2009</v>
          </cell>
          <cell r="AA644">
            <v>2009</v>
          </cell>
          <cell r="AB644" t="str">
            <v>Capturado</v>
          </cell>
          <cell r="AC644" t="str">
            <v>No Disponible</v>
          </cell>
          <cell r="AD644" t="str">
            <v>Penal</v>
          </cell>
          <cell r="AE644" t="str">
            <v>Orden de captura</v>
          </cell>
          <cell r="AF644" t="str">
            <v>Fiscalía General de la Nación</v>
          </cell>
          <cell r="AG644">
            <v>2017</v>
          </cell>
          <cell r="AH644">
            <v>8</v>
          </cell>
          <cell r="AI644">
            <v>141</v>
          </cell>
          <cell r="AJ644" t="str">
            <v>Elsa Magaly Cerón Tapia</v>
          </cell>
          <cell r="AK644" t="str">
            <v>F</v>
          </cell>
          <cell r="AL644" t="str">
            <v>Actor involucrado</v>
          </cell>
          <cell r="AM644">
            <v>3</v>
          </cell>
          <cell r="AN644" t="str">
            <v>Servidores públicos</v>
          </cell>
          <cell r="AO644" t="str">
            <v>No disponible</v>
          </cell>
          <cell r="AP644">
            <v>3</v>
          </cell>
          <cell r="AQ644" t="str">
            <v>No Aplica</v>
          </cell>
          <cell r="AR644">
            <v>3</v>
          </cell>
          <cell r="AS644">
            <v>3</v>
          </cell>
          <cell r="AT644" t="str">
            <v>Falsedad en documento público</v>
          </cell>
          <cell r="AU644" t="str">
            <v>Peculado</v>
          </cell>
          <cell r="AV644">
            <v>3</v>
          </cell>
          <cell r="AW644">
            <v>3</v>
          </cell>
          <cell r="AX644">
            <v>3</v>
          </cell>
          <cell r="AY644">
            <v>3</v>
          </cell>
          <cell r="AZ644">
            <v>3</v>
          </cell>
          <cell r="BA644" t="str">
            <v>Selvasalud EPS</v>
          </cell>
          <cell r="BB644" t="str">
            <v>Funcionario EPS</v>
          </cell>
          <cell r="BC644" t="str">
            <v xml:space="preserve">No Disponible </v>
          </cell>
          <cell r="BD644" t="str">
            <v xml:space="preserve">No Disponible </v>
          </cell>
          <cell r="BE644" t="str">
            <v xml:space="preserve">No Disponible </v>
          </cell>
          <cell r="BF644" t="str">
            <v>No Aplica</v>
          </cell>
          <cell r="BG644" t="str">
            <v>No</v>
          </cell>
          <cell r="BH644" t="str">
            <v>No Disponible</v>
          </cell>
        </row>
        <row r="645">
          <cell r="A645">
            <v>842</v>
          </cell>
          <cell r="B645">
            <v>1</v>
          </cell>
          <cell r="C645">
            <v>1</v>
          </cell>
          <cell r="D645">
            <v>540</v>
          </cell>
          <cell r="E645">
            <v>1986</v>
          </cell>
          <cell r="F645">
            <v>1</v>
          </cell>
          <cell r="G645" t="str">
            <v>2016, Vichada, Corrupción Administrativa, Captura directora DIAN Vichada</v>
          </cell>
          <cell r="H645" t="str">
            <v>Paso libre en la frontera</v>
          </cell>
          <cell r="I645" t="str">
            <v>Capturada exdirectora de la DIAN en Vichada por favorecer redes de contrabando</v>
          </cell>
          <cell r="J645" t="str">
            <v>Desde 2016, la directora de la DIAN en el departamento del Vichada, Yolanda Patricia Pinzón Ortiz permitió el ingreso masivo de gasolina y alimentos de contrabando desde Venezuela a Colombia, valiéndose de su cargo y sus contactos en la entidad. Por estos hechos fue capturada en agosto del mismo año y llevada a detención domiciliaria. En 2017 volvió a conocerse de su participación en una red de contrabando de ganado, pues alteraban los sellos de registro de los animales y falsificaban documentos para evitar que la carga fuera retenida en las vías. La funcionaria operaba en esta ocasión como informante de la red brindando información privilegiada sobre los sitios donde estarían ubicados los puestos de control policial y facilitar así el ingreso del ganado. En julio del mismo año le fueron imputados cargos por los delitos de fraude procesal, falsedad en documento público, prevaricato y violación de medidas sanitarias.</v>
          </cell>
          <cell r="K645" t="str">
            <v>No</v>
          </cell>
          <cell r="L645" t="str">
            <v>VICHADA</v>
          </cell>
          <cell r="M645">
            <v>1</v>
          </cell>
          <cell r="N645" t="str">
            <v>orden departamental</v>
          </cell>
          <cell r="O645" t="str">
            <v>Agricultura y desarrollo rural</v>
          </cell>
          <cell r="P645">
            <v>1</v>
          </cell>
          <cell r="Q645">
            <v>2016</v>
          </cell>
          <cell r="R645">
            <v>2017</v>
          </cell>
          <cell r="S645" t="str">
            <v xml:space="preserve">No Disponible </v>
          </cell>
          <cell r="T645" t="str">
            <v xml:space="preserve">No Disponible </v>
          </cell>
          <cell r="U645" t="str">
            <v xml:space="preserve">No Disponible </v>
          </cell>
          <cell r="V645" t="str">
            <v>No aplica</v>
          </cell>
          <cell r="W645" t="str">
            <v>Derechos sociales, económicos y culturales</v>
          </cell>
          <cell r="X645" t="str">
            <v>Corrupción Administrativa</v>
          </cell>
          <cell r="Y645" t="str">
            <v>Pequeña corrupción</v>
          </cell>
          <cell r="Z645" t="str">
            <v>Provisión de bienes y servicios</v>
          </cell>
          <cell r="AA645" t="str">
            <v>informe II 2016-2018</v>
          </cell>
          <cell r="AB645" t="str">
            <v>Capturado</v>
          </cell>
          <cell r="AC645" t="str">
            <v>No Disponible</v>
          </cell>
          <cell r="AD645" t="str">
            <v>Penal</v>
          </cell>
          <cell r="AE645" t="str">
            <v>Orden de captura</v>
          </cell>
          <cell r="AF645" t="str">
            <v>Fiscalía General de la Nación</v>
          </cell>
          <cell r="AG645">
            <v>2017</v>
          </cell>
          <cell r="AH645">
            <v>1</v>
          </cell>
          <cell r="AI645">
            <v>842</v>
          </cell>
          <cell r="AJ645" t="str">
            <v>Yolanda Patricia Pinzón Ortiz</v>
          </cell>
          <cell r="AK645" t="str">
            <v>No Aplica</v>
          </cell>
          <cell r="AL645" t="str">
            <v>Actor involucrado</v>
          </cell>
          <cell r="AM645">
            <v>3</v>
          </cell>
          <cell r="AN645" t="str">
            <v>Altos Dignatarios</v>
          </cell>
          <cell r="AO645" t="str">
            <v>Director de empresa de naturaleza de Régimen Especial</v>
          </cell>
          <cell r="AP645" t="str">
            <v>No disponible</v>
          </cell>
          <cell r="AQ645" t="str">
            <v>No Aplica</v>
          </cell>
          <cell r="AR645" t="str">
            <v>No Aplica</v>
          </cell>
          <cell r="AS645" t="str">
            <v>No Aplica</v>
          </cell>
          <cell r="AT645" t="str">
            <v>Falsedad en documento público</v>
          </cell>
          <cell r="AU645" t="str">
            <v>Fraude procesal</v>
          </cell>
          <cell r="AV645" t="str">
            <v>Prevaricato</v>
          </cell>
          <cell r="AW645">
            <v>3</v>
          </cell>
          <cell r="AX645">
            <v>3</v>
          </cell>
          <cell r="AY645">
            <v>3</v>
          </cell>
          <cell r="AZ645">
            <v>3</v>
          </cell>
          <cell r="BA645" t="str">
            <v>DIAN regional Vichada</v>
          </cell>
          <cell r="BB645" t="str">
            <v>Cargo Directivo</v>
          </cell>
          <cell r="BC645" t="str">
            <v>No disponible</v>
          </cell>
          <cell r="BD645" t="str">
            <v>No disponible</v>
          </cell>
          <cell r="BE645" t="str">
            <v>No disponible</v>
          </cell>
          <cell r="BF645" t="str">
            <v>Otras instituciones del Estado</v>
          </cell>
          <cell r="BG645" t="str">
            <v>No</v>
          </cell>
          <cell r="BH645" t="str">
            <v>No Aplica</v>
          </cell>
        </row>
        <row r="646">
          <cell r="A646">
            <v>528</v>
          </cell>
          <cell r="C646">
            <v>3</v>
          </cell>
          <cell r="D646">
            <v>541</v>
          </cell>
          <cell r="E646">
            <v>2452</v>
          </cell>
          <cell r="F646">
            <v>1</v>
          </cell>
          <cell r="G646">
            <v>1</v>
          </cell>
          <cell r="H646">
            <v>1</v>
          </cell>
          <cell r="I646">
            <v>1</v>
          </cell>
          <cell r="J646">
            <v>1</v>
          </cell>
          <cell r="K646">
            <v>1</v>
          </cell>
          <cell r="L646">
            <v>1</v>
          </cell>
          <cell r="M646">
            <v>1</v>
          </cell>
          <cell r="N646">
            <v>1</v>
          </cell>
          <cell r="O646">
            <v>1</v>
          </cell>
          <cell r="P646">
            <v>1</v>
          </cell>
          <cell r="Q646">
            <v>2015</v>
          </cell>
          <cell r="R646">
            <v>2015</v>
          </cell>
          <cell r="S646">
            <v>2015</v>
          </cell>
          <cell r="T646">
            <v>2015</v>
          </cell>
          <cell r="U646">
            <v>2015</v>
          </cell>
          <cell r="V646">
            <v>2015</v>
          </cell>
          <cell r="W646">
            <v>2015</v>
          </cell>
          <cell r="X646">
            <v>2015</v>
          </cell>
          <cell r="Y646">
            <v>2015</v>
          </cell>
          <cell r="Z646">
            <v>2015</v>
          </cell>
          <cell r="AA646">
            <v>2015</v>
          </cell>
          <cell r="AB646" t="str">
            <v>Capturado</v>
          </cell>
          <cell r="AC646" t="str">
            <v xml:space="preserve">Detención Domiciliaria </v>
          </cell>
          <cell r="AD646" t="str">
            <v>Penal</v>
          </cell>
          <cell r="AE646" t="str">
            <v>Auto de imputación</v>
          </cell>
          <cell r="AF646" t="str">
            <v>Fiscalía General de la Nación</v>
          </cell>
          <cell r="AG646">
            <v>2016</v>
          </cell>
          <cell r="AH646">
            <v>1</v>
          </cell>
          <cell r="AI646">
            <v>528</v>
          </cell>
          <cell r="AJ646" t="str">
            <v>Alfonso Mario Lamadrid Villamil</v>
          </cell>
          <cell r="AK646" t="str">
            <v>M</v>
          </cell>
          <cell r="AL646" t="str">
            <v>Actor involucrado</v>
          </cell>
          <cell r="AM646">
            <v>3</v>
          </cell>
          <cell r="AN646" t="str">
            <v>Miembro de las Fuerza Pública</v>
          </cell>
          <cell r="AO646" t="str">
            <v>Policía</v>
          </cell>
          <cell r="AP646" t="str">
            <v>Raso</v>
          </cell>
          <cell r="AQ646" t="str">
            <v>No Aplica</v>
          </cell>
          <cell r="AR646" t="str">
            <v>No Aplica</v>
          </cell>
          <cell r="AS646" t="str">
            <v>No Aplica</v>
          </cell>
          <cell r="AT646" t="str">
            <v>Concierto para delinquir</v>
          </cell>
          <cell r="AU646" t="str">
            <v>Concusión</v>
          </cell>
          <cell r="AV646" t="str">
            <v>Otros</v>
          </cell>
          <cell r="AW646" t="str">
            <v>Peculado</v>
          </cell>
          <cell r="AX646" t="str">
            <v>Prevaricato</v>
          </cell>
          <cell r="AY646" t="str">
            <v>Usurpación y Abuso de funciones públicas</v>
          </cell>
          <cell r="AZ646">
            <v>3</v>
          </cell>
          <cell r="BA646" t="str">
            <v>Policía Metropolitana de Barranquilla</v>
          </cell>
          <cell r="BB646" t="str">
            <v>Miembro de la fuerza pública (Policía/Militar)</v>
          </cell>
          <cell r="BC646" t="str">
            <v>No disponible</v>
          </cell>
          <cell r="BD646" t="str">
            <v>No disponible</v>
          </cell>
          <cell r="BE646" t="str">
            <v>No disponible</v>
          </cell>
          <cell r="BF646" t="str">
            <v>Fuerza pública</v>
          </cell>
          <cell r="BG646" t="str">
            <v>No</v>
          </cell>
          <cell r="BH646" t="str">
            <v>No Aplica</v>
          </cell>
        </row>
        <row r="647">
          <cell r="A647">
            <v>529</v>
          </cell>
          <cell r="C647">
            <v>14</v>
          </cell>
          <cell r="D647">
            <v>541</v>
          </cell>
          <cell r="E647">
            <v>2446</v>
          </cell>
          <cell r="F647">
            <v>1</v>
          </cell>
          <cell r="G647">
            <v>1</v>
          </cell>
          <cell r="H647">
            <v>1</v>
          </cell>
          <cell r="I647">
            <v>1</v>
          </cell>
          <cell r="J647">
            <v>1</v>
          </cell>
          <cell r="K647">
            <v>1</v>
          </cell>
          <cell r="L647">
            <v>1</v>
          </cell>
          <cell r="M647">
            <v>1</v>
          </cell>
          <cell r="N647">
            <v>1</v>
          </cell>
          <cell r="O647">
            <v>1</v>
          </cell>
          <cell r="P647">
            <v>1</v>
          </cell>
          <cell r="Q647">
            <v>2015</v>
          </cell>
          <cell r="R647">
            <v>2015</v>
          </cell>
          <cell r="S647">
            <v>2015</v>
          </cell>
          <cell r="T647">
            <v>2015</v>
          </cell>
          <cell r="U647">
            <v>2015</v>
          </cell>
          <cell r="V647">
            <v>2015</v>
          </cell>
          <cell r="W647">
            <v>2015</v>
          </cell>
          <cell r="X647">
            <v>2015</v>
          </cell>
          <cell r="Y647">
            <v>2015</v>
          </cell>
          <cell r="Z647">
            <v>2015</v>
          </cell>
          <cell r="AA647">
            <v>2015</v>
          </cell>
          <cell r="AB647" t="str">
            <v>Capturado</v>
          </cell>
          <cell r="AC647" t="str">
            <v xml:space="preserve">Detención Domiciliaria </v>
          </cell>
          <cell r="AD647" t="str">
            <v>Penal</v>
          </cell>
          <cell r="AE647" t="str">
            <v>Auto de imputación</v>
          </cell>
          <cell r="AF647" t="str">
            <v>Fiscalía General de la Nación</v>
          </cell>
          <cell r="AG647">
            <v>2016</v>
          </cell>
          <cell r="AH647">
            <v>1</v>
          </cell>
          <cell r="AI647">
            <v>529</v>
          </cell>
          <cell r="AJ647" t="str">
            <v>Daniel Gustavo Rodríguez Sánchez</v>
          </cell>
          <cell r="AK647" t="str">
            <v>M</v>
          </cell>
          <cell r="AL647" t="str">
            <v>Actor involucrado</v>
          </cell>
          <cell r="AM647">
            <v>3</v>
          </cell>
          <cell r="AN647" t="str">
            <v>Miembro de las Fuerza Pública</v>
          </cell>
          <cell r="AO647" t="str">
            <v>Policía</v>
          </cell>
          <cell r="AP647" t="str">
            <v>Raso</v>
          </cell>
          <cell r="AQ647" t="str">
            <v>No Aplica</v>
          </cell>
          <cell r="AR647" t="str">
            <v>No Aplica</v>
          </cell>
          <cell r="AS647" t="str">
            <v>No Aplica</v>
          </cell>
          <cell r="AT647" t="str">
            <v>Concierto para delinquir</v>
          </cell>
          <cell r="AU647" t="str">
            <v>Concusión</v>
          </cell>
          <cell r="AV647" t="str">
            <v>Otros</v>
          </cell>
          <cell r="AW647" t="str">
            <v>Peculado</v>
          </cell>
          <cell r="AX647" t="str">
            <v>Prevaricato</v>
          </cell>
          <cell r="AY647" t="str">
            <v>Usurpación y Abuso de funciones públicas</v>
          </cell>
          <cell r="AZ647">
            <v>3</v>
          </cell>
          <cell r="BA647" t="str">
            <v>Policía Metropolitana de Barranquilla</v>
          </cell>
          <cell r="BB647" t="str">
            <v>Miembro de la fuerza pública (Policía/Militar)</v>
          </cell>
          <cell r="BC647" t="str">
            <v>No disponible</v>
          </cell>
          <cell r="BD647" t="str">
            <v>No disponible</v>
          </cell>
          <cell r="BE647" t="str">
            <v>No disponible</v>
          </cell>
          <cell r="BF647" t="str">
            <v>Fuerza pública</v>
          </cell>
          <cell r="BG647" t="str">
            <v>No</v>
          </cell>
          <cell r="BH647" t="str">
            <v>No Aplica</v>
          </cell>
        </row>
        <row r="648">
          <cell r="A648">
            <v>530</v>
          </cell>
          <cell r="C648">
            <v>13</v>
          </cell>
          <cell r="D648">
            <v>541</v>
          </cell>
          <cell r="E648">
            <v>2454</v>
          </cell>
          <cell r="F648">
            <v>1</v>
          </cell>
          <cell r="G648">
            <v>1</v>
          </cell>
          <cell r="H648">
            <v>1</v>
          </cell>
          <cell r="I648">
            <v>1</v>
          </cell>
          <cell r="J648">
            <v>1</v>
          </cell>
          <cell r="K648">
            <v>1</v>
          </cell>
          <cell r="L648">
            <v>1</v>
          </cell>
          <cell r="M648">
            <v>1</v>
          </cell>
          <cell r="N648">
            <v>1</v>
          </cell>
          <cell r="O648">
            <v>1</v>
          </cell>
          <cell r="P648">
            <v>1</v>
          </cell>
          <cell r="Q648">
            <v>2015</v>
          </cell>
          <cell r="R648">
            <v>2015</v>
          </cell>
          <cell r="S648">
            <v>2015</v>
          </cell>
          <cell r="T648">
            <v>2015</v>
          </cell>
          <cell r="U648">
            <v>2015</v>
          </cell>
          <cell r="V648">
            <v>2015</v>
          </cell>
          <cell r="W648">
            <v>2015</v>
          </cell>
          <cell r="X648">
            <v>2015</v>
          </cell>
          <cell r="Y648">
            <v>2015</v>
          </cell>
          <cell r="Z648">
            <v>2015</v>
          </cell>
          <cell r="AA648">
            <v>2015</v>
          </cell>
          <cell r="AB648" t="str">
            <v>Capturado</v>
          </cell>
          <cell r="AC648" t="str">
            <v xml:space="preserve">Detención Domiciliaria </v>
          </cell>
          <cell r="AD648" t="str">
            <v>Penal</v>
          </cell>
          <cell r="AE648" t="str">
            <v>Auto de imputación</v>
          </cell>
          <cell r="AF648" t="str">
            <v>Fiscalía General de la Nación</v>
          </cell>
          <cell r="AG648">
            <v>2016</v>
          </cell>
          <cell r="AH648">
            <v>1</v>
          </cell>
          <cell r="AI648">
            <v>530</v>
          </cell>
          <cell r="AJ648" t="str">
            <v>Dewin Realpe Gámez</v>
          </cell>
          <cell r="AK648" t="str">
            <v>M</v>
          </cell>
          <cell r="AL648" t="str">
            <v>Actor involucrado</v>
          </cell>
          <cell r="AM648">
            <v>3</v>
          </cell>
          <cell r="AN648" t="str">
            <v>Miembro de las Fuerza Pública</v>
          </cell>
          <cell r="AO648" t="str">
            <v>Policía</v>
          </cell>
          <cell r="AP648" t="str">
            <v>Raso</v>
          </cell>
          <cell r="AQ648" t="str">
            <v>No Aplica</v>
          </cell>
          <cell r="AR648" t="str">
            <v>No Aplica</v>
          </cell>
          <cell r="AS648" t="str">
            <v>No Aplica</v>
          </cell>
          <cell r="AT648" t="str">
            <v>Concierto para delinquir</v>
          </cell>
          <cell r="AU648" t="str">
            <v>Concusión</v>
          </cell>
          <cell r="AV648" t="str">
            <v>Otros</v>
          </cell>
          <cell r="AW648" t="str">
            <v>Peculado</v>
          </cell>
          <cell r="AX648" t="str">
            <v>Prevaricato</v>
          </cell>
          <cell r="AY648" t="str">
            <v>Usurpación y Abuso de funciones públicas</v>
          </cell>
          <cell r="AZ648">
            <v>3</v>
          </cell>
          <cell r="BA648" t="str">
            <v>Policía Metropolitana de Barranquilla</v>
          </cell>
          <cell r="BB648" t="str">
            <v>Miembro de la fuerza pública (Policía/Militar)</v>
          </cell>
          <cell r="BC648" t="str">
            <v>No disponible</v>
          </cell>
          <cell r="BD648" t="str">
            <v>No disponible</v>
          </cell>
          <cell r="BE648" t="str">
            <v>No disponible</v>
          </cell>
          <cell r="BF648" t="str">
            <v>Fuerza pública</v>
          </cell>
          <cell r="BG648" t="str">
            <v>No</v>
          </cell>
          <cell r="BH648" t="str">
            <v>No Aplica</v>
          </cell>
        </row>
        <row r="649">
          <cell r="A649">
            <v>531</v>
          </cell>
          <cell r="C649">
            <v>6</v>
          </cell>
          <cell r="D649">
            <v>541</v>
          </cell>
          <cell r="E649">
            <v>2451</v>
          </cell>
          <cell r="F649">
            <v>1</v>
          </cell>
          <cell r="G649">
            <v>1</v>
          </cell>
          <cell r="H649">
            <v>1</v>
          </cell>
          <cell r="I649">
            <v>1</v>
          </cell>
          <cell r="J649">
            <v>1</v>
          </cell>
          <cell r="K649">
            <v>1</v>
          </cell>
          <cell r="L649">
            <v>1</v>
          </cell>
          <cell r="M649">
            <v>1</v>
          </cell>
          <cell r="N649">
            <v>1</v>
          </cell>
          <cell r="O649">
            <v>1</v>
          </cell>
          <cell r="P649">
            <v>1</v>
          </cell>
          <cell r="Q649">
            <v>2015</v>
          </cell>
          <cell r="R649">
            <v>2015</v>
          </cell>
          <cell r="S649">
            <v>2015</v>
          </cell>
          <cell r="T649">
            <v>2015</v>
          </cell>
          <cell r="U649">
            <v>2015</v>
          </cell>
          <cell r="V649">
            <v>2015</v>
          </cell>
          <cell r="W649">
            <v>2015</v>
          </cell>
          <cell r="X649">
            <v>2015</v>
          </cell>
          <cell r="Y649">
            <v>2015</v>
          </cell>
          <cell r="Z649">
            <v>2015</v>
          </cell>
          <cell r="AA649">
            <v>2015</v>
          </cell>
          <cell r="AB649" t="str">
            <v>Capturado</v>
          </cell>
          <cell r="AC649" t="str">
            <v xml:space="preserve">Detención Domiciliaria </v>
          </cell>
          <cell r="AD649" t="str">
            <v>Penal</v>
          </cell>
          <cell r="AE649" t="str">
            <v>Auto de imputación</v>
          </cell>
          <cell r="AF649" t="str">
            <v>Fiscalía General de la Nación</v>
          </cell>
          <cell r="AG649">
            <v>2016</v>
          </cell>
          <cell r="AH649">
            <v>1</v>
          </cell>
          <cell r="AI649">
            <v>531</v>
          </cell>
          <cell r="AJ649" t="str">
            <v>Elías José Montes Sierra</v>
          </cell>
          <cell r="AK649" t="str">
            <v>M</v>
          </cell>
          <cell r="AL649" t="str">
            <v>Actor involucrado</v>
          </cell>
          <cell r="AM649">
            <v>3</v>
          </cell>
          <cell r="AN649" t="str">
            <v>Miembro de las Fuerza Pública</v>
          </cell>
          <cell r="AO649" t="str">
            <v>Policía</v>
          </cell>
          <cell r="AP649" t="str">
            <v>Raso</v>
          </cell>
          <cell r="AQ649" t="str">
            <v>No Aplica</v>
          </cell>
          <cell r="AR649" t="str">
            <v>No Aplica</v>
          </cell>
          <cell r="AS649" t="str">
            <v>No Aplica</v>
          </cell>
          <cell r="AT649" t="str">
            <v>Concierto para delinquir</v>
          </cell>
          <cell r="AU649" t="str">
            <v>Concusión</v>
          </cell>
          <cell r="AV649" t="str">
            <v>Otros</v>
          </cell>
          <cell r="AW649" t="str">
            <v>Peculado</v>
          </cell>
          <cell r="AX649" t="str">
            <v>Prevaricato</v>
          </cell>
          <cell r="AY649" t="str">
            <v>Usurpación y Abuso de funciones públicas</v>
          </cell>
          <cell r="AZ649">
            <v>3</v>
          </cell>
          <cell r="BA649" t="str">
            <v>Policía Metropolitana de Barranquilla</v>
          </cell>
          <cell r="BB649" t="str">
            <v>Miembro de la fuerza pública (Policía/Militar)</v>
          </cell>
          <cell r="BC649" t="str">
            <v>No disponible</v>
          </cell>
          <cell r="BD649" t="str">
            <v>No disponible</v>
          </cell>
          <cell r="BE649" t="str">
            <v>No disponible</v>
          </cell>
          <cell r="BF649" t="str">
            <v>Fuerza pública</v>
          </cell>
          <cell r="BG649" t="str">
            <v>No</v>
          </cell>
          <cell r="BH649" t="str">
            <v>No Aplica</v>
          </cell>
        </row>
        <row r="650">
          <cell r="A650">
            <v>532</v>
          </cell>
          <cell r="C650">
            <v>7</v>
          </cell>
          <cell r="D650">
            <v>541</v>
          </cell>
          <cell r="E650">
            <v>2456</v>
          </cell>
          <cell r="F650">
            <v>1</v>
          </cell>
          <cell r="G650">
            <v>1</v>
          </cell>
          <cell r="H650">
            <v>1</v>
          </cell>
          <cell r="I650">
            <v>1</v>
          </cell>
          <cell r="J650">
            <v>1</v>
          </cell>
          <cell r="K650">
            <v>1</v>
          </cell>
          <cell r="L650">
            <v>1</v>
          </cell>
          <cell r="M650">
            <v>1</v>
          </cell>
          <cell r="N650">
            <v>1</v>
          </cell>
          <cell r="O650">
            <v>1</v>
          </cell>
          <cell r="P650">
            <v>1</v>
          </cell>
          <cell r="Q650">
            <v>2015</v>
          </cell>
          <cell r="R650">
            <v>2015</v>
          </cell>
          <cell r="S650">
            <v>2015</v>
          </cell>
          <cell r="T650">
            <v>2015</v>
          </cell>
          <cell r="U650">
            <v>2015</v>
          </cell>
          <cell r="V650">
            <v>2015</v>
          </cell>
          <cell r="W650">
            <v>2015</v>
          </cell>
          <cell r="X650">
            <v>2015</v>
          </cell>
          <cell r="Y650">
            <v>2015</v>
          </cell>
          <cell r="Z650">
            <v>2015</v>
          </cell>
          <cell r="AA650">
            <v>2015</v>
          </cell>
          <cell r="AB650" t="str">
            <v>Capturado</v>
          </cell>
          <cell r="AC650" t="str">
            <v xml:space="preserve">Detención Domiciliaria </v>
          </cell>
          <cell r="AD650" t="str">
            <v>Penal</v>
          </cell>
          <cell r="AE650" t="str">
            <v>Auto de imputación</v>
          </cell>
          <cell r="AF650" t="str">
            <v>Fiscalía General de la Nación</v>
          </cell>
          <cell r="AG650">
            <v>2016</v>
          </cell>
          <cell r="AH650">
            <v>1</v>
          </cell>
          <cell r="AI650">
            <v>532</v>
          </cell>
          <cell r="AJ650" t="str">
            <v>Jair Alberto Pertúz Tilano</v>
          </cell>
          <cell r="AK650" t="str">
            <v>M</v>
          </cell>
          <cell r="AL650" t="str">
            <v>Actor involucrado</v>
          </cell>
          <cell r="AM650">
            <v>3</v>
          </cell>
          <cell r="AN650" t="str">
            <v>Miembro de las Fuerza Pública</v>
          </cell>
          <cell r="AO650" t="str">
            <v>Policía</v>
          </cell>
          <cell r="AP650" t="str">
            <v>Raso</v>
          </cell>
          <cell r="AQ650" t="str">
            <v>No Aplica</v>
          </cell>
          <cell r="AR650" t="str">
            <v>No Aplica</v>
          </cell>
          <cell r="AS650" t="str">
            <v>No Aplica</v>
          </cell>
          <cell r="AT650" t="str">
            <v>Concierto para delinquir</v>
          </cell>
          <cell r="AU650" t="str">
            <v>Concusión</v>
          </cell>
          <cell r="AV650" t="str">
            <v>Otros</v>
          </cell>
          <cell r="AW650" t="str">
            <v>Peculado</v>
          </cell>
          <cell r="AX650" t="str">
            <v>Prevaricato</v>
          </cell>
          <cell r="AY650" t="str">
            <v>Usurpación y Abuso de funciones públicas</v>
          </cell>
          <cell r="AZ650">
            <v>3</v>
          </cell>
          <cell r="BA650" t="str">
            <v>Policía Metropolitana de Barranquilla</v>
          </cell>
          <cell r="BB650" t="str">
            <v>Miembro de la fuerza pública (Policía/Militar)</v>
          </cell>
          <cell r="BC650" t="str">
            <v>No disponible</v>
          </cell>
          <cell r="BD650" t="str">
            <v>No disponible</v>
          </cell>
          <cell r="BE650" t="str">
            <v>No disponible</v>
          </cell>
          <cell r="BF650" t="str">
            <v>Fuerza pública</v>
          </cell>
          <cell r="BG650" t="str">
            <v>No</v>
          </cell>
          <cell r="BH650" t="str">
            <v>No Aplica</v>
          </cell>
        </row>
        <row r="651">
          <cell r="A651">
            <v>533</v>
          </cell>
          <cell r="C651">
            <v>16</v>
          </cell>
          <cell r="D651">
            <v>541</v>
          </cell>
          <cell r="E651">
            <v>2444</v>
          </cell>
          <cell r="F651">
            <v>1</v>
          </cell>
          <cell r="G651">
            <v>1</v>
          </cell>
          <cell r="H651">
            <v>1</v>
          </cell>
          <cell r="I651">
            <v>1</v>
          </cell>
          <cell r="J651">
            <v>1</v>
          </cell>
          <cell r="K651">
            <v>1</v>
          </cell>
          <cell r="L651">
            <v>1</v>
          </cell>
          <cell r="M651">
            <v>1</v>
          </cell>
          <cell r="N651">
            <v>1</v>
          </cell>
          <cell r="O651">
            <v>1</v>
          </cell>
          <cell r="P651">
            <v>1</v>
          </cell>
          <cell r="Q651">
            <v>2015</v>
          </cell>
          <cell r="R651">
            <v>2015</v>
          </cell>
          <cell r="S651">
            <v>2015</v>
          </cell>
          <cell r="T651">
            <v>2015</v>
          </cell>
          <cell r="U651">
            <v>2015</v>
          </cell>
          <cell r="V651">
            <v>2015</v>
          </cell>
          <cell r="W651">
            <v>2015</v>
          </cell>
          <cell r="X651">
            <v>2015</v>
          </cell>
          <cell r="Y651">
            <v>2015</v>
          </cell>
          <cell r="Z651">
            <v>2015</v>
          </cell>
          <cell r="AA651">
            <v>2015</v>
          </cell>
          <cell r="AB651" t="str">
            <v>Capturado</v>
          </cell>
          <cell r="AC651" t="str">
            <v>En la cárcel</v>
          </cell>
          <cell r="AD651" t="str">
            <v>Penal</v>
          </cell>
          <cell r="AE651" t="str">
            <v>Auto de imputación</v>
          </cell>
          <cell r="AF651" t="str">
            <v>Fiscalía General de la Nación</v>
          </cell>
          <cell r="AG651">
            <v>2016</v>
          </cell>
          <cell r="AH651">
            <v>1</v>
          </cell>
          <cell r="AI651">
            <v>533</v>
          </cell>
          <cell r="AJ651" t="str">
            <v>John Anderson Rincón Parra</v>
          </cell>
          <cell r="AK651" t="str">
            <v>M</v>
          </cell>
          <cell r="AL651" t="str">
            <v>Actor involucrado</v>
          </cell>
          <cell r="AM651">
            <v>3</v>
          </cell>
          <cell r="AN651" t="str">
            <v>Miembro de las Fuerza Pública</v>
          </cell>
          <cell r="AO651" t="str">
            <v>Policía</v>
          </cell>
          <cell r="AP651" t="str">
            <v>Raso</v>
          </cell>
          <cell r="AQ651" t="str">
            <v>No Aplica</v>
          </cell>
          <cell r="AR651" t="str">
            <v>No Aplica</v>
          </cell>
          <cell r="AS651" t="str">
            <v>No Aplica</v>
          </cell>
          <cell r="AT651" t="str">
            <v>Concierto para delinquir</v>
          </cell>
          <cell r="AU651" t="str">
            <v>Concusión</v>
          </cell>
          <cell r="AV651" t="str">
            <v>Otros</v>
          </cell>
          <cell r="AW651" t="str">
            <v>Peculado</v>
          </cell>
          <cell r="AX651" t="str">
            <v>Prevaricato</v>
          </cell>
          <cell r="AY651" t="str">
            <v>Usurpación y Abuso de funciones públicas</v>
          </cell>
          <cell r="AZ651">
            <v>3</v>
          </cell>
          <cell r="BA651" t="str">
            <v>Policía Metropolitana de Barranquilla</v>
          </cell>
          <cell r="BB651" t="str">
            <v>Miembro de la fuerza pública (Policía/Militar)</v>
          </cell>
          <cell r="BC651" t="str">
            <v>No disponible</v>
          </cell>
          <cell r="BD651" t="str">
            <v>No disponible</v>
          </cell>
          <cell r="BE651" t="str">
            <v>No disponible</v>
          </cell>
          <cell r="BF651" t="str">
            <v>Fuerza pública</v>
          </cell>
          <cell r="BG651" t="str">
            <v>No</v>
          </cell>
          <cell r="BH651" t="str">
            <v xml:space="preserve">No Disponible </v>
          </cell>
        </row>
        <row r="652">
          <cell r="A652">
            <v>534</v>
          </cell>
          <cell r="B652">
            <v>16</v>
          </cell>
          <cell r="C652">
            <v>1</v>
          </cell>
          <cell r="D652">
            <v>541</v>
          </cell>
          <cell r="E652">
            <v>2443</v>
          </cell>
          <cell r="F652">
            <v>1</v>
          </cell>
          <cell r="G652" t="str">
            <v>2015, Barranquilla- Atlántico. Corrupción administrativa. Red integrada por miembros de la Policía</v>
          </cell>
          <cell r="H652" t="str">
            <v>¿Cómo voy yo ahí?</v>
          </cell>
          <cell r="I652" t="str">
            <v>Cae red en Barranquilla que vulneraba el sistema informático del Registro Único Nacional de Transito -RUNT para sobornar a conductores que no tuvieran los papeles al día</v>
          </cell>
          <cell r="J652" t="str">
            <v>En 2015, una red llamada "los Plaqueteros" se encargó de vulnerar el sistema informático del Registro Único Nacional de Transito -RUNT en Barranquilla para sobornar a ciudadanos que tuvieran vencido el Seguro obligatorio de accidentes de transito-SOAT o no tuvieran al día la revisión técnico mecánica. La red obtenía información de los propietarios de los vehículos y procedían a hacer llamadas pidiendo dádivas a cambio de quitarles el reporte. Investigaciones que realizó la Fiscalía General de la Nación a principios del 2016, dejaron ver que la red tenia integrantes en Bogotá. Con este cruce de información desde Bogotá, en Barranquilla los integrantes de la red crearon una central de comunicaciones en la cual todos los miembros recibían la información y procedían a contactar a los ciudadanos. La Fiscalía aseguró que la suma de dinero que pedían a cada ciudadano era de $ 220.000 hasta los $ 800.000 pesos. En noviembre de 2016, se les ordenó detención carcelaria a el exsubintendente Roberto De la Ossa Wades, junto con tres expatrulleros y a otros 13 se les otorgo prisión domiciliaria. En marzo de 2018, fueron capturados 2 funcionarios de las oficinas telemáticas en Bogotá.</v>
          </cell>
          <cell r="K652" t="str">
            <v>No</v>
          </cell>
          <cell r="L652" t="str">
            <v>ATLANTICO</v>
          </cell>
          <cell r="M652" t="str">
            <v>BARRANQUILLA</v>
          </cell>
          <cell r="N652" t="str">
            <v>orden municipal</v>
          </cell>
          <cell r="O652" t="str">
            <v xml:space="preserve">Seguridad y Defensa </v>
          </cell>
          <cell r="P652">
            <v>1</v>
          </cell>
          <cell r="Q652">
            <v>2015</v>
          </cell>
          <cell r="R652">
            <v>2018</v>
          </cell>
          <cell r="S652" t="str">
            <v xml:space="preserve">No Disponible </v>
          </cell>
          <cell r="T652" t="str">
            <v xml:space="preserve">No Disponible </v>
          </cell>
          <cell r="U652" t="str">
            <v xml:space="preserve">No Disponible </v>
          </cell>
          <cell r="V652" t="str">
            <v>De 0 a 100 millones de pesos</v>
          </cell>
          <cell r="W652" t="str">
            <v>Derechos sociales, económicos y culturales</v>
          </cell>
          <cell r="X652" t="str">
            <v>Corrupción Administrativa</v>
          </cell>
          <cell r="Y652" t="str">
            <v>Pequeña corrupción</v>
          </cell>
          <cell r="Z652" t="str">
            <v>Trámites y servicio al ciudadano</v>
          </cell>
          <cell r="AA652" t="str">
            <v>informe II 2016-2018</v>
          </cell>
          <cell r="AB652" t="str">
            <v>Capturado</v>
          </cell>
          <cell r="AC652" t="str">
            <v>En la cárcel</v>
          </cell>
          <cell r="AD652" t="str">
            <v>Penal</v>
          </cell>
          <cell r="AE652" t="str">
            <v>Auto de imputación</v>
          </cell>
          <cell r="AF652" t="str">
            <v>Fiscalía General de la Nación</v>
          </cell>
          <cell r="AG652">
            <v>2016</v>
          </cell>
          <cell r="AH652">
            <v>1</v>
          </cell>
          <cell r="AI652">
            <v>534</v>
          </cell>
          <cell r="AJ652" t="str">
            <v>Jorge Eduardo Guerrero Arias</v>
          </cell>
          <cell r="AK652" t="str">
            <v>M</v>
          </cell>
          <cell r="AL652" t="str">
            <v>Actor involucrado</v>
          </cell>
          <cell r="AM652">
            <v>3</v>
          </cell>
          <cell r="AN652" t="str">
            <v>Miembro de las Fuerza Pública</v>
          </cell>
          <cell r="AO652" t="str">
            <v>Policía</v>
          </cell>
          <cell r="AP652" t="str">
            <v>Raso</v>
          </cell>
          <cell r="AQ652" t="str">
            <v>No Aplica</v>
          </cell>
          <cell r="AR652" t="str">
            <v>No Aplica</v>
          </cell>
          <cell r="AS652" t="str">
            <v>No Aplica</v>
          </cell>
          <cell r="AT652" t="str">
            <v>Concierto para delinquir</v>
          </cell>
          <cell r="AU652" t="str">
            <v>Concusión</v>
          </cell>
          <cell r="AV652" t="str">
            <v>Otros</v>
          </cell>
          <cell r="AW652" t="str">
            <v>Peculado</v>
          </cell>
          <cell r="AX652" t="str">
            <v>Prevaricato</v>
          </cell>
          <cell r="AY652" t="str">
            <v>Usurpación y Abuso de funciones públicas</v>
          </cell>
          <cell r="AZ652">
            <v>3</v>
          </cell>
          <cell r="BA652" t="str">
            <v>Policía Metropolitana de Barranquilla</v>
          </cell>
          <cell r="BB652" t="str">
            <v>Miembro de la fuerza pública (Policía/Militar)</v>
          </cell>
          <cell r="BC652" t="str">
            <v>No disponible</v>
          </cell>
          <cell r="BD652" t="str">
            <v>No disponible</v>
          </cell>
          <cell r="BE652" t="str">
            <v>No disponible</v>
          </cell>
          <cell r="BF652" t="str">
            <v>Fuerza pública</v>
          </cell>
          <cell r="BG652" t="str">
            <v>No</v>
          </cell>
          <cell r="BH652" t="str">
            <v>No Aplica</v>
          </cell>
        </row>
        <row r="653">
          <cell r="A653">
            <v>535</v>
          </cell>
          <cell r="C653">
            <v>8</v>
          </cell>
          <cell r="D653">
            <v>541</v>
          </cell>
          <cell r="E653">
            <v>2442</v>
          </cell>
          <cell r="F653">
            <v>1</v>
          </cell>
          <cell r="G653">
            <v>1</v>
          </cell>
          <cell r="H653">
            <v>1</v>
          </cell>
          <cell r="I653">
            <v>1</v>
          </cell>
          <cell r="J653">
            <v>1</v>
          </cell>
          <cell r="K653">
            <v>1</v>
          </cell>
          <cell r="L653">
            <v>1</v>
          </cell>
          <cell r="M653">
            <v>1</v>
          </cell>
          <cell r="N653">
            <v>1</v>
          </cell>
          <cell r="O653">
            <v>1</v>
          </cell>
          <cell r="P653">
            <v>1</v>
          </cell>
          <cell r="Q653">
            <v>2015</v>
          </cell>
          <cell r="R653">
            <v>2015</v>
          </cell>
          <cell r="S653">
            <v>2015</v>
          </cell>
          <cell r="T653">
            <v>2015</v>
          </cell>
          <cell r="U653">
            <v>2015</v>
          </cell>
          <cell r="V653">
            <v>2015</v>
          </cell>
          <cell r="W653">
            <v>2015</v>
          </cell>
          <cell r="X653">
            <v>2015</v>
          </cell>
          <cell r="Y653">
            <v>2015</v>
          </cell>
          <cell r="Z653">
            <v>2015</v>
          </cell>
          <cell r="AA653">
            <v>2015</v>
          </cell>
          <cell r="AB653" t="str">
            <v>Capturado</v>
          </cell>
          <cell r="AC653" t="str">
            <v>En la cárcel</v>
          </cell>
          <cell r="AD653" t="str">
            <v>Penal</v>
          </cell>
          <cell r="AE653" t="str">
            <v>Auto de imputación</v>
          </cell>
          <cell r="AF653" t="str">
            <v>Fiscalía General de la Nación</v>
          </cell>
          <cell r="AG653">
            <v>2016</v>
          </cell>
          <cell r="AH653">
            <v>1</v>
          </cell>
          <cell r="AI653">
            <v>535</v>
          </cell>
          <cell r="AJ653" t="str">
            <v>Luis Fernando Flechas Garzón</v>
          </cell>
          <cell r="AK653" t="str">
            <v>M</v>
          </cell>
          <cell r="AL653" t="str">
            <v>Actor involucrado</v>
          </cell>
          <cell r="AM653">
            <v>3</v>
          </cell>
          <cell r="AN653" t="str">
            <v>Miembro de las Fuerza Pública</v>
          </cell>
          <cell r="AO653" t="str">
            <v>Policía</v>
          </cell>
          <cell r="AP653" t="str">
            <v>Raso</v>
          </cell>
          <cell r="AQ653" t="str">
            <v>No Aplica</v>
          </cell>
          <cell r="AR653" t="str">
            <v>No Aplica</v>
          </cell>
          <cell r="AS653" t="str">
            <v>No Aplica</v>
          </cell>
          <cell r="AT653" t="str">
            <v>Concierto para delinquir</v>
          </cell>
          <cell r="AU653" t="str">
            <v>Concusión</v>
          </cell>
          <cell r="AV653" t="str">
            <v>Otros</v>
          </cell>
          <cell r="AW653" t="str">
            <v>Peculado</v>
          </cell>
          <cell r="AX653" t="str">
            <v>Prevaricato</v>
          </cell>
          <cell r="AY653" t="str">
            <v>Usurpación y Abuso de funciones públicas</v>
          </cell>
          <cell r="AZ653">
            <v>3</v>
          </cell>
          <cell r="BA653" t="str">
            <v>Policía Metropolitana de Barranquilla</v>
          </cell>
          <cell r="BB653" t="str">
            <v>Miembro de la fuerza pública (Policía/Militar)</v>
          </cell>
          <cell r="BC653" t="str">
            <v>No disponible</v>
          </cell>
          <cell r="BD653" t="str">
            <v>No disponible</v>
          </cell>
          <cell r="BE653" t="str">
            <v>No disponible</v>
          </cell>
          <cell r="BF653" t="str">
            <v>Fuerza pública</v>
          </cell>
          <cell r="BG653" t="str">
            <v>No</v>
          </cell>
          <cell r="BH653" t="str">
            <v>No Aplica</v>
          </cell>
        </row>
        <row r="654">
          <cell r="A654">
            <v>536</v>
          </cell>
          <cell r="C654">
            <v>4</v>
          </cell>
          <cell r="D654">
            <v>541</v>
          </cell>
          <cell r="E654">
            <v>2449</v>
          </cell>
          <cell r="F654">
            <v>1</v>
          </cell>
          <cell r="G654">
            <v>1</v>
          </cell>
          <cell r="H654">
            <v>1</v>
          </cell>
          <cell r="I654">
            <v>1</v>
          </cell>
          <cell r="J654">
            <v>1</v>
          </cell>
          <cell r="K654">
            <v>1</v>
          </cell>
          <cell r="L654">
            <v>1</v>
          </cell>
          <cell r="M654">
            <v>1</v>
          </cell>
          <cell r="N654">
            <v>1</v>
          </cell>
          <cell r="O654">
            <v>1</v>
          </cell>
          <cell r="P654">
            <v>1</v>
          </cell>
          <cell r="Q654">
            <v>2015</v>
          </cell>
          <cell r="R654">
            <v>2015</v>
          </cell>
          <cell r="S654">
            <v>2015</v>
          </cell>
          <cell r="T654">
            <v>2015</v>
          </cell>
          <cell r="U654">
            <v>2015</v>
          </cell>
          <cell r="V654">
            <v>2015</v>
          </cell>
          <cell r="W654">
            <v>2015</v>
          </cell>
          <cell r="X654">
            <v>2015</v>
          </cell>
          <cell r="Y654">
            <v>2015</v>
          </cell>
          <cell r="Z654">
            <v>2015</v>
          </cell>
          <cell r="AA654">
            <v>2015</v>
          </cell>
          <cell r="AB654" t="str">
            <v>Capturado</v>
          </cell>
          <cell r="AC654" t="str">
            <v>Detención Domiciliaria</v>
          </cell>
          <cell r="AD654" t="str">
            <v>Penal</v>
          </cell>
          <cell r="AE654" t="str">
            <v>Auto de imputación</v>
          </cell>
          <cell r="AF654" t="str">
            <v>Fiscalía General de la Nación</v>
          </cell>
          <cell r="AG654">
            <v>2016</v>
          </cell>
          <cell r="AH654">
            <v>1</v>
          </cell>
          <cell r="AI654">
            <v>536</v>
          </cell>
          <cell r="AJ654" t="str">
            <v>Luis Guillermo Díaz Gutiérrez</v>
          </cell>
          <cell r="AK654" t="str">
            <v>M</v>
          </cell>
          <cell r="AL654" t="str">
            <v>Actor involucrado</v>
          </cell>
          <cell r="AM654">
            <v>3</v>
          </cell>
          <cell r="AN654" t="str">
            <v>Miembro de las Fuerza Pública</v>
          </cell>
          <cell r="AO654" t="str">
            <v>Policía</v>
          </cell>
          <cell r="AP654" t="str">
            <v>Raso</v>
          </cell>
          <cell r="AQ654" t="str">
            <v>No Aplica</v>
          </cell>
          <cell r="AR654" t="str">
            <v>No Aplica</v>
          </cell>
          <cell r="AS654" t="str">
            <v>No Aplica</v>
          </cell>
          <cell r="AT654" t="str">
            <v>Concierto para delinquir</v>
          </cell>
          <cell r="AU654" t="str">
            <v>Concusión</v>
          </cell>
          <cell r="AV654" t="str">
            <v>Otros</v>
          </cell>
          <cell r="AW654" t="str">
            <v>Peculado</v>
          </cell>
          <cell r="AX654" t="str">
            <v>Prevaricato</v>
          </cell>
          <cell r="AY654" t="str">
            <v>Usurpación y Abuso de funciones públicas</v>
          </cell>
          <cell r="AZ654">
            <v>3</v>
          </cell>
          <cell r="BA654" t="str">
            <v>Policía Metropolitana de Barranquilla</v>
          </cell>
          <cell r="BB654" t="str">
            <v>Miembro de la fuerza pública (Policía/Militar)</v>
          </cell>
          <cell r="BC654" t="str">
            <v>No disponible</v>
          </cell>
          <cell r="BD654" t="str">
            <v>No disponible</v>
          </cell>
          <cell r="BE654" t="str">
            <v>No disponible</v>
          </cell>
          <cell r="BF654" t="str">
            <v>Fuerza pública</v>
          </cell>
          <cell r="BG654" t="str">
            <v>No</v>
          </cell>
          <cell r="BH654" t="str">
            <v>No Aplica</v>
          </cell>
        </row>
        <row r="655">
          <cell r="A655">
            <v>537</v>
          </cell>
          <cell r="C655">
            <v>11</v>
          </cell>
          <cell r="D655">
            <v>541</v>
          </cell>
          <cell r="E655">
            <v>2458</v>
          </cell>
          <cell r="F655">
            <v>1</v>
          </cell>
          <cell r="G655">
            <v>1</v>
          </cell>
          <cell r="H655">
            <v>1</v>
          </cell>
          <cell r="I655">
            <v>1</v>
          </cell>
          <cell r="J655">
            <v>1</v>
          </cell>
          <cell r="K655">
            <v>1</v>
          </cell>
          <cell r="L655">
            <v>1</v>
          </cell>
          <cell r="M655">
            <v>1</v>
          </cell>
          <cell r="N655">
            <v>1</v>
          </cell>
          <cell r="O655">
            <v>1</v>
          </cell>
          <cell r="P655">
            <v>1</v>
          </cell>
          <cell r="Q655">
            <v>2015</v>
          </cell>
          <cell r="R655">
            <v>2015</v>
          </cell>
          <cell r="S655">
            <v>2015</v>
          </cell>
          <cell r="T655">
            <v>2015</v>
          </cell>
          <cell r="U655">
            <v>2015</v>
          </cell>
          <cell r="V655">
            <v>2015</v>
          </cell>
          <cell r="W655">
            <v>2015</v>
          </cell>
          <cell r="X655">
            <v>2015</v>
          </cell>
          <cell r="Y655">
            <v>2015</v>
          </cell>
          <cell r="Z655">
            <v>2015</v>
          </cell>
          <cell r="AA655">
            <v>2015</v>
          </cell>
          <cell r="AB655" t="str">
            <v>Capturado</v>
          </cell>
          <cell r="AC655" t="str">
            <v>No disponible</v>
          </cell>
          <cell r="AD655" t="str">
            <v>Penal</v>
          </cell>
          <cell r="AE655" t="str">
            <v>Auto de imputación</v>
          </cell>
          <cell r="AF655" t="str">
            <v>Fiscalía General de la Nación</v>
          </cell>
          <cell r="AG655">
            <v>2018</v>
          </cell>
          <cell r="AH655">
            <v>3</v>
          </cell>
          <cell r="AI655">
            <v>537</v>
          </cell>
          <cell r="AJ655" t="str">
            <v>Nulbar Arturo Gómez</v>
          </cell>
          <cell r="AK655" t="str">
            <v>M</v>
          </cell>
          <cell r="AL655" t="str">
            <v>Actor involucrado</v>
          </cell>
          <cell r="AM655">
            <v>3</v>
          </cell>
          <cell r="AN655" t="str">
            <v>Miembro de las Fuerza Pública</v>
          </cell>
          <cell r="AO655" t="str">
            <v>Policía</v>
          </cell>
          <cell r="AP655" t="str">
            <v>Raso</v>
          </cell>
          <cell r="AQ655" t="str">
            <v>No Aplica</v>
          </cell>
          <cell r="AR655" t="str">
            <v>No Aplica</v>
          </cell>
          <cell r="AS655" t="str">
            <v>No Aplica</v>
          </cell>
          <cell r="AT655" t="str">
            <v>Concierto para delinquir</v>
          </cell>
          <cell r="AU655" t="str">
            <v>Concusión</v>
          </cell>
          <cell r="AV655" t="str">
            <v>Otros</v>
          </cell>
          <cell r="AW655" t="str">
            <v>Peculado</v>
          </cell>
          <cell r="AX655" t="str">
            <v>Prevaricato</v>
          </cell>
          <cell r="AY655" t="str">
            <v>Usurpación y Abuso de funciones públicas</v>
          </cell>
          <cell r="AZ655">
            <v>3</v>
          </cell>
          <cell r="BA655" t="str">
            <v>Policía Metropolitana de Bogotá</v>
          </cell>
          <cell r="BB655" t="str">
            <v xml:space="preserve">Funcionario público </v>
          </cell>
          <cell r="BC655" t="str">
            <v>No disponible</v>
          </cell>
          <cell r="BD655" t="str">
            <v>No disponible</v>
          </cell>
          <cell r="BE655" t="str">
            <v>No disponible</v>
          </cell>
          <cell r="BF655" t="str">
            <v>Fuerza pública</v>
          </cell>
          <cell r="BG655" t="str">
            <v>No</v>
          </cell>
          <cell r="BH655" t="str">
            <v>No Aplica</v>
          </cell>
        </row>
        <row r="656">
          <cell r="A656">
            <v>538</v>
          </cell>
          <cell r="C656">
            <v>10</v>
          </cell>
          <cell r="D656">
            <v>541</v>
          </cell>
          <cell r="E656">
            <v>2445</v>
          </cell>
          <cell r="F656">
            <v>1</v>
          </cell>
          <cell r="G656">
            <v>1</v>
          </cell>
          <cell r="H656">
            <v>1</v>
          </cell>
          <cell r="I656">
            <v>1</v>
          </cell>
          <cell r="J656">
            <v>1</v>
          </cell>
          <cell r="K656">
            <v>1</v>
          </cell>
          <cell r="L656">
            <v>1</v>
          </cell>
          <cell r="M656">
            <v>1</v>
          </cell>
          <cell r="N656">
            <v>1</v>
          </cell>
          <cell r="O656">
            <v>1</v>
          </cell>
          <cell r="P656">
            <v>1</v>
          </cell>
          <cell r="Q656">
            <v>2015</v>
          </cell>
          <cell r="R656">
            <v>2015</v>
          </cell>
          <cell r="S656">
            <v>2015</v>
          </cell>
          <cell r="T656">
            <v>2015</v>
          </cell>
          <cell r="U656">
            <v>2015</v>
          </cell>
          <cell r="V656">
            <v>2015</v>
          </cell>
          <cell r="W656">
            <v>2015</v>
          </cell>
          <cell r="X656">
            <v>2015</v>
          </cell>
          <cell r="Y656">
            <v>2015</v>
          </cell>
          <cell r="Z656">
            <v>2015</v>
          </cell>
          <cell r="AA656">
            <v>2015</v>
          </cell>
          <cell r="AB656" t="str">
            <v>Capturado</v>
          </cell>
          <cell r="AC656" t="str">
            <v>En la cárcel</v>
          </cell>
          <cell r="AD656" t="str">
            <v>Penal</v>
          </cell>
          <cell r="AE656" t="str">
            <v>Auto de imputación</v>
          </cell>
          <cell r="AF656" t="str">
            <v>Fiscalía General de la Nación</v>
          </cell>
          <cell r="AG656">
            <v>2016</v>
          </cell>
          <cell r="AH656">
            <v>1</v>
          </cell>
          <cell r="AI656">
            <v>538</v>
          </cell>
          <cell r="AJ656" t="str">
            <v>Oswaldo Rafael Prent Alcázar</v>
          </cell>
          <cell r="AK656" t="str">
            <v>M</v>
          </cell>
          <cell r="AL656" t="str">
            <v>Actor involucrado</v>
          </cell>
          <cell r="AM656">
            <v>3</v>
          </cell>
          <cell r="AN656" t="str">
            <v>Miembro de las Fuerza Pública</v>
          </cell>
          <cell r="AO656" t="str">
            <v>Policía</v>
          </cell>
          <cell r="AP656" t="str">
            <v>Raso</v>
          </cell>
          <cell r="AQ656" t="str">
            <v>No Aplica</v>
          </cell>
          <cell r="AR656" t="str">
            <v>No Aplica</v>
          </cell>
          <cell r="AS656" t="str">
            <v>No Aplica</v>
          </cell>
          <cell r="AT656" t="str">
            <v>Concierto para delinquir</v>
          </cell>
          <cell r="AU656" t="str">
            <v>Concusión</v>
          </cell>
          <cell r="AV656" t="str">
            <v>Otros</v>
          </cell>
          <cell r="AW656" t="str">
            <v>Peculado</v>
          </cell>
          <cell r="AX656" t="str">
            <v>Prevaricato</v>
          </cell>
          <cell r="AY656" t="str">
            <v>Usurpación y Abuso de funciones públicas</v>
          </cell>
          <cell r="AZ656">
            <v>3</v>
          </cell>
          <cell r="BA656" t="str">
            <v>Policía Metropolitana de Barranquilla</v>
          </cell>
          <cell r="BB656" t="str">
            <v>Miembro de la fuerza pública (Policía/Militar)</v>
          </cell>
          <cell r="BC656" t="str">
            <v>No disponible</v>
          </cell>
          <cell r="BD656" t="str">
            <v>No disponible</v>
          </cell>
          <cell r="BE656" t="str">
            <v>No disponible</v>
          </cell>
          <cell r="BF656" t="str">
            <v>Fuerza pública</v>
          </cell>
          <cell r="BG656" t="str">
            <v>No</v>
          </cell>
          <cell r="BH656" t="str">
            <v>No Aplica</v>
          </cell>
        </row>
        <row r="657">
          <cell r="A657">
            <v>539</v>
          </cell>
          <cell r="C657">
            <v>15</v>
          </cell>
          <cell r="D657">
            <v>541</v>
          </cell>
          <cell r="E657">
            <v>2441</v>
          </cell>
          <cell r="F657">
            <v>1</v>
          </cell>
          <cell r="G657">
            <v>1</v>
          </cell>
          <cell r="H657">
            <v>1</v>
          </cell>
          <cell r="I657">
            <v>1</v>
          </cell>
          <cell r="J657">
            <v>1</v>
          </cell>
          <cell r="K657">
            <v>1</v>
          </cell>
          <cell r="L657">
            <v>1</v>
          </cell>
          <cell r="M657">
            <v>1</v>
          </cell>
          <cell r="N657">
            <v>1</v>
          </cell>
          <cell r="O657">
            <v>1</v>
          </cell>
          <cell r="P657">
            <v>1</v>
          </cell>
          <cell r="Q657">
            <v>2015</v>
          </cell>
          <cell r="R657">
            <v>2015</v>
          </cell>
          <cell r="S657">
            <v>2015</v>
          </cell>
          <cell r="T657">
            <v>2015</v>
          </cell>
          <cell r="U657">
            <v>2015</v>
          </cell>
          <cell r="V657">
            <v>2015</v>
          </cell>
          <cell r="W657">
            <v>2015</v>
          </cell>
          <cell r="X657">
            <v>2015</v>
          </cell>
          <cell r="Y657">
            <v>2015</v>
          </cell>
          <cell r="Z657">
            <v>2015</v>
          </cell>
          <cell r="AA657">
            <v>2015</v>
          </cell>
          <cell r="AB657" t="str">
            <v>Capturado</v>
          </cell>
          <cell r="AC657" t="str">
            <v>En la cárcel</v>
          </cell>
          <cell r="AD657" t="str">
            <v>Penal</v>
          </cell>
          <cell r="AE657" t="str">
            <v>Auto de imputación</v>
          </cell>
          <cell r="AF657" t="str">
            <v>Fiscalía General de la Nación</v>
          </cell>
          <cell r="AG657">
            <v>2016</v>
          </cell>
          <cell r="AH657">
            <v>1</v>
          </cell>
          <cell r="AI657">
            <v>539</v>
          </cell>
          <cell r="AJ657" t="str">
            <v>Roberto De la Ossa Wades</v>
          </cell>
          <cell r="AK657" t="str">
            <v>M</v>
          </cell>
          <cell r="AL657" t="str">
            <v>Actor involucrado</v>
          </cell>
          <cell r="AM657">
            <v>3</v>
          </cell>
          <cell r="AN657" t="str">
            <v>Miembro de las Fuerza Pública</v>
          </cell>
          <cell r="AO657" t="str">
            <v>Policía</v>
          </cell>
          <cell r="AP657" t="str">
            <v>Alto rango</v>
          </cell>
          <cell r="AQ657" t="str">
            <v>No Aplica</v>
          </cell>
          <cell r="AR657" t="str">
            <v>No Aplica</v>
          </cell>
          <cell r="AS657" t="str">
            <v>No Aplica</v>
          </cell>
          <cell r="AT657" t="str">
            <v>Concierto para delinquir</v>
          </cell>
          <cell r="AU657" t="str">
            <v>Concusión</v>
          </cell>
          <cell r="AV657" t="str">
            <v>Otros</v>
          </cell>
          <cell r="AW657" t="str">
            <v>Peculado</v>
          </cell>
          <cell r="AX657" t="str">
            <v>Prevaricato</v>
          </cell>
          <cell r="AY657" t="str">
            <v>Usurpación y Abuso de funciones públicas</v>
          </cell>
          <cell r="AZ657">
            <v>3</v>
          </cell>
          <cell r="BA657" t="str">
            <v>Policía Metropolitana de Barranquilla</v>
          </cell>
          <cell r="BB657" t="str">
            <v>Miembro de la fuerza pública (Policía/Militar)</v>
          </cell>
          <cell r="BC657" t="str">
            <v>No disponible</v>
          </cell>
          <cell r="BD657" t="str">
            <v>No disponible</v>
          </cell>
          <cell r="BE657" t="str">
            <v>No disponible</v>
          </cell>
          <cell r="BF657" t="str">
            <v>Fuerza pública</v>
          </cell>
          <cell r="BG657" t="str">
            <v>No</v>
          </cell>
          <cell r="BH657" t="str">
            <v>No Aplica</v>
          </cell>
        </row>
        <row r="658">
          <cell r="A658">
            <v>540</v>
          </cell>
          <cell r="C658">
            <v>2</v>
          </cell>
          <cell r="D658">
            <v>541</v>
          </cell>
          <cell r="E658">
            <v>2450</v>
          </cell>
          <cell r="F658">
            <v>1</v>
          </cell>
          <cell r="G658">
            <v>1</v>
          </cell>
          <cell r="H658">
            <v>1</v>
          </cell>
          <cell r="I658">
            <v>1</v>
          </cell>
          <cell r="J658">
            <v>1</v>
          </cell>
          <cell r="K658">
            <v>1</v>
          </cell>
          <cell r="L658">
            <v>1</v>
          </cell>
          <cell r="M658">
            <v>1</v>
          </cell>
          <cell r="N658">
            <v>1</v>
          </cell>
          <cell r="O658">
            <v>1</v>
          </cell>
          <cell r="P658">
            <v>1</v>
          </cell>
          <cell r="Q658">
            <v>2015</v>
          </cell>
          <cell r="R658">
            <v>2015</v>
          </cell>
          <cell r="S658">
            <v>2015</v>
          </cell>
          <cell r="T658">
            <v>2015</v>
          </cell>
          <cell r="U658">
            <v>2015</v>
          </cell>
          <cell r="V658">
            <v>2015</v>
          </cell>
          <cell r="W658">
            <v>2015</v>
          </cell>
          <cell r="X658">
            <v>2015</v>
          </cell>
          <cell r="Y658">
            <v>2015</v>
          </cell>
          <cell r="Z658">
            <v>2015</v>
          </cell>
          <cell r="AA658">
            <v>2015</v>
          </cell>
          <cell r="AB658" t="str">
            <v>Capturado</v>
          </cell>
          <cell r="AC658" t="str">
            <v xml:space="preserve">Detención Domiciliaria </v>
          </cell>
          <cell r="AD658" t="str">
            <v>Penal</v>
          </cell>
          <cell r="AE658" t="str">
            <v>Auto de imputación</v>
          </cell>
          <cell r="AF658" t="str">
            <v>Fiscalía General de la Nación</v>
          </cell>
          <cell r="AG658">
            <v>2016</v>
          </cell>
          <cell r="AH658">
            <v>1</v>
          </cell>
          <cell r="AI658">
            <v>540</v>
          </cell>
          <cell r="AJ658" t="str">
            <v>Robin Enrique Hernández Orozco</v>
          </cell>
          <cell r="AK658" t="str">
            <v>M</v>
          </cell>
          <cell r="AL658" t="str">
            <v>Actor involucrado</v>
          </cell>
          <cell r="AM658">
            <v>3</v>
          </cell>
          <cell r="AN658" t="str">
            <v>Miembro de las Fuerza Pública</v>
          </cell>
          <cell r="AO658" t="str">
            <v>Policía</v>
          </cell>
          <cell r="AP658" t="str">
            <v>Raso</v>
          </cell>
          <cell r="AQ658" t="str">
            <v>No Aplica</v>
          </cell>
          <cell r="AR658" t="str">
            <v>No Aplica</v>
          </cell>
          <cell r="AS658" t="str">
            <v>No Aplica</v>
          </cell>
          <cell r="AT658" t="str">
            <v>Concierto para delinquir</v>
          </cell>
          <cell r="AU658" t="str">
            <v>Concusión</v>
          </cell>
          <cell r="AV658" t="str">
            <v>Otros</v>
          </cell>
          <cell r="AW658" t="str">
            <v>Peculado</v>
          </cell>
          <cell r="AX658" t="str">
            <v>Prevaricato</v>
          </cell>
          <cell r="AY658" t="str">
            <v>Usurpación y Abuso de funciones públicas</v>
          </cell>
          <cell r="AZ658">
            <v>3</v>
          </cell>
          <cell r="BA658" t="str">
            <v>Policía Metropolitana de Barranquilla</v>
          </cell>
          <cell r="BB658" t="str">
            <v>Miembro de la fuerza pública (Policía/Militar)</v>
          </cell>
          <cell r="BC658" t="str">
            <v>No disponible</v>
          </cell>
          <cell r="BD658" t="str">
            <v>No disponible</v>
          </cell>
          <cell r="BE658" t="str">
            <v>No disponible</v>
          </cell>
          <cell r="BF658" t="str">
            <v>Fuerza pública</v>
          </cell>
          <cell r="BG658" t="str">
            <v>No</v>
          </cell>
          <cell r="BH658" t="str">
            <v>No Aplica</v>
          </cell>
        </row>
        <row r="659">
          <cell r="A659">
            <v>541</v>
          </cell>
          <cell r="C659">
            <v>12</v>
          </cell>
          <cell r="D659">
            <v>541</v>
          </cell>
          <cell r="E659">
            <v>2447</v>
          </cell>
          <cell r="F659">
            <v>1</v>
          </cell>
          <cell r="G659">
            <v>1</v>
          </cell>
          <cell r="H659">
            <v>1</v>
          </cell>
          <cell r="I659">
            <v>1</v>
          </cell>
          <cell r="J659">
            <v>1</v>
          </cell>
          <cell r="K659">
            <v>1</v>
          </cell>
          <cell r="L659">
            <v>1</v>
          </cell>
          <cell r="M659">
            <v>1</v>
          </cell>
          <cell r="N659">
            <v>1</v>
          </cell>
          <cell r="O659">
            <v>1</v>
          </cell>
          <cell r="P659">
            <v>1</v>
          </cell>
          <cell r="Q659">
            <v>2015</v>
          </cell>
          <cell r="R659">
            <v>2015</v>
          </cell>
          <cell r="S659">
            <v>2015</v>
          </cell>
          <cell r="T659">
            <v>2015</v>
          </cell>
          <cell r="U659">
            <v>2015</v>
          </cell>
          <cell r="V659">
            <v>2015</v>
          </cell>
          <cell r="W659">
            <v>2015</v>
          </cell>
          <cell r="X659">
            <v>2015</v>
          </cell>
          <cell r="Y659">
            <v>2015</v>
          </cell>
          <cell r="Z659">
            <v>2015</v>
          </cell>
          <cell r="AA659">
            <v>2015</v>
          </cell>
          <cell r="AB659" t="str">
            <v>Capturado</v>
          </cell>
          <cell r="AC659" t="str">
            <v xml:space="preserve">Detención Domiciliaria </v>
          </cell>
          <cell r="AD659" t="str">
            <v>Penal</v>
          </cell>
          <cell r="AE659" t="str">
            <v>Auto de imputación</v>
          </cell>
          <cell r="AF659" t="str">
            <v>Fiscalía General de la Nación</v>
          </cell>
          <cell r="AG659">
            <v>2016</v>
          </cell>
          <cell r="AH659">
            <v>1</v>
          </cell>
          <cell r="AI659">
            <v>541</v>
          </cell>
          <cell r="AJ659" t="str">
            <v>Rubén Marino Angulo Mendoza</v>
          </cell>
          <cell r="AK659" t="str">
            <v>M</v>
          </cell>
          <cell r="AL659" t="str">
            <v>Actor involucrado</v>
          </cell>
          <cell r="AM659">
            <v>3</v>
          </cell>
          <cell r="AN659" t="str">
            <v>Miembro de las Fuerza Pública</v>
          </cell>
          <cell r="AO659" t="str">
            <v>Policía</v>
          </cell>
          <cell r="AP659" t="str">
            <v>Raso</v>
          </cell>
          <cell r="AQ659" t="str">
            <v>No Aplica</v>
          </cell>
          <cell r="AR659" t="str">
            <v>No Aplica</v>
          </cell>
          <cell r="AS659" t="str">
            <v>No Aplica</v>
          </cell>
          <cell r="AT659" t="str">
            <v>Concierto para delinquir</v>
          </cell>
          <cell r="AU659" t="str">
            <v>Concusión</v>
          </cell>
          <cell r="AV659" t="str">
            <v>Otros</v>
          </cell>
          <cell r="AW659" t="str">
            <v>Peculado</v>
          </cell>
          <cell r="AX659" t="str">
            <v>Prevaricato</v>
          </cell>
          <cell r="AY659" t="str">
            <v>Usurpación y Abuso de funciones públicas</v>
          </cell>
          <cell r="AZ659">
            <v>3</v>
          </cell>
          <cell r="BA659" t="str">
            <v>Policía Metropolitana de Barranquilla</v>
          </cell>
          <cell r="BB659" t="str">
            <v>Miembro de la fuerza pública (Policía/Militar)</v>
          </cell>
          <cell r="BC659" t="str">
            <v>No disponible</v>
          </cell>
          <cell r="BD659" t="str">
            <v>No disponible</v>
          </cell>
          <cell r="BE659" t="str">
            <v>No disponible</v>
          </cell>
          <cell r="BF659" t="str">
            <v>Fuerza pública</v>
          </cell>
          <cell r="BG659" t="str">
            <v>No</v>
          </cell>
          <cell r="BH659" t="str">
            <v>No Aplica</v>
          </cell>
        </row>
        <row r="660">
          <cell r="A660">
            <v>542</v>
          </cell>
          <cell r="C660">
            <v>9</v>
          </cell>
          <cell r="D660">
            <v>541</v>
          </cell>
          <cell r="E660">
            <v>2457</v>
          </cell>
          <cell r="F660">
            <v>1</v>
          </cell>
          <cell r="G660">
            <v>1</v>
          </cell>
          <cell r="H660">
            <v>1</v>
          </cell>
          <cell r="I660">
            <v>1</v>
          </cell>
          <cell r="J660">
            <v>1</v>
          </cell>
          <cell r="K660">
            <v>1</v>
          </cell>
          <cell r="L660">
            <v>1</v>
          </cell>
          <cell r="M660">
            <v>1</v>
          </cell>
          <cell r="N660">
            <v>1</v>
          </cell>
          <cell r="O660">
            <v>1</v>
          </cell>
          <cell r="P660">
            <v>1</v>
          </cell>
          <cell r="Q660">
            <v>2015</v>
          </cell>
          <cell r="R660">
            <v>2015</v>
          </cell>
          <cell r="S660">
            <v>2015</v>
          </cell>
          <cell r="T660">
            <v>2015</v>
          </cell>
          <cell r="U660">
            <v>2015</v>
          </cell>
          <cell r="V660">
            <v>2015</v>
          </cell>
          <cell r="W660">
            <v>2015</v>
          </cell>
          <cell r="X660">
            <v>2015</v>
          </cell>
          <cell r="Y660">
            <v>2015</v>
          </cell>
          <cell r="Z660">
            <v>2015</v>
          </cell>
          <cell r="AA660">
            <v>2015</v>
          </cell>
          <cell r="AB660" t="str">
            <v>Capturado</v>
          </cell>
          <cell r="AC660" t="str">
            <v>No disponible</v>
          </cell>
          <cell r="AD660" t="str">
            <v>Penal</v>
          </cell>
          <cell r="AE660" t="str">
            <v>Auto de imputación</v>
          </cell>
          <cell r="AF660" t="str">
            <v>Fiscalía General de la Nación</v>
          </cell>
          <cell r="AG660">
            <v>2018</v>
          </cell>
          <cell r="AH660">
            <v>3</v>
          </cell>
          <cell r="AI660">
            <v>542</v>
          </cell>
          <cell r="AJ660" t="str">
            <v>Saúl Fernando Vanegas</v>
          </cell>
          <cell r="AK660" t="str">
            <v>M</v>
          </cell>
          <cell r="AL660" t="str">
            <v>Actor involucrado</v>
          </cell>
          <cell r="AM660">
            <v>3</v>
          </cell>
          <cell r="AN660" t="str">
            <v>Miembro de las Fuerza Pública</v>
          </cell>
          <cell r="AO660" t="str">
            <v>Policía</v>
          </cell>
          <cell r="AP660" t="str">
            <v>Raso</v>
          </cell>
          <cell r="AQ660" t="str">
            <v>No Aplica</v>
          </cell>
          <cell r="AR660" t="str">
            <v>No Aplica</v>
          </cell>
          <cell r="AS660" t="str">
            <v>No Aplica</v>
          </cell>
          <cell r="AT660" t="str">
            <v>Concierto para delinquir</v>
          </cell>
          <cell r="AU660" t="str">
            <v>Concusión</v>
          </cell>
          <cell r="AV660" t="str">
            <v>Otros</v>
          </cell>
          <cell r="AW660" t="str">
            <v>Peculado</v>
          </cell>
          <cell r="AX660" t="str">
            <v>Prevaricato</v>
          </cell>
          <cell r="AY660" t="str">
            <v>Usurpación y Abuso de funciones públicas</v>
          </cell>
          <cell r="AZ660">
            <v>3</v>
          </cell>
          <cell r="BA660" t="str">
            <v>Policía Metropolitana de Bogotá</v>
          </cell>
          <cell r="BB660" t="str">
            <v xml:space="preserve">Funcionario público </v>
          </cell>
          <cell r="BC660" t="str">
            <v>No disponible</v>
          </cell>
          <cell r="BD660" t="str">
            <v>No disponible</v>
          </cell>
          <cell r="BE660" t="str">
            <v>No disponible</v>
          </cell>
          <cell r="BF660" t="str">
            <v>Fuerza pública</v>
          </cell>
          <cell r="BG660" t="str">
            <v>No</v>
          </cell>
          <cell r="BH660" t="str">
            <v>No Aplica</v>
          </cell>
        </row>
        <row r="661">
          <cell r="A661">
            <v>543</v>
          </cell>
          <cell r="C661">
            <v>5</v>
          </cell>
          <cell r="D661">
            <v>541</v>
          </cell>
          <cell r="E661">
            <v>2453</v>
          </cell>
          <cell r="F661">
            <v>1</v>
          </cell>
          <cell r="G661">
            <v>1</v>
          </cell>
          <cell r="H661">
            <v>1</v>
          </cell>
          <cell r="I661">
            <v>1</v>
          </cell>
          <cell r="J661">
            <v>1</v>
          </cell>
          <cell r="K661">
            <v>1</v>
          </cell>
          <cell r="L661">
            <v>1</v>
          </cell>
          <cell r="M661">
            <v>1</v>
          </cell>
          <cell r="N661">
            <v>1</v>
          </cell>
          <cell r="O661">
            <v>1</v>
          </cell>
          <cell r="P661">
            <v>1</v>
          </cell>
          <cell r="Q661">
            <v>2015</v>
          </cell>
          <cell r="R661">
            <v>2015</v>
          </cell>
          <cell r="S661">
            <v>2015</v>
          </cell>
          <cell r="T661">
            <v>2015</v>
          </cell>
          <cell r="U661">
            <v>2015</v>
          </cell>
          <cell r="V661">
            <v>2015</v>
          </cell>
          <cell r="W661">
            <v>2015</v>
          </cell>
          <cell r="X661">
            <v>2015</v>
          </cell>
          <cell r="Y661">
            <v>2015</v>
          </cell>
          <cell r="Z661">
            <v>2015</v>
          </cell>
          <cell r="AA661">
            <v>2015</v>
          </cell>
          <cell r="AB661" t="str">
            <v>Capturado</v>
          </cell>
          <cell r="AC661" t="str">
            <v xml:space="preserve">Detención Domiciliaria </v>
          </cell>
          <cell r="AD661" t="str">
            <v>Penal</v>
          </cell>
          <cell r="AE661" t="str">
            <v>Auto de imputación</v>
          </cell>
          <cell r="AF661" t="str">
            <v>Fiscalía General de la Nación</v>
          </cell>
          <cell r="AG661">
            <v>2016</v>
          </cell>
          <cell r="AH661">
            <v>1</v>
          </cell>
          <cell r="AI661">
            <v>543</v>
          </cell>
          <cell r="AJ661" t="str">
            <v>Víctor Alfonso Ribón Garibello</v>
          </cell>
          <cell r="AK661" t="str">
            <v>M</v>
          </cell>
          <cell r="AL661" t="str">
            <v>Actor involucrado</v>
          </cell>
          <cell r="AM661">
            <v>3</v>
          </cell>
          <cell r="AN661" t="str">
            <v>Miembro de las Fuerza Pública</v>
          </cell>
          <cell r="AO661" t="str">
            <v>Policía</v>
          </cell>
          <cell r="AP661" t="str">
            <v>Raso</v>
          </cell>
          <cell r="AQ661" t="str">
            <v>No Aplica</v>
          </cell>
          <cell r="AR661" t="str">
            <v>No Aplica</v>
          </cell>
          <cell r="AS661" t="str">
            <v>No Aplica</v>
          </cell>
          <cell r="AT661" t="str">
            <v>Concierto para delinquir</v>
          </cell>
          <cell r="AU661" t="str">
            <v>Concusión</v>
          </cell>
          <cell r="AV661" t="str">
            <v>Otros</v>
          </cell>
          <cell r="AW661" t="str">
            <v>Peculado</v>
          </cell>
          <cell r="AX661" t="str">
            <v>Prevaricato</v>
          </cell>
          <cell r="AY661" t="str">
            <v>Usurpación y Abuso de funciones públicas</v>
          </cell>
          <cell r="AZ661">
            <v>3</v>
          </cell>
          <cell r="BA661" t="str">
            <v>Policía Metropolitana de Barranquilla</v>
          </cell>
          <cell r="BB661" t="str">
            <v>Miembro de la fuerza pública (Policía/Militar)</v>
          </cell>
          <cell r="BC661" t="str">
            <v>No disponible</v>
          </cell>
          <cell r="BD661" t="str">
            <v>No disponible</v>
          </cell>
          <cell r="BE661" t="str">
            <v>No disponible</v>
          </cell>
          <cell r="BF661" t="str">
            <v>Fuerza pública</v>
          </cell>
          <cell r="BG661" t="str">
            <v>No</v>
          </cell>
          <cell r="BH661" t="str">
            <v>No Aplica</v>
          </cell>
        </row>
        <row r="662">
          <cell r="A662">
            <v>193</v>
          </cell>
          <cell r="B662">
            <v>1</v>
          </cell>
          <cell r="C662">
            <v>1</v>
          </cell>
          <cell r="D662">
            <v>543</v>
          </cell>
          <cell r="E662">
            <v>2641</v>
          </cell>
          <cell r="F662">
            <v>1</v>
          </cell>
          <cell r="G662" t="str">
            <v>2011, Buenaventura - Valle, Corrupción Administrativa, Estudiantes fantasmas en Buenaventura.</v>
          </cell>
          <cell r="H662" t="str">
            <v>El puerto de niños fantasma</v>
          </cell>
          <cell r="I662" t="str">
            <v>Estudiantes “fantasma” en Buenaventura costaron más de $48.000 millones de pesos.</v>
          </cell>
          <cell r="J662" t="str">
            <v>En 2011, La Secretaria de Educación de Buenaventura Yolanda Amu Vente, reportó ante el Sistema Integrado de Matrícula (SIMAT) del Ministerio de Educación Nacional, tener más de 117.000 alumnos registrados en colegios públicos del municipio, cuando en realidad el número real para esa fecha era de mas de 70.000 estudiantes. El Ministerio desembolsó recursos para ese año por más de $48 mil millones de pesos es decir, se realizó un desembolso injustificado por 40.000 estudiantes "fantasmas" o inexistentes. En abril del 2018, La Contraloría General de la Nación emitió una sanción fiscal por más de $60.000 millones contra la exsecretaria, igualmente fue inhabilitada por la Procuraduría General de la Nación para ejercer función pública durante 11 años.</v>
          </cell>
          <cell r="K662" t="str">
            <v>No</v>
          </cell>
          <cell r="L662" t="str">
            <v>VALLE</v>
          </cell>
          <cell r="M662" t="str">
            <v>BUENAVENTURA</v>
          </cell>
          <cell r="N662" t="str">
            <v>orden municipal</v>
          </cell>
          <cell r="O662" t="str">
            <v>Educación</v>
          </cell>
          <cell r="P662">
            <v>1</v>
          </cell>
          <cell r="Q662">
            <v>2011</v>
          </cell>
          <cell r="R662">
            <v>2018</v>
          </cell>
          <cell r="S662">
            <v>48000000000</v>
          </cell>
          <cell r="T662" t="str">
            <v xml:space="preserve">No Disponible </v>
          </cell>
          <cell r="U662">
            <v>60000000000</v>
          </cell>
          <cell r="V662" t="str">
            <v>Más de 10.000</v>
          </cell>
          <cell r="W662" t="str">
            <v>Derechos sociales, económicos y culturales</v>
          </cell>
          <cell r="X662" t="str">
            <v>Corrupción Administrativa</v>
          </cell>
          <cell r="Y662" t="str">
            <v>Gran corrupción</v>
          </cell>
          <cell r="Z662" t="str">
            <v>Provisión de bienes y servicios</v>
          </cell>
          <cell r="AA662" t="str">
            <v>informe II 2016-2018</v>
          </cell>
          <cell r="AB662" t="str">
            <v>Sancionado disciplinariamente</v>
          </cell>
          <cell r="AC662" t="str">
            <v>Multa: $60.000 millones.</v>
          </cell>
          <cell r="AD662" t="str">
            <v>Fiscal</v>
          </cell>
          <cell r="AE662" t="str">
            <v>Fallo: con responsabilidad fiscal</v>
          </cell>
          <cell r="AF662" t="str">
            <v>Contraloría General de la República</v>
          </cell>
          <cell r="AG662">
            <v>2018</v>
          </cell>
          <cell r="AH662">
            <v>7</v>
          </cell>
          <cell r="AI662">
            <v>193</v>
          </cell>
          <cell r="AJ662" t="str">
            <v>Yolanda Amu Vente</v>
          </cell>
          <cell r="AK662" t="str">
            <v>F</v>
          </cell>
          <cell r="AL662" t="str">
            <v>Actor involucrado</v>
          </cell>
          <cell r="AM662">
            <v>3</v>
          </cell>
          <cell r="AN662" t="str">
            <v>Servidores públicos</v>
          </cell>
          <cell r="AO662" t="str">
            <v>No disponible</v>
          </cell>
          <cell r="AP662">
            <v>3</v>
          </cell>
          <cell r="AQ662" t="str">
            <v>No Aplica</v>
          </cell>
          <cell r="AR662" t="str">
            <v>No Aplica</v>
          </cell>
          <cell r="AS662" t="str">
            <v>No Aplica</v>
          </cell>
          <cell r="AT662" t="str">
            <v>Detrimento patrimonial</v>
          </cell>
          <cell r="AU662">
            <v>3</v>
          </cell>
          <cell r="AV662">
            <v>3</v>
          </cell>
          <cell r="AW662">
            <v>3</v>
          </cell>
          <cell r="AX662">
            <v>3</v>
          </cell>
          <cell r="AY662">
            <v>3</v>
          </cell>
          <cell r="AZ662">
            <v>3</v>
          </cell>
          <cell r="BA662" t="str">
            <v>Alcaldía Municipal de Buenaventura</v>
          </cell>
          <cell r="BB662" t="str">
            <v xml:space="preserve">Secretario distrital, municipal Y/o departamental </v>
          </cell>
          <cell r="BC662" t="str">
            <v>No disponible</v>
          </cell>
          <cell r="BD662" t="str">
            <v>No disponible</v>
          </cell>
          <cell r="BE662" t="str">
            <v>No disponible</v>
          </cell>
          <cell r="BF662" t="str">
            <v>Rama Ejecutiva</v>
          </cell>
          <cell r="BG662" t="str">
            <v>No</v>
          </cell>
          <cell r="BH662" t="str">
            <v>No Aplica</v>
          </cell>
        </row>
        <row r="663">
          <cell r="A663">
            <v>518</v>
          </cell>
          <cell r="C663">
            <v>9</v>
          </cell>
          <cell r="D663">
            <v>544</v>
          </cell>
          <cell r="E663">
            <v>2731</v>
          </cell>
          <cell r="F663">
            <v>2731</v>
          </cell>
          <cell r="G663">
            <v>2731</v>
          </cell>
          <cell r="H663">
            <v>2731</v>
          </cell>
          <cell r="I663">
            <v>2731</v>
          </cell>
          <cell r="J663">
            <v>2731</v>
          </cell>
          <cell r="K663">
            <v>2731</v>
          </cell>
          <cell r="L663">
            <v>2731</v>
          </cell>
          <cell r="M663">
            <v>2731</v>
          </cell>
          <cell r="N663">
            <v>2731</v>
          </cell>
          <cell r="O663">
            <v>2731</v>
          </cell>
          <cell r="P663">
            <v>2731</v>
          </cell>
          <cell r="Q663">
            <v>2015</v>
          </cell>
          <cell r="R663">
            <v>2015</v>
          </cell>
          <cell r="S663">
            <v>2015</v>
          </cell>
          <cell r="T663">
            <v>2015</v>
          </cell>
          <cell r="U663">
            <v>2015</v>
          </cell>
          <cell r="V663">
            <v>2015</v>
          </cell>
          <cell r="W663">
            <v>2015</v>
          </cell>
          <cell r="X663">
            <v>2015</v>
          </cell>
          <cell r="Y663">
            <v>2015</v>
          </cell>
          <cell r="Z663">
            <v>2015</v>
          </cell>
          <cell r="AA663">
            <v>2015</v>
          </cell>
          <cell r="AB663" t="str">
            <v>Imputado</v>
          </cell>
          <cell r="AC663" t="str">
            <v>Principio de oportunidad</v>
          </cell>
          <cell r="AD663" t="str">
            <v>Penal</v>
          </cell>
          <cell r="AE663" t="str">
            <v>Formulación de imputación</v>
          </cell>
          <cell r="AF663" t="str">
            <v>Fiscalía General de la Nación</v>
          </cell>
          <cell r="AG663">
            <v>2016</v>
          </cell>
          <cell r="AH663">
            <v>1</v>
          </cell>
          <cell r="AI663">
            <v>518</v>
          </cell>
          <cell r="AJ663" t="str">
            <v>Armando Castro Barraza</v>
          </cell>
          <cell r="AK663" t="str">
            <v>M</v>
          </cell>
          <cell r="AL663" t="str">
            <v>Actor involucrado</v>
          </cell>
          <cell r="AM663">
            <v>3</v>
          </cell>
          <cell r="AN663" t="str">
            <v>Servidores públicos</v>
          </cell>
          <cell r="AO663" t="str">
            <v>No disponible</v>
          </cell>
          <cell r="AP663">
            <v>3</v>
          </cell>
          <cell r="AQ663" t="str">
            <v>No Aplica</v>
          </cell>
          <cell r="AR663" t="str">
            <v>No Aplica</v>
          </cell>
          <cell r="AS663" t="str">
            <v>No Aplica</v>
          </cell>
          <cell r="AT663" t="str">
            <v>Concierto para delinquir</v>
          </cell>
          <cell r="AU663" t="str">
            <v>Concusión</v>
          </cell>
          <cell r="AV663" t="str">
            <v>Falsedad en documento público</v>
          </cell>
          <cell r="AW663" t="str">
            <v>Prevaricato</v>
          </cell>
          <cell r="AX663">
            <v>3</v>
          </cell>
          <cell r="AY663">
            <v>3</v>
          </cell>
          <cell r="AZ663">
            <v>3</v>
          </cell>
          <cell r="BA663" t="str">
            <v>Casa de Justicia del Barrio La Paz de Barranquilla</v>
          </cell>
          <cell r="BB663" t="str">
            <v xml:space="preserve">Cargo de Coordinación </v>
          </cell>
          <cell r="BC663" t="str">
            <v>No disponible</v>
          </cell>
          <cell r="BD663" t="str">
            <v>No disponible</v>
          </cell>
          <cell r="BE663" t="str">
            <v>No disponible</v>
          </cell>
          <cell r="BF663" t="str">
            <v>Otras instituciones del Estado</v>
          </cell>
          <cell r="BG663" t="str">
            <v>No</v>
          </cell>
          <cell r="BH663" t="str">
            <v>No Aplica</v>
          </cell>
        </row>
        <row r="664">
          <cell r="A664">
            <v>519</v>
          </cell>
          <cell r="C664">
            <v>8</v>
          </cell>
          <cell r="D664">
            <v>544</v>
          </cell>
          <cell r="E664">
            <v>2465</v>
          </cell>
          <cell r="F664">
            <v>1</v>
          </cell>
          <cell r="G664">
            <v>1</v>
          </cell>
          <cell r="H664">
            <v>1</v>
          </cell>
          <cell r="I664">
            <v>1</v>
          </cell>
          <cell r="J664">
            <v>1</v>
          </cell>
          <cell r="K664">
            <v>1</v>
          </cell>
          <cell r="L664">
            <v>1</v>
          </cell>
          <cell r="M664">
            <v>1</v>
          </cell>
          <cell r="N664">
            <v>1</v>
          </cell>
          <cell r="O664">
            <v>1</v>
          </cell>
          <cell r="P664">
            <v>1</v>
          </cell>
          <cell r="Q664">
            <v>2015</v>
          </cell>
          <cell r="R664">
            <v>2015</v>
          </cell>
          <cell r="S664">
            <v>2015</v>
          </cell>
          <cell r="T664">
            <v>2015</v>
          </cell>
          <cell r="U664">
            <v>2015</v>
          </cell>
          <cell r="V664">
            <v>2015</v>
          </cell>
          <cell r="W664">
            <v>2015</v>
          </cell>
          <cell r="X664">
            <v>2015</v>
          </cell>
          <cell r="Y664">
            <v>2015</v>
          </cell>
          <cell r="Z664">
            <v>2015</v>
          </cell>
          <cell r="AA664">
            <v>2015</v>
          </cell>
          <cell r="AB664" t="str">
            <v>Imputado</v>
          </cell>
          <cell r="AC664" t="str">
            <v>En libertad</v>
          </cell>
          <cell r="AD664" t="str">
            <v>Penal</v>
          </cell>
          <cell r="AE664" t="str">
            <v>Formulación de imputación</v>
          </cell>
          <cell r="AF664" t="str">
            <v>Fiscalía General de la Nación</v>
          </cell>
          <cell r="AG664">
            <v>2016</v>
          </cell>
          <cell r="AH664">
            <v>1</v>
          </cell>
          <cell r="AI664">
            <v>519</v>
          </cell>
          <cell r="AJ664" t="str">
            <v>César Villadiego Hernández</v>
          </cell>
          <cell r="AK664" t="str">
            <v>M</v>
          </cell>
          <cell r="AL664" t="str">
            <v>Actor involucrado</v>
          </cell>
          <cell r="AM664">
            <v>3</v>
          </cell>
          <cell r="AN664" t="str">
            <v>Servidores públicos</v>
          </cell>
          <cell r="AO664" t="str">
            <v>No disponible</v>
          </cell>
          <cell r="AP664">
            <v>3</v>
          </cell>
          <cell r="AQ664" t="str">
            <v>No Aplica</v>
          </cell>
          <cell r="AR664" t="str">
            <v>No Aplica</v>
          </cell>
          <cell r="AS664" t="str">
            <v>No Aplica</v>
          </cell>
          <cell r="AT664" t="str">
            <v>Concierto para delinquir</v>
          </cell>
          <cell r="AU664" t="str">
            <v>Concusión</v>
          </cell>
          <cell r="AV664" t="str">
            <v>Falsedad en documento público</v>
          </cell>
          <cell r="AW664" t="str">
            <v>Prevaricato</v>
          </cell>
          <cell r="AX664">
            <v>3</v>
          </cell>
          <cell r="AY664">
            <v>3</v>
          </cell>
          <cell r="AZ664">
            <v>3</v>
          </cell>
          <cell r="BA664" t="str">
            <v>Centro de Servicios Judiciales de Barranquilla</v>
          </cell>
          <cell r="BB664" t="str">
            <v xml:space="preserve">Funcionario público </v>
          </cell>
          <cell r="BC664" t="str">
            <v>No disponible</v>
          </cell>
          <cell r="BD664" t="str">
            <v>No disponible</v>
          </cell>
          <cell r="BE664" t="str">
            <v>No disponible</v>
          </cell>
          <cell r="BF664" t="str">
            <v>Rama Judicial</v>
          </cell>
          <cell r="BG664" t="str">
            <v>No</v>
          </cell>
          <cell r="BH664" t="str">
            <v>No Aplica</v>
          </cell>
        </row>
        <row r="665">
          <cell r="A665">
            <v>520</v>
          </cell>
          <cell r="C665">
            <v>2</v>
          </cell>
          <cell r="D665">
            <v>544</v>
          </cell>
          <cell r="E665">
            <v>2459</v>
          </cell>
          <cell r="F665">
            <v>1</v>
          </cell>
          <cell r="G665">
            <v>1</v>
          </cell>
          <cell r="H665">
            <v>1</v>
          </cell>
          <cell r="I665">
            <v>1</v>
          </cell>
          <cell r="J665">
            <v>1</v>
          </cell>
          <cell r="K665">
            <v>1</v>
          </cell>
          <cell r="L665">
            <v>1</v>
          </cell>
          <cell r="M665">
            <v>1</v>
          </cell>
          <cell r="N665">
            <v>1</v>
          </cell>
          <cell r="O665">
            <v>1</v>
          </cell>
          <cell r="P665">
            <v>1</v>
          </cell>
          <cell r="Q665">
            <v>2015</v>
          </cell>
          <cell r="R665">
            <v>2015</v>
          </cell>
          <cell r="S665">
            <v>2015</v>
          </cell>
          <cell r="T665">
            <v>2015</v>
          </cell>
          <cell r="U665">
            <v>2015</v>
          </cell>
          <cell r="V665">
            <v>2015</v>
          </cell>
          <cell r="W665">
            <v>2015</v>
          </cell>
          <cell r="X665">
            <v>2015</v>
          </cell>
          <cell r="Y665">
            <v>2015</v>
          </cell>
          <cell r="Z665">
            <v>2015</v>
          </cell>
          <cell r="AA665">
            <v>2015</v>
          </cell>
          <cell r="AB665" t="str">
            <v>Imputado</v>
          </cell>
          <cell r="AC665" t="str">
            <v>En libertad</v>
          </cell>
          <cell r="AD665" t="str">
            <v>Penal</v>
          </cell>
          <cell r="AE665" t="str">
            <v>Formulación de imputación</v>
          </cell>
          <cell r="AF665" t="str">
            <v>Fiscalía General de la Nación</v>
          </cell>
          <cell r="AG665">
            <v>2016</v>
          </cell>
          <cell r="AH665">
            <v>1</v>
          </cell>
          <cell r="AI665">
            <v>520</v>
          </cell>
          <cell r="AJ665" t="str">
            <v>Edwin Volpe Iglesias</v>
          </cell>
          <cell r="AK665" t="str">
            <v>M</v>
          </cell>
          <cell r="AL665" t="str">
            <v>Actor involucrado</v>
          </cell>
          <cell r="AM665">
            <v>3</v>
          </cell>
          <cell r="AN665" t="str">
            <v>Altos Dignatarios</v>
          </cell>
          <cell r="AO665" t="str">
            <v>Rama judicial</v>
          </cell>
          <cell r="AP665" t="str">
            <v>Juez</v>
          </cell>
          <cell r="AQ665" t="str">
            <v>No Aplica</v>
          </cell>
          <cell r="AR665" t="str">
            <v>No Aplica</v>
          </cell>
          <cell r="AS665" t="str">
            <v>No Aplica</v>
          </cell>
          <cell r="AT665" t="str">
            <v>Concierto para delinquir</v>
          </cell>
          <cell r="AU665" t="str">
            <v>Concusión</v>
          </cell>
          <cell r="AV665" t="str">
            <v>Falsedad en documento público</v>
          </cell>
          <cell r="AW665" t="str">
            <v>Prevaricato</v>
          </cell>
          <cell r="AX665">
            <v>3</v>
          </cell>
          <cell r="AY665">
            <v>3</v>
          </cell>
          <cell r="AZ665">
            <v>3</v>
          </cell>
          <cell r="BA665" t="str">
            <v>Centro de Servicios Judiciales de Barranquilla</v>
          </cell>
          <cell r="BB665" t="str">
            <v xml:space="preserve">Juez </v>
          </cell>
          <cell r="BC665" t="str">
            <v>No disponible</v>
          </cell>
          <cell r="BD665" t="str">
            <v>No disponible</v>
          </cell>
          <cell r="BE665" t="str">
            <v>No disponible</v>
          </cell>
          <cell r="BF665" t="str">
            <v>Rama Judicial</v>
          </cell>
          <cell r="BG665" t="str">
            <v>No</v>
          </cell>
          <cell r="BH665" t="str">
            <v>No Aplica</v>
          </cell>
        </row>
        <row r="666">
          <cell r="A666">
            <v>521</v>
          </cell>
          <cell r="B666">
            <v>10</v>
          </cell>
          <cell r="C666">
            <v>1</v>
          </cell>
          <cell r="D666">
            <v>544</v>
          </cell>
          <cell r="E666">
            <v>2460</v>
          </cell>
          <cell r="F666">
            <v>1</v>
          </cell>
          <cell r="G666" t="str">
            <v>2015, Barranquilla -Atlántico. Corrupción judicial en Barranquilla deja a 13 miembros del Centro de Servicios Judiciales capturados.</v>
          </cell>
          <cell r="H666" t="str">
            <v>El juez y el abogado, a la cárcel.</v>
          </cell>
          <cell r="I666" t="str">
            <v>Fiscalía captura a 13 miembros del Centro de Servicios Judiciales de Barranquilla por irregularidades en la asignación de audiencias y la toma de decisiones</v>
          </cell>
          <cell r="J666" t="str">
            <v>En 2015, la Fiscalía General de la Nación y la Dijin, capturaron a 13 miembros del Centro de Servicios Judiciales de Barranquilla entre los que figuran fiscales y abogados litigantes; los cuales estaban acusados de haber incurrido en presuntas irregularidades en la asignación de audiencias y la toma de decisiones de algunos jueces, además habrían concedido libertades, domiciliarias y revocatorias de manera irregular. Las investigaciones evidenciaron alrededor de veinte hechos ilegales. Entre los capturados figuran tres jueces penales municipales; una juez cuarta penal del circuito; un fiscal; dos funcionarios del complejo; dos abogados; el coordinador de la Casa de Justicia del barrio La Paz; un inspector de Policía; y una líder del barrio Las Estrellas. Todos los implicados fueron trasladados a Cartagena, donde se desarrollaron las audiencias de legalización de captura, imputación de cargos e imposición de medida de aseguramiento; pero estos procesos se fueron dilatando y los vinculados fueron recuperando su libertad.</v>
          </cell>
          <cell r="K666" t="str">
            <v>No</v>
          </cell>
          <cell r="L666" t="str">
            <v>ATLANTICO</v>
          </cell>
          <cell r="M666" t="str">
            <v>BARRANQUILLA</v>
          </cell>
          <cell r="N666" t="str">
            <v>orden municipal</v>
          </cell>
          <cell r="O666" t="str">
            <v>Justicia</v>
          </cell>
          <cell r="P666">
            <v>1</v>
          </cell>
          <cell r="Q666">
            <v>2015</v>
          </cell>
          <cell r="R666" t="str">
            <v xml:space="preserve">No Disponible </v>
          </cell>
          <cell r="S666" t="str">
            <v xml:space="preserve">No Disponible </v>
          </cell>
          <cell r="T666" t="str">
            <v xml:space="preserve">No Disponible </v>
          </cell>
          <cell r="U666" t="str">
            <v xml:space="preserve">No Disponible </v>
          </cell>
          <cell r="V666" t="str">
            <v>No aplica</v>
          </cell>
          <cell r="W666" t="str">
            <v>Derechos fundamentales, civiles y políticos</v>
          </cell>
          <cell r="X666" t="str">
            <v>Corrupción judicial</v>
          </cell>
          <cell r="Y666" t="str">
            <v>Pequeña corrupción</v>
          </cell>
          <cell r="Z666" t="str">
            <v>Funciones / Decisiones Judiciales</v>
          </cell>
          <cell r="AA666" t="str">
            <v>informe II 2016-2018</v>
          </cell>
          <cell r="AB666" t="str">
            <v>Imputado</v>
          </cell>
          <cell r="AC666" t="str">
            <v>En libertad</v>
          </cell>
          <cell r="AD666" t="str">
            <v>Penal</v>
          </cell>
          <cell r="AE666" t="str">
            <v>Formulación de imputación</v>
          </cell>
          <cell r="AF666" t="str">
            <v>Fiscalía General de la Nación</v>
          </cell>
          <cell r="AG666">
            <v>2016</v>
          </cell>
          <cell r="AH666">
            <v>1</v>
          </cell>
          <cell r="AI666">
            <v>521</v>
          </cell>
          <cell r="AJ666" t="str">
            <v>José Vergara Otero</v>
          </cell>
          <cell r="AK666" t="str">
            <v>M</v>
          </cell>
          <cell r="AL666" t="str">
            <v>Actor involucrado</v>
          </cell>
          <cell r="AM666">
            <v>3</v>
          </cell>
          <cell r="AN666" t="str">
            <v>Altos Dignatarios</v>
          </cell>
          <cell r="AO666" t="str">
            <v>Rama judicial</v>
          </cell>
          <cell r="AP666" t="str">
            <v>Juez</v>
          </cell>
          <cell r="AQ666" t="str">
            <v>No Aplica</v>
          </cell>
          <cell r="AR666" t="str">
            <v>No Aplica</v>
          </cell>
          <cell r="AS666" t="str">
            <v>No Aplica</v>
          </cell>
          <cell r="AT666" t="str">
            <v>Concierto para delinquir</v>
          </cell>
          <cell r="AU666" t="str">
            <v>Concusión</v>
          </cell>
          <cell r="AV666" t="str">
            <v>Falsedad en documento público</v>
          </cell>
          <cell r="AW666" t="str">
            <v>Prevaricato</v>
          </cell>
          <cell r="AX666">
            <v>3</v>
          </cell>
          <cell r="AY666">
            <v>3</v>
          </cell>
          <cell r="AZ666">
            <v>3</v>
          </cell>
          <cell r="BA666" t="str">
            <v>Centro de Servicios Judiciales de Barranquilla</v>
          </cell>
          <cell r="BB666" t="str">
            <v xml:space="preserve">Juez </v>
          </cell>
          <cell r="BC666" t="str">
            <v>No disponible</v>
          </cell>
          <cell r="BD666" t="str">
            <v>No disponible</v>
          </cell>
          <cell r="BE666" t="str">
            <v>No disponible</v>
          </cell>
          <cell r="BF666" t="str">
            <v>Rama Judicial</v>
          </cell>
          <cell r="BG666" t="str">
            <v>No</v>
          </cell>
          <cell r="BH666" t="str">
            <v>No Aplica</v>
          </cell>
        </row>
        <row r="667">
          <cell r="A667">
            <v>522</v>
          </cell>
          <cell r="C667">
            <v>6</v>
          </cell>
          <cell r="D667">
            <v>544</v>
          </cell>
          <cell r="E667">
            <v>2463</v>
          </cell>
          <cell r="F667">
            <v>1</v>
          </cell>
          <cell r="G667">
            <v>1</v>
          </cell>
          <cell r="H667">
            <v>1</v>
          </cell>
          <cell r="I667">
            <v>1</v>
          </cell>
          <cell r="J667">
            <v>1</v>
          </cell>
          <cell r="K667">
            <v>1</v>
          </cell>
          <cell r="L667">
            <v>1</v>
          </cell>
          <cell r="M667">
            <v>1</v>
          </cell>
          <cell r="N667">
            <v>1</v>
          </cell>
          <cell r="O667">
            <v>1</v>
          </cell>
          <cell r="P667">
            <v>1</v>
          </cell>
          <cell r="Q667">
            <v>2015</v>
          </cell>
          <cell r="R667">
            <v>2015</v>
          </cell>
          <cell r="S667">
            <v>2015</v>
          </cell>
          <cell r="T667">
            <v>2015</v>
          </cell>
          <cell r="U667">
            <v>2015</v>
          </cell>
          <cell r="V667">
            <v>2015</v>
          </cell>
          <cell r="W667">
            <v>2015</v>
          </cell>
          <cell r="X667">
            <v>2015</v>
          </cell>
          <cell r="Y667">
            <v>2015</v>
          </cell>
          <cell r="Z667">
            <v>2015</v>
          </cell>
          <cell r="AA667">
            <v>2015</v>
          </cell>
          <cell r="AB667" t="str">
            <v>Imputado</v>
          </cell>
          <cell r="AC667" t="str">
            <v>Detención domiciliaria</v>
          </cell>
          <cell r="AD667" t="str">
            <v>Penal</v>
          </cell>
          <cell r="AE667" t="str">
            <v>Formulación de imputación</v>
          </cell>
          <cell r="AF667" t="str">
            <v>Fiscalía General de la Nación</v>
          </cell>
          <cell r="AG667">
            <v>2016</v>
          </cell>
          <cell r="AH667">
            <v>1</v>
          </cell>
          <cell r="AI667">
            <v>522</v>
          </cell>
          <cell r="AJ667" t="str">
            <v>Luis Carlos Tovar Vanegas</v>
          </cell>
          <cell r="AK667" t="str">
            <v>M</v>
          </cell>
          <cell r="AL667" t="str">
            <v>Actor involucrado</v>
          </cell>
          <cell r="AM667">
            <v>3</v>
          </cell>
          <cell r="AN667" t="str">
            <v>Servidores públicos</v>
          </cell>
          <cell r="AO667" t="str">
            <v>No disponible</v>
          </cell>
          <cell r="AP667">
            <v>3</v>
          </cell>
          <cell r="AQ667" t="str">
            <v>No Aplica</v>
          </cell>
          <cell r="AR667" t="str">
            <v>No Aplica</v>
          </cell>
          <cell r="AS667" t="str">
            <v>No Aplica</v>
          </cell>
          <cell r="AT667" t="str">
            <v>Concierto para delinquir</v>
          </cell>
          <cell r="AU667" t="str">
            <v>Concusión</v>
          </cell>
          <cell r="AV667" t="str">
            <v>Falsedad en documento público</v>
          </cell>
          <cell r="AW667" t="str">
            <v>Prevaricato</v>
          </cell>
          <cell r="AX667">
            <v>3</v>
          </cell>
          <cell r="AY667">
            <v>3</v>
          </cell>
          <cell r="AZ667">
            <v>3</v>
          </cell>
          <cell r="BA667" t="str">
            <v>Centro de Servicios Judiciales de Barranquilla</v>
          </cell>
          <cell r="BB667" t="str">
            <v xml:space="preserve">Funcionario público </v>
          </cell>
          <cell r="BC667" t="str">
            <v>No disponible</v>
          </cell>
          <cell r="BD667" t="str">
            <v>No disponible</v>
          </cell>
          <cell r="BE667" t="str">
            <v>No disponible</v>
          </cell>
          <cell r="BF667" t="str">
            <v>Rama Judicial</v>
          </cell>
          <cell r="BG667" t="str">
            <v>No</v>
          </cell>
          <cell r="BH667" t="str">
            <v>No Aplica</v>
          </cell>
        </row>
        <row r="668">
          <cell r="A668">
            <v>523</v>
          </cell>
          <cell r="C668">
            <v>7</v>
          </cell>
          <cell r="D668">
            <v>544</v>
          </cell>
          <cell r="E668">
            <v>2467</v>
          </cell>
          <cell r="F668">
            <v>1</v>
          </cell>
          <cell r="G668">
            <v>1</v>
          </cell>
          <cell r="H668">
            <v>1</v>
          </cell>
          <cell r="I668">
            <v>1</v>
          </cell>
          <cell r="J668">
            <v>1</v>
          </cell>
          <cell r="K668">
            <v>1</v>
          </cell>
          <cell r="L668">
            <v>1</v>
          </cell>
          <cell r="M668">
            <v>1</v>
          </cell>
          <cell r="N668">
            <v>1</v>
          </cell>
          <cell r="O668">
            <v>1</v>
          </cell>
          <cell r="P668">
            <v>1</v>
          </cell>
          <cell r="Q668">
            <v>2015</v>
          </cell>
          <cell r="R668">
            <v>2015</v>
          </cell>
          <cell r="S668">
            <v>2015</v>
          </cell>
          <cell r="T668">
            <v>2015</v>
          </cell>
          <cell r="U668">
            <v>2015</v>
          </cell>
          <cell r="V668">
            <v>2015</v>
          </cell>
          <cell r="W668">
            <v>2015</v>
          </cell>
          <cell r="X668">
            <v>2015</v>
          </cell>
          <cell r="Y668">
            <v>2015</v>
          </cell>
          <cell r="Z668">
            <v>2015</v>
          </cell>
          <cell r="AA668">
            <v>2015</v>
          </cell>
          <cell r="AB668" t="str">
            <v>Absuelto</v>
          </cell>
          <cell r="AC668" t="str">
            <v>Absuelto</v>
          </cell>
          <cell r="AD668" t="str">
            <v>Penal</v>
          </cell>
          <cell r="AE668" t="str">
            <v>Formulación de imputación</v>
          </cell>
          <cell r="AF668" t="str">
            <v>Fiscalía General de la Nación</v>
          </cell>
          <cell r="AG668">
            <v>2016</v>
          </cell>
          <cell r="AH668">
            <v>1</v>
          </cell>
          <cell r="AI668">
            <v>523</v>
          </cell>
          <cell r="AJ668" t="str">
            <v>Francisco Sanabria Muñoz</v>
          </cell>
          <cell r="AK668" t="str">
            <v>M</v>
          </cell>
          <cell r="AL668" t="str">
            <v>Actor involucrado</v>
          </cell>
          <cell r="AM668">
            <v>3</v>
          </cell>
          <cell r="AN668" t="str">
            <v>Miembro de las Fuerza Pública</v>
          </cell>
          <cell r="AO668" t="str">
            <v>Policía</v>
          </cell>
          <cell r="AP668" t="str">
            <v>Alto rango</v>
          </cell>
          <cell r="AQ668" t="str">
            <v>No Aplica</v>
          </cell>
          <cell r="AR668" t="str">
            <v>No Aplica</v>
          </cell>
          <cell r="AS668" t="str">
            <v>No Aplica</v>
          </cell>
          <cell r="AT668" t="str">
            <v>Concierto para delinquir</v>
          </cell>
          <cell r="AU668" t="str">
            <v>Concusión</v>
          </cell>
          <cell r="AV668" t="str">
            <v>Falsedad en documento público</v>
          </cell>
          <cell r="AW668" t="str">
            <v>Prevaricato</v>
          </cell>
          <cell r="AX668">
            <v>3</v>
          </cell>
          <cell r="AY668">
            <v>3</v>
          </cell>
          <cell r="AZ668">
            <v>3</v>
          </cell>
          <cell r="BA668" t="str">
            <v>Policía Metropolitana de Barranquilla</v>
          </cell>
          <cell r="BB668" t="str">
            <v>Miembro de la fuerza pública (Policía/Militar)</v>
          </cell>
          <cell r="BC668" t="str">
            <v>No disponible</v>
          </cell>
          <cell r="BD668" t="str">
            <v>No disponible</v>
          </cell>
          <cell r="BE668" t="str">
            <v>No disponible</v>
          </cell>
          <cell r="BF668" t="str">
            <v>Fuerza pública</v>
          </cell>
          <cell r="BG668" t="str">
            <v>No</v>
          </cell>
          <cell r="BH668" t="str">
            <v>No Aplica</v>
          </cell>
        </row>
        <row r="669">
          <cell r="A669">
            <v>524</v>
          </cell>
          <cell r="C669">
            <v>10</v>
          </cell>
          <cell r="D669">
            <v>544</v>
          </cell>
          <cell r="E669">
            <v>2462</v>
          </cell>
          <cell r="F669">
            <v>1</v>
          </cell>
          <cell r="G669">
            <v>1</v>
          </cell>
          <cell r="H669">
            <v>1</v>
          </cell>
          <cell r="I669">
            <v>1</v>
          </cell>
          <cell r="J669">
            <v>1</v>
          </cell>
          <cell r="K669">
            <v>1</v>
          </cell>
          <cell r="L669">
            <v>1</v>
          </cell>
          <cell r="M669">
            <v>1</v>
          </cell>
          <cell r="N669">
            <v>1</v>
          </cell>
          <cell r="O669">
            <v>1</v>
          </cell>
          <cell r="P669">
            <v>1</v>
          </cell>
          <cell r="Q669">
            <v>2015</v>
          </cell>
          <cell r="R669">
            <v>2015</v>
          </cell>
          <cell r="S669">
            <v>2015</v>
          </cell>
          <cell r="T669">
            <v>2015</v>
          </cell>
          <cell r="U669">
            <v>2015</v>
          </cell>
          <cell r="V669">
            <v>2015</v>
          </cell>
          <cell r="W669">
            <v>2015</v>
          </cell>
          <cell r="X669">
            <v>2015</v>
          </cell>
          <cell r="Y669">
            <v>2015</v>
          </cell>
          <cell r="Z669">
            <v>2015</v>
          </cell>
          <cell r="AA669">
            <v>2015</v>
          </cell>
          <cell r="AB669" t="str">
            <v>Imputado</v>
          </cell>
          <cell r="AC669" t="str">
            <v>En libertad</v>
          </cell>
          <cell r="AD669" t="str">
            <v>Penal</v>
          </cell>
          <cell r="AE669" t="str">
            <v>Formulación de imputación</v>
          </cell>
          <cell r="AF669" t="str">
            <v>Fiscalía General de la Nación</v>
          </cell>
          <cell r="AG669">
            <v>2016</v>
          </cell>
          <cell r="AH669">
            <v>1</v>
          </cell>
          <cell r="AI669">
            <v>524</v>
          </cell>
          <cell r="AJ669" t="str">
            <v>Gloria Amparo Giraldo Ruiz</v>
          </cell>
          <cell r="AK669" t="str">
            <v>F</v>
          </cell>
          <cell r="AL669" t="str">
            <v>Actor involucrado</v>
          </cell>
          <cell r="AM669">
            <v>3</v>
          </cell>
          <cell r="AN669" t="str">
            <v>Altos Dignatarios</v>
          </cell>
          <cell r="AO669" t="str">
            <v>Rama judicial</v>
          </cell>
          <cell r="AP669" t="str">
            <v>Juez</v>
          </cell>
          <cell r="AQ669" t="str">
            <v>No Aplica</v>
          </cell>
          <cell r="AR669" t="str">
            <v>No Aplica</v>
          </cell>
          <cell r="AS669" t="str">
            <v>No Aplica</v>
          </cell>
          <cell r="AT669" t="str">
            <v>Concierto para delinquir</v>
          </cell>
          <cell r="AU669" t="str">
            <v>Concusión</v>
          </cell>
          <cell r="AV669" t="str">
            <v>Falsedad en documento público</v>
          </cell>
          <cell r="AW669" t="str">
            <v>Prevaricato</v>
          </cell>
          <cell r="AX669">
            <v>3</v>
          </cell>
          <cell r="AY669">
            <v>3</v>
          </cell>
          <cell r="AZ669">
            <v>3</v>
          </cell>
          <cell r="BA669" t="str">
            <v>Centro de Servicios Judiciales de Barranquilla</v>
          </cell>
          <cell r="BB669" t="str">
            <v xml:space="preserve">Juez </v>
          </cell>
          <cell r="BC669" t="str">
            <v>No disponible</v>
          </cell>
          <cell r="BD669" t="str">
            <v>No disponible</v>
          </cell>
          <cell r="BE669" t="str">
            <v>No disponible</v>
          </cell>
          <cell r="BF669" t="str">
            <v>Rama Judicial</v>
          </cell>
          <cell r="BG669" t="str">
            <v>No</v>
          </cell>
          <cell r="BH669" t="str">
            <v>No Aplica</v>
          </cell>
        </row>
        <row r="670">
          <cell r="A670">
            <v>525</v>
          </cell>
          <cell r="C670">
            <v>5</v>
          </cell>
          <cell r="D670">
            <v>544</v>
          </cell>
          <cell r="E670">
            <v>2468</v>
          </cell>
          <cell r="F670">
            <v>1</v>
          </cell>
          <cell r="G670">
            <v>1</v>
          </cell>
          <cell r="H670">
            <v>1</v>
          </cell>
          <cell r="I670">
            <v>1</v>
          </cell>
          <cell r="J670">
            <v>1</v>
          </cell>
          <cell r="K670">
            <v>1</v>
          </cell>
          <cell r="L670">
            <v>1</v>
          </cell>
          <cell r="M670">
            <v>1</v>
          </cell>
          <cell r="N670">
            <v>1</v>
          </cell>
          <cell r="O670">
            <v>1</v>
          </cell>
          <cell r="P670">
            <v>1</v>
          </cell>
          <cell r="Q670">
            <v>2015</v>
          </cell>
          <cell r="R670">
            <v>2015</v>
          </cell>
          <cell r="S670">
            <v>2015</v>
          </cell>
          <cell r="T670">
            <v>2015</v>
          </cell>
          <cell r="U670">
            <v>2015</v>
          </cell>
          <cell r="V670">
            <v>2015</v>
          </cell>
          <cell r="W670">
            <v>2015</v>
          </cell>
          <cell r="X670">
            <v>2015</v>
          </cell>
          <cell r="Y670">
            <v>2015</v>
          </cell>
          <cell r="Z670">
            <v>2015</v>
          </cell>
          <cell r="AA670">
            <v>2015</v>
          </cell>
          <cell r="AB670" t="str">
            <v>Absuelto</v>
          </cell>
          <cell r="AC670" t="str">
            <v>Absuelto</v>
          </cell>
          <cell r="AD670" t="str">
            <v>Penal</v>
          </cell>
          <cell r="AE670" t="str">
            <v>Formulación de imputación</v>
          </cell>
          <cell r="AF670" t="str">
            <v>Fiscalía General de la Nación</v>
          </cell>
          <cell r="AG670">
            <v>2016</v>
          </cell>
          <cell r="AH670">
            <v>1</v>
          </cell>
          <cell r="AI670">
            <v>525</v>
          </cell>
          <cell r="AJ670" t="str">
            <v>Nerilda Caré Parra</v>
          </cell>
          <cell r="AK670" t="str">
            <v>F</v>
          </cell>
          <cell r="AL670" t="str">
            <v>Actor involucrado</v>
          </cell>
          <cell r="AM670">
            <v>3</v>
          </cell>
          <cell r="AN670" t="str">
            <v>Miembro de Partido político, movimiento y/o grupo significativo de ciudadanos</v>
          </cell>
          <cell r="AO670" t="str">
            <v>Líder Político</v>
          </cell>
          <cell r="AP670">
            <v>3</v>
          </cell>
          <cell r="AQ670" t="str">
            <v>No Aplica</v>
          </cell>
          <cell r="AR670" t="str">
            <v>No Aplica</v>
          </cell>
          <cell r="AS670" t="str">
            <v>No Aplica</v>
          </cell>
          <cell r="AT670" t="str">
            <v>Concierto para delinquir</v>
          </cell>
          <cell r="AU670" t="str">
            <v>Concusión</v>
          </cell>
          <cell r="AV670" t="str">
            <v>Falsedad en documento público</v>
          </cell>
          <cell r="AW670" t="str">
            <v>Prevaricato</v>
          </cell>
          <cell r="AX670">
            <v>3</v>
          </cell>
          <cell r="AY670">
            <v>3</v>
          </cell>
          <cell r="AZ670">
            <v>3</v>
          </cell>
          <cell r="BA670" t="str">
            <v>Barrio Las Estrellas de Barranquilla.</v>
          </cell>
          <cell r="BB670" t="str">
            <v>Líder Social</v>
          </cell>
          <cell r="BC670" t="str">
            <v>No disponible</v>
          </cell>
          <cell r="BD670" t="str">
            <v>No disponible</v>
          </cell>
          <cell r="BE670" t="str">
            <v>No disponible</v>
          </cell>
          <cell r="BF670" t="str">
            <v>No Aplica</v>
          </cell>
          <cell r="BG670" t="str">
            <v>No</v>
          </cell>
          <cell r="BH670" t="str">
            <v>No Aplica</v>
          </cell>
        </row>
        <row r="671">
          <cell r="A671">
            <v>526</v>
          </cell>
          <cell r="C671">
            <v>3</v>
          </cell>
          <cell r="D671">
            <v>544</v>
          </cell>
          <cell r="E671">
            <v>2371</v>
          </cell>
          <cell r="F671">
            <v>1</v>
          </cell>
          <cell r="G671">
            <v>1</v>
          </cell>
          <cell r="H671">
            <v>1</v>
          </cell>
          <cell r="I671">
            <v>1</v>
          </cell>
          <cell r="J671">
            <v>1</v>
          </cell>
          <cell r="K671">
            <v>1</v>
          </cell>
          <cell r="L671">
            <v>1</v>
          </cell>
          <cell r="M671">
            <v>1</v>
          </cell>
          <cell r="N671">
            <v>1</v>
          </cell>
          <cell r="O671">
            <v>1</v>
          </cell>
          <cell r="P671">
            <v>1</v>
          </cell>
          <cell r="Q671">
            <v>2015</v>
          </cell>
          <cell r="R671">
            <v>2015</v>
          </cell>
          <cell r="S671">
            <v>2015</v>
          </cell>
          <cell r="T671">
            <v>2015</v>
          </cell>
          <cell r="U671">
            <v>2015</v>
          </cell>
          <cell r="V671">
            <v>2015</v>
          </cell>
          <cell r="W671">
            <v>2015</v>
          </cell>
          <cell r="X671">
            <v>2015</v>
          </cell>
          <cell r="Y671">
            <v>2015</v>
          </cell>
          <cell r="Z671">
            <v>2015</v>
          </cell>
          <cell r="AA671">
            <v>2015</v>
          </cell>
          <cell r="AB671" t="str">
            <v>Imputado</v>
          </cell>
          <cell r="AC671" t="str">
            <v>Detención domiciliaria</v>
          </cell>
          <cell r="AD671" t="str">
            <v>Penal</v>
          </cell>
          <cell r="AE671" t="str">
            <v>Formulación de imputación</v>
          </cell>
          <cell r="AF671" t="str">
            <v>Fiscalía General de la Nación</v>
          </cell>
          <cell r="AG671">
            <v>2016</v>
          </cell>
          <cell r="AH671">
            <v>1</v>
          </cell>
          <cell r="AI671">
            <v>526</v>
          </cell>
          <cell r="AJ671" t="str">
            <v>Oscar Contreras Amarís</v>
          </cell>
          <cell r="AK671" t="str">
            <v>M</v>
          </cell>
          <cell r="AL671" t="str">
            <v>Actor involucrado</v>
          </cell>
          <cell r="AM671">
            <v>3</v>
          </cell>
          <cell r="AN671" t="str">
            <v>Altos Dignatarios</v>
          </cell>
          <cell r="AO671" t="str">
            <v>Rama judicial</v>
          </cell>
          <cell r="AP671" t="str">
            <v>Fiscal</v>
          </cell>
          <cell r="AQ671" t="str">
            <v>No Aplica</v>
          </cell>
          <cell r="AR671" t="str">
            <v>No Aplica</v>
          </cell>
          <cell r="AS671" t="str">
            <v>No Aplica</v>
          </cell>
          <cell r="AT671" t="str">
            <v>Concierto para delinquir</v>
          </cell>
          <cell r="AU671" t="str">
            <v>Concusión</v>
          </cell>
          <cell r="AV671" t="str">
            <v>Falsedad en documento público</v>
          </cell>
          <cell r="AW671" t="str">
            <v>Prevaricato</v>
          </cell>
          <cell r="AX671">
            <v>3</v>
          </cell>
          <cell r="AY671">
            <v>3</v>
          </cell>
          <cell r="AZ671">
            <v>3</v>
          </cell>
          <cell r="BA671" t="str">
            <v>Centro de Servicios Judiciales de Barranquilla</v>
          </cell>
          <cell r="BB671" t="str">
            <v xml:space="preserve">Fiscal </v>
          </cell>
          <cell r="BC671" t="str">
            <v>No disponible</v>
          </cell>
          <cell r="BD671" t="str">
            <v>No disponible</v>
          </cell>
          <cell r="BE671" t="str">
            <v>No disponible</v>
          </cell>
          <cell r="BF671" t="str">
            <v>Rama Judicial</v>
          </cell>
          <cell r="BG671" t="str">
            <v>No</v>
          </cell>
          <cell r="BH671" t="str">
            <v>No Aplica</v>
          </cell>
        </row>
        <row r="672">
          <cell r="A672">
            <v>527</v>
          </cell>
          <cell r="C672">
            <v>4</v>
          </cell>
          <cell r="D672">
            <v>544</v>
          </cell>
          <cell r="E672">
            <v>2461</v>
          </cell>
          <cell r="F672">
            <v>1</v>
          </cell>
          <cell r="G672">
            <v>1</v>
          </cell>
          <cell r="H672">
            <v>1</v>
          </cell>
          <cell r="I672">
            <v>1</v>
          </cell>
          <cell r="J672">
            <v>1</v>
          </cell>
          <cell r="K672">
            <v>1</v>
          </cell>
          <cell r="L672">
            <v>1</v>
          </cell>
          <cell r="M672">
            <v>1</v>
          </cell>
          <cell r="N672">
            <v>1</v>
          </cell>
          <cell r="O672">
            <v>1</v>
          </cell>
          <cell r="P672">
            <v>1</v>
          </cell>
          <cell r="Q672">
            <v>2015</v>
          </cell>
          <cell r="R672">
            <v>2015</v>
          </cell>
          <cell r="S672">
            <v>2015</v>
          </cell>
          <cell r="T672">
            <v>2015</v>
          </cell>
          <cell r="U672">
            <v>2015</v>
          </cell>
          <cell r="V672">
            <v>2015</v>
          </cell>
          <cell r="W672">
            <v>2015</v>
          </cell>
          <cell r="X672">
            <v>2015</v>
          </cell>
          <cell r="Y672">
            <v>2015</v>
          </cell>
          <cell r="Z672">
            <v>2015</v>
          </cell>
          <cell r="AA672">
            <v>2015</v>
          </cell>
          <cell r="AB672" t="str">
            <v>Imputado</v>
          </cell>
          <cell r="AC672" t="str">
            <v>En libertad</v>
          </cell>
          <cell r="AD672" t="str">
            <v>Penal</v>
          </cell>
          <cell r="AE672" t="str">
            <v>Formulación de imputación</v>
          </cell>
          <cell r="AF672" t="str">
            <v>Fiscalía General de la Nación</v>
          </cell>
          <cell r="AG672">
            <v>2016</v>
          </cell>
          <cell r="AH672">
            <v>1</v>
          </cell>
          <cell r="AI672">
            <v>527</v>
          </cell>
          <cell r="AJ672" t="str">
            <v>Rafael Uribe Henríquez</v>
          </cell>
          <cell r="AK672" t="str">
            <v>M</v>
          </cell>
          <cell r="AL672" t="str">
            <v>Actor involucrado</v>
          </cell>
          <cell r="AM672">
            <v>3</v>
          </cell>
          <cell r="AN672" t="str">
            <v>Altos Dignatarios</v>
          </cell>
          <cell r="AO672" t="str">
            <v>Rama judicial</v>
          </cell>
          <cell r="AP672" t="str">
            <v>Juez</v>
          </cell>
          <cell r="AQ672" t="str">
            <v>No Aplica</v>
          </cell>
          <cell r="AR672" t="str">
            <v>No Aplica</v>
          </cell>
          <cell r="AS672" t="str">
            <v>No Aplica</v>
          </cell>
          <cell r="AT672" t="str">
            <v>Concierto para delinquir</v>
          </cell>
          <cell r="AU672" t="str">
            <v>Concusión</v>
          </cell>
          <cell r="AV672" t="str">
            <v>Falsedad en documento público</v>
          </cell>
          <cell r="AW672" t="str">
            <v>Prevaricato</v>
          </cell>
          <cell r="AX672">
            <v>3</v>
          </cell>
          <cell r="AY672">
            <v>3</v>
          </cell>
          <cell r="AZ672">
            <v>3</v>
          </cell>
          <cell r="BA672" t="str">
            <v>Centro de Servicios Judiciales de Barranquilla</v>
          </cell>
          <cell r="BB672" t="str">
            <v xml:space="preserve">Juez </v>
          </cell>
          <cell r="BC672" t="str">
            <v>No disponible</v>
          </cell>
          <cell r="BD672" t="str">
            <v>No disponible</v>
          </cell>
          <cell r="BE672" t="str">
            <v>No disponible</v>
          </cell>
          <cell r="BF672" t="str">
            <v>Rama Judicial</v>
          </cell>
          <cell r="BG672" t="str">
            <v>No</v>
          </cell>
          <cell r="BH672" t="str">
            <v>No Aplica</v>
          </cell>
        </row>
        <row r="673">
          <cell r="A673">
            <v>748</v>
          </cell>
          <cell r="C673">
            <v>3</v>
          </cell>
          <cell r="D673">
            <v>545</v>
          </cell>
          <cell r="E673">
            <v>1989</v>
          </cell>
          <cell r="F673">
            <v>1</v>
          </cell>
          <cell r="G673">
            <v>1</v>
          </cell>
          <cell r="H673">
            <v>1</v>
          </cell>
          <cell r="I673">
            <v>1</v>
          </cell>
          <cell r="J673">
            <v>1</v>
          </cell>
          <cell r="K673">
            <v>1</v>
          </cell>
          <cell r="L673">
            <v>1</v>
          </cell>
          <cell r="M673">
            <v>1</v>
          </cell>
          <cell r="N673">
            <v>1</v>
          </cell>
          <cell r="O673">
            <v>1</v>
          </cell>
          <cell r="P673">
            <v>1</v>
          </cell>
          <cell r="Q673">
            <v>2001</v>
          </cell>
          <cell r="R673">
            <v>2001</v>
          </cell>
          <cell r="S673">
            <v>2001</v>
          </cell>
          <cell r="T673">
            <v>2001</v>
          </cell>
          <cell r="U673">
            <v>2001</v>
          </cell>
          <cell r="V673">
            <v>2001</v>
          </cell>
          <cell r="W673">
            <v>2001</v>
          </cell>
          <cell r="X673">
            <v>2001</v>
          </cell>
          <cell r="Y673">
            <v>2001</v>
          </cell>
          <cell r="Z673">
            <v>2001</v>
          </cell>
          <cell r="AA673">
            <v>2001</v>
          </cell>
          <cell r="AB673" t="str">
            <v>Capturado</v>
          </cell>
          <cell r="AC673" t="str">
            <v>No Disponible</v>
          </cell>
          <cell r="AD673" t="str">
            <v>Penal</v>
          </cell>
          <cell r="AE673" t="str">
            <v>Orden de captura</v>
          </cell>
          <cell r="AF673" t="str">
            <v>Fiscalía General de la Nación</v>
          </cell>
          <cell r="AG673">
            <v>2017</v>
          </cell>
          <cell r="AH673">
            <v>16</v>
          </cell>
          <cell r="AI673">
            <v>748</v>
          </cell>
          <cell r="AJ673" t="str">
            <v>Carmen Delia Barrios</v>
          </cell>
          <cell r="AK673" t="str">
            <v>F</v>
          </cell>
          <cell r="AL673" t="str">
            <v>Actor involucrado</v>
          </cell>
          <cell r="AM673">
            <v>3</v>
          </cell>
          <cell r="AN673" t="str">
            <v>Servidores públicos</v>
          </cell>
          <cell r="AO673" t="str">
            <v>No disponible</v>
          </cell>
          <cell r="AP673">
            <v>3</v>
          </cell>
          <cell r="AQ673" t="str">
            <v>No Aplica</v>
          </cell>
          <cell r="AR673" t="str">
            <v>No Aplica</v>
          </cell>
          <cell r="AS673" t="str">
            <v>No Aplica</v>
          </cell>
          <cell r="AT673" t="str">
            <v>Falsedad en documento público</v>
          </cell>
          <cell r="AU673" t="str">
            <v>Fraude procesal</v>
          </cell>
          <cell r="AV673" t="str">
            <v>Peculado</v>
          </cell>
          <cell r="AW673">
            <v>3</v>
          </cell>
          <cell r="AX673">
            <v>3</v>
          </cell>
          <cell r="AY673">
            <v>3</v>
          </cell>
          <cell r="AZ673">
            <v>3</v>
          </cell>
          <cell r="BA673" t="str">
            <v>Fondo Territorial de Pensiones de la Gobernación del Huila</v>
          </cell>
          <cell r="BB673" t="str">
            <v xml:space="preserve">Funcionario público </v>
          </cell>
          <cell r="BC673" t="str">
            <v>No disponible</v>
          </cell>
          <cell r="BD673" t="str">
            <v>No disponible</v>
          </cell>
          <cell r="BE673" t="str">
            <v>No disponible</v>
          </cell>
          <cell r="BF673" t="str">
            <v>Rama Ejecutiva</v>
          </cell>
          <cell r="BG673" t="str">
            <v>No</v>
          </cell>
          <cell r="BH673" t="str">
            <v>No Aplica</v>
          </cell>
        </row>
        <row r="674">
          <cell r="A674">
            <v>749</v>
          </cell>
          <cell r="C674">
            <v>2</v>
          </cell>
          <cell r="D674">
            <v>545</v>
          </cell>
          <cell r="E674">
            <v>1987</v>
          </cell>
          <cell r="F674">
            <v>1</v>
          </cell>
          <cell r="G674">
            <v>1</v>
          </cell>
          <cell r="H674">
            <v>1</v>
          </cell>
          <cell r="I674">
            <v>1</v>
          </cell>
          <cell r="J674">
            <v>1</v>
          </cell>
          <cell r="K674">
            <v>1</v>
          </cell>
          <cell r="L674">
            <v>1</v>
          </cell>
          <cell r="M674">
            <v>1</v>
          </cell>
          <cell r="N674">
            <v>1</v>
          </cell>
          <cell r="O674">
            <v>1</v>
          </cell>
          <cell r="P674">
            <v>1</v>
          </cell>
          <cell r="Q674">
            <v>2001</v>
          </cell>
          <cell r="R674">
            <v>2001</v>
          </cell>
          <cell r="S674">
            <v>2001</v>
          </cell>
          <cell r="T674">
            <v>2001</v>
          </cell>
          <cell r="U674">
            <v>2001</v>
          </cell>
          <cell r="V674">
            <v>2001</v>
          </cell>
          <cell r="W674">
            <v>2001</v>
          </cell>
          <cell r="X674">
            <v>2001</v>
          </cell>
          <cell r="Y674">
            <v>2001</v>
          </cell>
          <cell r="Z674">
            <v>2001</v>
          </cell>
          <cell r="AA674">
            <v>2001</v>
          </cell>
          <cell r="AB674" t="str">
            <v>Capturado</v>
          </cell>
          <cell r="AC674" t="str">
            <v>No Disponible</v>
          </cell>
          <cell r="AD674" t="str">
            <v>Penal</v>
          </cell>
          <cell r="AE674" t="str">
            <v>Orden de captura</v>
          </cell>
          <cell r="AF674" t="str">
            <v>Fiscalía General de la Nación</v>
          </cell>
          <cell r="AG674">
            <v>2017</v>
          </cell>
          <cell r="AH674">
            <v>16</v>
          </cell>
          <cell r="AI674">
            <v>749</v>
          </cell>
          <cell r="AJ674" t="str">
            <v>Maria Elvira Valderrama</v>
          </cell>
          <cell r="AK674" t="str">
            <v>F</v>
          </cell>
          <cell r="AL674" t="str">
            <v>Actor involucrado</v>
          </cell>
          <cell r="AM674">
            <v>3</v>
          </cell>
          <cell r="AN674" t="str">
            <v>Servidores públicos</v>
          </cell>
          <cell r="AO674" t="str">
            <v>No disponible</v>
          </cell>
          <cell r="AP674">
            <v>3</v>
          </cell>
          <cell r="AQ674" t="str">
            <v>No Aplica</v>
          </cell>
          <cell r="AR674" t="str">
            <v>No Aplica</v>
          </cell>
          <cell r="AS674" t="str">
            <v>No Aplica</v>
          </cell>
          <cell r="AT674" t="str">
            <v>Falsedad en documento público</v>
          </cell>
          <cell r="AU674" t="str">
            <v>Fraude procesal</v>
          </cell>
          <cell r="AV674" t="str">
            <v>Peculado</v>
          </cell>
          <cell r="AW674">
            <v>3</v>
          </cell>
          <cell r="AX674">
            <v>3</v>
          </cell>
          <cell r="AY674">
            <v>3</v>
          </cell>
          <cell r="AZ674">
            <v>3</v>
          </cell>
          <cell r="BA674" t="str">
            <v>Fondo Territorial de Pensiones - Gobernación del Huila</v>
          </cell>
          <cell r="BB674" t="str">
            <v xml:space="preserve">Funcionario público </v>
          </cell>
          <cell r="BC674" t="str">
            <v>No disponible</v>
          </cell>
          <cell r="BD674" t="str">
            <v>No disponible</v>
          </cell>
          <cell r="BE674" t="str">
            <v>No disponible</v>
          </cell>
          <cell r="BF674" t="str">
            <v>Rama Ejecutiva</v>
          </cell>
          <cell r="BG674" t="str">
            <v>No</v>
          </cell>
          <cell r="BH674" t="str">
            <v>No Aplica</v>
          </cell>
        </row>
        <row r="675">
          <cell r="A675">
            <v>750</v>
          </cell>
          <cell r="B675">
            <v>3</v>
          </cell>
          <cell r="C675">
            <v>1</v>
          </cell>
          <cell r="D675">
            <v>545</v>
          </cell>
          <cell r="E675">
            <v>1988</v>
          </cell>
          <cell r="F675">
            <v>1</v>
          </cell>
          <cell r="G675" t="str">
            <v>2016, Huila, Corrupción Administrativa, Cae red de falsas pensiones en la Gobernación del Huila</v>
          </cell>
          <cell r="H675" t="str">
            <v>No trabajo pero gano mi pensión</v>
          </cell>
          <cell r="I675" t="str">
            <v>Capturados funcionarios de la Gobernación del Huila por red de pensiones ilegales</v>
          </cell>
          <cell r="J675" t="str">
            <v>En 2016, mediante un proceso auditor realizado por la Contraloría General de la República a la Secretaría General del Huila se detectaron una serie de pensiones entre 1985 y 2006 que habrían sido reconocidas de manera ilegal. Las evidencias demostraron que en la base de datos personal de la Gobernación del Huila las personas que obtuvieron las pensiones no tenían nombramientos, historias laborales, expedientes de cesantías y sus nombres no coincidían. En otros casos no trabajaron el tiempo suficiente para pensionarse. Fue así como la Contraloría detectó el “modus operandi” de una red de funcionarios al interior de la Gobernación que generaron resoluciones de entrega de pensiones falsas y se dedicaban a abordar personas cercanas a cumplir su edad de pensión, para prometerles agilizar y tramitar su resolución de jubilación, a cambio de dinero. Fueron identificados 23 casos de los cuales 21 se beneficiaron del pago de pensión y dos más alcanzaron a recibir doble pensión generando un detrimento patrimonial que rodeaba los $ 3.582 millones de pesos. Por estos hechos, en julio del 2017 fueron capturados siete funcionarios del Fondo Territorial de Pensiones de la Gobernación del Huila por los delitos de fraude procesal, falsedad en documento público y peculado por apropiación.</v>
          </cell>
          <cell r="K675" t="str">
            <v>No</v>
          </cell>
          <cell r="L675" t="str">
            <v>HUILA</v>
          </cell>
          <cell r="M675">
            <v>1</v>
          </cell>
          <cell r="N675" t="str">
            <v>orden departamental</v>
          </cell>
          <cell r="O675" t="str">
            <v>Trabajo</v>
          </cell>
          <cell r="P675">
            <v>1</v>
          </cell>
          <cell r="Q675">
            <v>2001</v>
          </cell>
          <cell r="R675">
            <v>2011</v>
          </cell>
          <cell r="S675">
            <v>3582000000</v>
          </cell>
          <cell r="T675" t="str">
            <v xml:space="preserve">No Disponible </v>
          </cell>
          <cell r="U675" t="str">
            <v xml:space="preserve">No Disponible </v>
          </cell>
          <cell r="V675" t="str">
            <v>De 1001 a 5000 millones de pesos</v>
          </cell>
          <cell r="W675" t="str">
            <v>Derechos sociales, económicos y culturales</v>
          </cell>
          <cell r="X675" t="str">
            <v>Corrupción Administrativa</v>
          </cell>
          <cell r="Y675" t="str">
            <v>Pequeña corrupción</v>
          </cell>
          <cell r="Z675" t="str">
            <v>Trámites y servicio al ciudadano</v>
          </cell>
          <cell r="AA675" t="str">
            <v>informe II 2016-2018</v>
          </cell>
          <cell r="AB675" t="str">
            <v>Capturado</v>
          </cell>
          <cell r="AC675" t="str">
            <v>No Disponible</v>
          </cell>
          <cell r="AD675" t="str">
            <v>Penal</v>
          </cell>
          <cell r="AE675" t="str">
            <v>Orden de captura</v>
          </cell>
          <cell r="AF675" t="str">
            <v>Fiscalía General de la Nación</v>
          </cell>
          <cell r="AG675">
            <v>2017</v>
          </cell>
          <cell r="AH675">
            <v>16</v>
          </cell>
          <cell r="AI675">
            <v>750</v>
          </cell>
          <cell r="AJ675" t="str">
            <v>María Hilda Fierro</v>
          </cell>
          <cell r="AK675" t="str">
            <v>F</v>
          </cell>
          <cell r="AL675" t="str">
            <v>Actor involucrado</v>
          </cell>
          <cell r="AM675">
            <v>3</v>
          </cell>
          <cell r="AN675" t="str">
            <v>Servidores públicos</v>
          </cell>
          <cell r="AO675" t="str">
            <v>No disponible</v>
          </cell>
          <cell r="AP675">
            <v>3</v>
          </cell>
          <cell r="AQ675" t="str">
            <v>No Aplica</v>
          </cell>
          <cell r="AR675" t="str">
            <v>No Aplica</v>
          </cell>
          <cell r="AS675" t="str">
            <v>No Aplica</v>
          </cell>
          <cell r="AT675" t="str">
            <v>Falsedad en documento público</v>
          </cell>
          <cell r="AU675" t="str">
            <v>Fraude procesal</v>
          </cell>
          <cell r="AV675" t="str">
            <v>Peculado</v>
          </cell>
          <cell r="AW675">
            <v>3</v>
          </cell>
          <cell r="AX675">
            <v>3</v>
          </cell>
          <cell r="AY675">
            <v>3</v>
          </cell>
          <cell r="AZ675">
            <v>3</v>
          </cell>
          <cell r="BA675" t="str">
            <v>Fondo Territorial de Pensiones-Gobernación del Huila</v>
          </cell>
          <cell r="BB675" t="str">
            <v xml:space="preserve">Funcionario público </v>
          </cell>
          <cell r="BC675" t="str">
            <v>No disponible</v>
          </cell>
          <cell r="BD675" t="str">
            <v>No disponible</v>
          </cell>
          <cell r="BE675" t="str">
            <v>No disponible</v>
          </cell>
          <cell r="BF675" t="str">
            <v>Rama Ejecutiva</v>
          </cell>
          <cell r="BG675" t="str">
            <v>No</v>
          </cell>
          <cell r="BH675" t="str">
            <v>No Aplica</v>
          </cell>
        </row>
        <row r="676">
          <cell r="A676">
            <v>892</v>
          </cell>
          <cell r="C676">
            <v>2</v>
          </cell>
          <cell r="D676">
            <v>546</v>
          </cell>
          <cell r="E676">
            <v>2470</v>
          </cell>
          <cell r="F676">
            <v>1</v>
          </cell>
          <cell r="G676">
            <v>1</v>
          </cell>
          <cell r="H676">
            <v>1</v>
          </cell>
          <cell r="I676">
            <v>1</v>
          </cell>
          <cell r="J676">
            <v>1</v>
          </cell>
          <cell r="K676">
            <v>1</v>
          </cell>
          <cell r="L676">
            <v>1</v>
          </cell>
          <cell r="M676">
            <v>1</v>
          </cell>
          <cell r="N676">
            <v>1</v>
          </cell>
          <cell r="O676">
            <v>1</v>
          </cell>
          <cell r="P676">
            <v>1</v>
          </cell>
          <cell r="Q676">
            <v>2017</v>
          </cell>
          <cell r="R676">
            <v>2017</v>
          </cell>
          <cell r="S676">
            <v>2017</v>
          </cell>
          <cell r="T676">
            <v>2017</v>
          </cell>
          <cell r="U676">
            <v>2017</v>
          </cell>
          <cell r="V676">
            <v>2017</v>
          </cell>
          <cell r="W676">
            <v>2017</v>
          </cell>
          <cell r="X676">
            <v>2017</v>
          </cell>
          <cell r="Y676">
            <v>2017</v>
          </cell>
          <cell r="Z676">
            <v>2017</v>
          </cell>
          <cell r="AA676">
            <v>2017</v>
          </cell>
          <cell r="AB676" t="str">
            <v>Capturado</v>
          </cell>
          <cell r="AC676" t="str">
            <v>No Disponible</v>
          </cell>
          <cell r="AD676" t="str">
            <v>Penal</v>
          </cell>
          <cell r="AE676" t="str">
            <v>Formulación de imputación</v>
          </cell>
          <cell r="AF676" t="str">
            <v>Fiscalía General de la Nación</v>
          </cell>
          <cell r="AG676">
            <v>2017</v>
          </cell>
          <cell r="AH676">
            <v>0</v>
          </cell>
          <cell r="AI676">
            <v>892</v>
          </cell>
          <cell r="AJ676" t="str">
            <v>Silvia Esmeralda Angulo Ortiz</v>
          </cell>
          <cell r="AK676" t="str">
            <v>F</v>
          </cell>
          <cell r="AL676" t="str">
            <v>Actor involucrado</v>
          </cell>
          <cell r="AM676">
            <v>3</v>
          </cell>
          <cell r="AN676" t="str">
            <v>Altos Dignatarios</v>
          </cell>
          <cell r="AO676" t="str">
            <v>Rama judicial</v>
          </cell>
          <cell r="AP676" t="str">
            <v>Fiscal</v>
          </cell>
          <cell r="AQ676" t="str">
            <v>No Aplica</v>
          </cell>
          <cell r="AR676" t="str">
            <v>No Aplica</v>
          </cell>
          <cell r="AS676" t="str">
            <v>No Aplica</v>
          </cell>
          <cell r="AT676" t="str">
            <v>Cohecho</v>
          </cell>
          <cell r="AU676" t="str">
            <v>Concierto para delinquir</v>
          </cell>
          <cell r="AV676" t="str">
            <v>Concusión</v>
          </cell>
          <cell r="AW676" t="str">
            <v>Otros</v>
          </cell>
          <cell r="AX676" t="str">
            <v>Prevaricato</v>
          </cell>
          <cell r="AY676">
            <v>3</v>
          </cell>
          <cell r="AZ676">
            <v>3</v>
          </cell>
          <cell r="BA676" t="str">
            <v>Fiscalía Seccional de Cartagena - Bolívar</v>
          </cell>
          <cell r="BB676" t="str">
            <v xml:space="preserve">Fiscal </v>
          </cell>
          <cell r="BC676" t="str">
            <v>No disponible</v>
          </cell>
          <cell r="BD676" t="str">
            <v>No disponible</v>
          </cell>
          <cell r="BE676" t="str">
            <v>No disponible</v>
          </cell>
          <cell r="BF676" t="str">
            <v>Rama Judicial</v>
          </cell>
          <cell r="BG676" t="str">
            <v>No</v>
          </cell>
          <cell r="BH676" t="str">
            <v>No Aplica</v>
          </cell>
        </row>
        <row r="677">
          <cell r="A677">
            <v>893</v>
          </cell>
          <cell r="C677">
            <v>5</v>
          </cell>
          <cell r="D677">
            <v>546</v>
          </cell>
          <cell r="E677">
            <v>2473</v>
          </cell>
          <cell r="F677">
            <v>1</v>
          </cell>
          <cell r="G677">
            <v>1</v>
          </cell>
          <cell r="H677">
            <v>1</v>
          </cell>
          <cell r="I677">
            <v>1</v>
          </cell>
          <cell r="J677">
            <v>1</v>
          </cell>
          <cell r="K677">
            <v>1</v>
          </cell>
          <cell r="L677">
            <v>1</v>
          </cell>
          <cell r="M677">
            <v>1</v>
          </cell>
          <cell r="N677">
            <v>1</v>
          </cell>
          <cell r="O677">
            <v>1</v>
          </cell>
          <cell r="P677">
            <v>1</v>
          </cell>
          <cell r="Q677">
            <v>2017</v>
          </cell>
          <cell r="R677">
            <v>2017</v>
          </cell>
          <cell r="S677">
            <v>2017</v>
          </cell>
          <cell r="T677">
            <v>2017</v>
          </cell>
          <cell r="U677">
            <v>2017</v>
          </cell>
          <cell r="V677">
            <v>2017</v>
          </cell>
          <cell r="W677">
            <v>2017</v>
          </cell>
          <cell r="X677">
            <v>2017</v>
          </cell>
          <cell r="Y677">
            <v>2017</v>
          </cell>
          <cell r="Z677">
            <v>2017</v>
          </cell>
          <cell r="AA677">
            <v>2017</v>
          </cell>
          <cell r="AB677" t="str">
            <v>Capturado</v>
          </cell>
          <cell r="AC677" t="str">
            <v>Detención domiciliaria</v>
          </cell>
          <cell r="AD677" t="str">
            <v>Penal</v>
          </cell>
          <cell r="AE677" t="str">
            <v>Formulación de imputación</v>
          </cell>
          <cell r="AF677" t="str">
            <v>Fiscalía General de la Nación</v>
          </cell>
          <cell r="AG677">
            <v>2017</v>
          </cell>
          <cell r="AH677">
            <v>0</v>
          </cell>
          <cell r="AI677">
            <v>893</v>
          </cell>
          <cell r="AJ677" t="str">
            <v>Jorge Enrique Aguaslimpias Zabaleta</v>
          </cell>
          <cell r="AK677" t="str">
            <v>M</v>
          </cell>
          <cell r="AL677" t="str">
            <v>Actor involucrado</v>
          </cell>
          <cell r="AM677">
            <v>3</v>
          </cell>
          <cell r="AN677" t="str">
            <v>Servidores públicos</v>
          </cell>
          <cell r="AO677" t="str">
            <v>Libre nombramiento y remoción</v>
          </cell>
          <cell r="AP677">
            <v>3</v>
          </cell>
          <cell r="AQ677" t="str">
            <v>No Aplica</v>
          </cell>
          <cell r="AR677" t="str">
            <v>No Aplica</v>
          </cell>
          <cell r="AS677" t="str">
            <v>No Aplica</v>
          </cell>
          <cell r="AT677" t="str">
            <v>Cohecho</v>
          </cell>
          <cell r="AU677" t="str">
            <v>Concierto para delinquir</v>
          </cell>
          <cell r="AV677" t="str">
            <v>Concusión</v>
          </cell>
          <cell r="AW677" t="str">
            <v>Otros</v>
          </cell>
          <cell r="AX677" t="str">
            <v>Prevaricato</v>
          </cell>
          <cell r="AY677">
            <v>3</v>
          </cell>
          <cell r="AZ677">
            <v>3</v>
          </cell>
          <cell r="BA677" t="str">
            <v>Instituto Nacional Penitenciario- Inpec</v>
          </cell>
          <cell r="BB677" t="str">
            <v xml:space="preserve">Otras Profesiones </v>
          </cell>
          <cell r="BC677" t="str">
            <v>No disponible</v>
          </cell>
          <cell r="BD677" t="str">
            <v>No disponible</v>
          </cell>
          <cell r="BE677" t="str">
            <v>No disponible</v>
          </cell>
          <cell r="BF677" t="str">
            <v>Rama Judicial</v>
          </cell>
          <cell r="BG677" t="str">
            <v>No</v>
          </cell>
          <cell r="BH677" t="str">
            <v>No Disponible</v>
          </cell>
        </row>
        <row r="678">
          <cell r="A678">
            <v>894</v>
          </cell>
          <cell r="B678">
            <v>5</v>
          </cell>
          <cell r="C678">
            <v>1</v>
          </cell>
          <cell r="D678">
            <v>546</v>
          </cell>
          <cell r="E678">
            <v>2472</v>
          </cell>
          <cell r="F678">
            <v>1</v>
          </cell>
          <cell r="G678" t="str">
            <v>2017, Cartagena- Bolívar. Corrupción judicial. Funcionarios de la rama judicial fueron capturados por favorecer a integrandes de bandas criminales</v>
          </cell>
          <cell r="H678" t="str">
            <v>Dame el dinero y yo me encargo del resto</v>
          </cell>
          <cell r="I678" t="str">
            <v>Capturados miembros de una red de corrupción en la rama judicial por favorecer a criminales a cambio de dinero.</v>
          </cell>
          <cell r="J678" t="str">
            <v>En el año 2017 en Cartagena, la Fiscalía General de la Nación desmanteló una red de corrupción en la rama judicial, la cual habría negociado libertades, detenciones domiciliarias, rebajas de pena y otros beneficios a personas detenidas, a cambio de grandes cantidades de dinero. Investigaciones adelantadas por los órganos de control, evidenciaron que los beneficiados eran integrantes del ‘clan del Golfo’ y otras bandas como "los Paisas", "Urabeños" y "Gaitanistas" y la mayor parte de la financiación de esta red era brindada por parte de Benjamin Herrera, quien fue capturado cuando lo encontraron transportando droga en 2016, con la intención de que realizara un preacuerdo en el que obtendría una pena de 4 años de prisión domiciliaria. La Fiscalía General de la Nación logró infiltrar a un agente que fue quien recopiló todas las pruebas contra los implicados, entre audios, fotos y vídeos. Por esto, en julio de 2017, la Fiscalía capturó e imputó cargos a dos fiscales seccionales y una exjudicante. También fueron cobijados con detención domiciliaria un notificador del Juzgado Primero Penal del Circuito y un funcionario del Inpec.</v>
          </cell>
          <cell r="K678" t="str">
            <v>No</v>
          </cell>
          <cell r="L678" t="str">
            <v>BOLIVAR</v>
          </cell>
          <cell r="M678" t="str">
            <v>CARTAGENA</v>
          </cell>
          <cell r="N678" t="str">
            <v>orden municipal</v>
          </cell>
          <cell r="O678" t="str">
            <v>Justicia</v>
          </cell>
          <cell r="P678">
            <v>1</v>
          </cell>
          <cell r="Q678">
            <v>2017</v>
          </cell>
          <cell r="R678">
            <v>2017</v>
          </cell>
          <cell r="S678" t="str">
            <v xml:space="preserve">No Disponible </v>
          </cell>
          <cell r="T678" t="str">
            <v xml:space="preserve">No Disponible </v>
          </cell>
          <cell r="U678" t="str">
            <v xml:space="preserve">No Disponible </v>
          </cell>
          <cell r="V678" t="str">
            <v>No aplica</v>
          </cell>
          <cell r="W678" t="str">
            <v>Derechos fundamentales, civiles y políticos</v>
          </cell>
          <cell r="X678" t="str">
            <v>Corrupción judicial</v>
          </cell>
          <cell r="Y678" t="str">
            <v>Gran corrupción</v>
          </cell>
          <cell r="Z678" t="str">
            <v>Funciones / Decisiones Judiciales</v>
          </cell>
          <cell r="AA678" t="str">
            <v>informe II 2016-2018</v>
          </cell>
          <cell r="AB678" t="str">
            <v>Capturado</v>
          </cell>
          <cell r="AC678" t="str">
            <v xml:space="preserve">Detención Domiciliaria </v>
          </cell>
          <cell r="AD678" t="str">
            <v>Penal</v>
          </cell>
          <cell r="AE678" t="str">
            <v>Formulación de imputación</v>
          </cell>
          <cell r="AF678" t="str">
            <v>Fiscalía General de la Nación</v>
          </cell>
          <cell r="AG678">
            <v>2017</v>
          </cell>
          <cell r="AH678">
            <v>0</v>
          </cell>
          <cell r="AI678">
            <v>894</v>
          </cell>
          <cell r="AJ678" t="str">
            <v>José Antonio Zuique Noel</v>
          </cell>
          <cell r="AK678" t="str">
            <v>M</v>
          </cell>
          <cell r="AL678" t="str">
            <v>Actor involucrado</v>
          </cell>
          <cell r="AM678">
            <v>3</v>
          </cell>
          <cell r="AN678" t="str">
            <v>Servidores públicos</v>
          </cell>
          <cell r="AO678" t="str">
            <v>No disponible</v>
          </cell>
          <cell r="AP678">
            <v>3</v>
          </cell>
          <cell r="AQ678" t="str">
            <v>No Aplica</v>
          </cell>
          <cell r="AR678" t="str">
            <v>No Aplica</v>
          </cell>
          <cell r="AS678" t="str">
            <v>No Aplica</v>
          </cell>
          <cell r="AT678" t="str">
            <v>Cohecho</v>
          </cell>
          <cell r="AU678" t="str">
            <v>Concierto para delinquir</v>
          </cell>
          <cell r="AV678" t="str">
            <v>Concusión</v>
          </cell>
          <cell r="AW678" t="str">
            <v>Otros</v>
          </cell>
          <cell r="AX678" t="str">
            <v>Prevaricato</v>
          </cell>
          <cell r="AY678">
            <v>3</v>
          </cell>
          <cell r="AZ678">
            <v>3</v>
          </cell>
          <cell r="BA678" t="str">
            <v>Fiscalía Seccional de Cartagena - Bolívar</v>
          </cell>
          <cell r="BB678" t="str">
            <v xml:space="preserve">Funcionario Jurídico </v>
          </cell>
          <cell r="BC678" t="str">
            <v>No disponible</v>
          </cell>
          <cell r="BD678" t="str">
            <v>No disponible</v>
          </cell>
          <cell r="BE678" t="str">
            <v>No disponible</v>
          </cell>
          <cell r="BF678" t="str">
            <v>Rama Judicial</v>
          </cell>
          <cell r="BG678" t="str">
            <v>No</v>
          </cell>
          <cell r="BH678" t="str">
            <v>No Aplica</v>
          </cell>
        </row>
        <row r="679">
          <cell r="A679">
            <v>895</v>
          </cell>
          <cell r="C679">
            <v>3</v>
          </cell>
          <cell r="D679">
            <v>546</v>
          </cell>
          <cell r="E679">
            <v>2469</v>
          </cell>
          <cell r="F679">
            <v>1</v>
          </cell>
          <cell r="G679">
            <v>1</v>
          </cell>
          <cell r="H679">
            <v>1</v>
          </cell>
          <cell r="I679">
            <v>1</v>
          </cell>
          <cell r="J679">
            <v>1</v>
          </cell>
          <cell r="K679">
            <v>1</v>
          </cell>
          <cell r="L679">
            <v>1</v>
          </cell>
          <cell r="M679">
            <v>1</v>
          </cell>
          <cell r="N679">
            <v>1</v>
          </cell>
          <cell r="O679">
            <v>1</v>
          </cell>
          <cell r="P679">
            <v>1</v>
          </cell>
          <cell r="Q679">
            <v>2017</v>
          </cell>
          <cell r="R679">
            <v>2017</v>
          </cell>
          <cell r="S679">
            <v>2017</v>
          </cell>
          <cell r="T679">
            <v>2017</v>
          </cell>
          <cell r="U679">
            <v>2017</v>
          </cell>
          <cell r="V679">
            <v>2017</v>
          </cell>
          <cell r="W679">
            <v>2017</v>
          </cell>
          <cell r="X679">
            <v>2017</v>
          </cell>
          <cell r="Y679">
            <v>2017</v>
          </cell>
          <cell r="Z679">
            <v>2017</v>
          </cell>
          <cell r="AA679">
            <v>2017</v>
          </cell>
          <cell r="AB679" t="str">
            <v>Capturado</v>
          </cell>
          <cell r="AC679" t="str">
            <v>No Disponible</v>
          </cell>
          <cell r="AD679" t="str">
            <v>Penal</v>
          </cell>
          <cell r="AE679" t="str">
            <v>Formulación de imputación</v>
          </cell>
          <cell r="AF679" t="str">
            <v>Fiscalía General de la Nación</v>
          </cell>
          <cell r="AG679">
            <v>2017</v>
          </cell>
          <cell r="AH679">
            <v>0</v>
          </cell>
          <cell r="AI679">
            <v>895</v>
          </cell>
          <cell r="AJ679" t="str">
            <v>María Bernarda Puentes Lopez</v>
          </cell>
          <cell r="AK679" t="str">
            <v>F</v>
          </cell>
          <cell r="AL679" t="str">
            <v>Actor involucrado</v>
          </cell>
          <cell r="AM679">
            <v>3</v>
          </cell>
          <cell r="AN679" t="str">
            <v>Altos Dignatarios</v>
          </cell>
          <cell r="AO679" t="str">
            <v>Rama judicial</v>
          </cell>
          <cell r="AP679" t="str">
            <v>Fiscal</v>
          </cell>
          <cell r="AQ679" t="str">
            <v>No Aplica</v>
          </cell>
          <cell r="AR679" t="str">
            <v>No Aplica</v>
          </cell>
          <cell r="AS679" t="str">
            <v>No Aplica</v>
          </cell>
          <cell r="AT679" t="str">
            <v>Cohecho</v>
          </cell>
          <cell r="AU679" t="str">
            <v>Concierto para delinquir</v>
          </cell>
          <cell r="AV679" t="str">
            <v>Concusión</v>
          </cell>
          <cell r="AW679" t="str">
            <v>Otros</v>
          </cell>
          <cell r="AX679" t="str">
            <v>Prevaricato</v>
          </cell>
          <cell r="AY679">
            <v>3</v>
          </cell>
          <cell r="AZ679">
            <v>3</v>
          </cell>
          <cell r="BA679" t="str">
            <v>Fiscalía Seccional de Cartagena - Bolívar.</v>
          </cell>
          <cell r="BB679" t="str">
            <v xml:space="preserve">Fiscal </v>
          </cell>
          <cell r="BC679" t="str">
            <v>No disponible</v>
          </cell>
          <cell r="BD679" t="str">
            <v>No disponible</v>
          </cell>
          <cell r="BE679" t="str">
            <v>No disponible</v>
          </cell>
          <cell r="BF679" t="str">
            <v>Rama Judicial</v>
          </cell>
          <cell r="BG679" t="str">
            <v>No</v>
          </cell>
          <cell r="BH679" t="str">
            <v>No Aplica</v>
          </cell>
        </row>
        <row r="680">
          <cell r="A680">
            <v>896</v>
          </cell>
          <cell r="C680">
            <v>4</v>
          </cell>
          <cell r="D680">
            <v>546</v>
          </cell>
          <cell r="E680">
            <v>2471</v>
          </cell>
          <cell r="F680">
            <v>1</v>
          </cell>
          <cell r="G680">
            <v>1</v>
          </cell>
          <cell r="H680">
            <v>1</v>
          </cell>
          <cell r="I680">
            <v>1</v>
          </cell>
          <cell r="J680">
            <v>1</v>
          </cell>
          <cell r="K680">
            <v>1</v>
          </cell>
          <cell r="L680">
            <v>1</v>
          </cell>
          <cell r="M680">
            <v>1</v>
          </cell>
          <cell r="N680">
            <v>1</v>
          </cell>
          <cell r="O680">
            <v>1</v>
          </cell>
          <cell r="P680">
            <v>1</v>
          </cell>
          <cell r="Q680">
            <v>2017</v>
          </cell>
          <cell r="R680">
            <v>2017</v>
          </cell>
          <cell r="S680">
            <v>2017</v>
          </cell>
          <cell r="T680">
            <v>2017</v>
          </cell>
          <cell r="U680">
            <v>2017</v>
          </cell>
          <cell r="V680">
            <v>2017</v>
          </cell>
          <cell r="W680">
            <v>2017</v>
          </cell>
          <cell r="X680">
            <v>2017</v>
          </cell>
          <cell r="Y680">
            <v>2017</v>
          </cell>
          <cell r="Z680">
            <v>2017</v>
          </cell>
          <cell r="AA680">
            <v>2017</v>
          </cell>
          <cell r="AB680" t="str">
            <v>Capturado</v>
          </cell>
          <cell r="AC680" t="str">
            <v>No Disponible</v>
          </cell>
          <cell r="AD680" t="str">
            <v>Penal</v>
          </cell>
          <cell r="AE680" t="str">
            <v>Formulación de imputación</v>
          </cell>
          <cell r="AF680" t="str">
            <v>Fiscalía General de la Nación</v>
          </cell>
          <cell r="AG680">
            <v>2017</v>
          </cell>
          <cell r="AH680">
            <v>0</v>
          </cell>
          <cell r="AI680">
            <v>896</v>
          </cell>
          <cell r="AJ680" t="str">
            <v>Yacira María Obregón Taján</v>
          </cell>
          <cell r="AK680" t="str">
            <v>F</v>
          </cell>
          <cell r="AL680" t="str">
            <v>Actor involucrado</v>
          </cell>
          <cell r="AM680">
            <v>3</v>
          </cell>
          <cell r="AN680" t="str">
            <v>Servidores públicos</v>
          </cell>
          <cell r="AO680" t="str">
            <v>No disponible</v>
          </cell>
          <cell r="AP680">
            <v>3</v>
          </cell>
          <cell r="AQ680" t="str">
            <v>No Aplica</v>
          </cell>
          <cell r="AR680" t="str">
            <v>No Aplica</v>
          </cell>
          <cell r="AS680" t="str">
            <v>No Aplica</v>
          </cell>
          <cell r="AT680" t="str">
            <v>Cohecho</v>
          </cell>
          <cell r="AU680" t="str">
            <v>Concierto para delinquir</v>
          </cell>
          <cell r="AV680" t="str">
            <v>Concusión</v>
          </cell>
          <cell r="AW680" t="str">
            <v>Otros</v>
          </cell>
          <cell r="AX680" t="str">
            <v>Prevaricato</v>
          </cell>
          <cell r="AY680">
            <v>3</v>
          </cell>
          <cell r="AZ680">
            <v>3</v>
          </cell>
          <cell r="BA680" t="str">
            <v>Fiscalía Seccional de Cartagena - Bolívar</v>
          </cell>
          <cell r="BB680" t="str">
            <v xml:space="preserve">Funcionario Jurídico </v>
          </cell>
          <cell r="BC680" t="str">
            <v>No disponible</v>
          </cell>
          <cell r="BD680" t="str">
            <v>No disponible</v>
          </cell>
          <cell r="BE680" t="str">
            <v>No disponible</v>
          </cell>
          <cell r="BF680" t="str">
            <v>Rama Judicial</v>
          </cell>
          <cell r="BG680" t="str">
            <v>No</v>
          </cell>
          <cell r="BH680" t="str">
            <v>No Aplica</v>
          </cell>
        </row>
        <row r="681">
          <cell r="A681">
            <v>871</v>
          </cell>
          <cell r="B681">
            <v>1</v>
          </cell>
          <cell r="C681">
            <v>1</v>
          </cell>
          <cell r="D681">
            <v>547</v>
          </cell>
          <cell r="E681">
            <v>2474</v>
          </cell>
          <cell r="F681">
            <v>1</v>
          </cell>
          <cell r="G681" t="str">
            <v>2017, Atantico. Corrupción administrativa. Secretaria de educacion del departamento destituida</v>
          </cell>
          <cell r="H681" t="str">
            <v>La vinculación no era así.</v>
          </cell>
          <cell r="I681" t="str">
            <v>Procuraduría General destituyó e inhabilitó a la exsecretaria de Educación del Atlántico (2008-2012) por vinculaciones irregulares de profesores.</v>
          </cell>
          <cell r="J681" t="str">
            <v>En 2011, Lilian Ogliastri, quien fue secretaria de educación del Atlántico para el periodo (2008-2012), habría cometido varias irregularidades al momento de vincular a 58 profesores en diferentes escuelas del departamento; en dichas vinculaciones , no se tuvieron en cuenta los procedimientos establecidos legalmente para la vinculación del talento humano a las entidades educativas y se omitió el principio de transparencia y legalidad. Por estos hechos, en 2017, la Procuraduría General de la Nación destituyó e inhabilitó por 12 años a Lilian Ogliastri.</v>
          </cell>
          <cell r="K681" t="str">
            <v>No</v>
          </cell>
          <cell r="L681" t="str">
            <v>ATLANTICO</v>
          </cell>
          <cell r="M681">
            <v>1</v>
          </cell>
          <cell r="N681" t="str">
            <v>orden departamental</v>
          </cell>
          <cell r="O681" t="str">
            <v>Educación</v>
          </cell>
          <cell r="P681">
            <v>1</v>
          </cell>
          <cell r="Q681">
            <v>2011</v>
          </cell>
          <cell r="R681">
            <v>2017</v>
          </cell>
          <cell r="S681" t="str">
            <v xml:space="preserve">No Disponible </v>
          </cell>
          <cell r="T681" t="str">
            <v xml:space="preserve">No Disponible </v>
          </cell>
          <cell r="U681" t="str">
            <v xml:space="preserve">No Disponible </v>
          </cell>
          <cell r="V681" t="str">
            <v>No aplica</v>
          </cell>
          <cell r="W681" t="str">
            <v>Derechos sociales, económicos y culturales</v>
          </cell>
          <cell r="X681" t="str">
            <v>Corrupción Administrativa</v>
          </cell>
          <cell r="Y681" t="str">
            <v>Pequeña corrupción</v>
          </cell>
          <cell r="Z681" t="str">
            <v>Empleo Público</v>
          </cell>
          <cell r="AA681" t="str">
            <v>informe II 2016-2018</v>
          </cell>
          <cell r="AB681" t="str">
            <v>Sancionado disciplinariamente</v>
          </cell>
          <cell r="AC681" t="str">
            <v>Destituido e inhabilitado por 12 años</v>
          </cell>
          <cell r="AD681" t="str">
            <v>Disciplinaria</v>
          </cell>
          <cell r="AE681" t="str">
            <v>Fallo: Sanción</v>
          </cell>
          <cell r="AF681" t="str">
            <v>Procuraduría General de la Nación</v>
          </cell>
          <cell r="AG681">
            <v>2017</v>
          </cell>
          <cell r="AH681">
            <v>6</v>
          </cell>
          <cell r="AI681">
            <v>871</v>
          </cell>
          <cell r="AJ681" t="str">
            <v>Lilian del Socorro Ogliastri Lewis</v>
          </cell>
          <cell r="AK681" t="str">
            <v>F</v>
          </cell>
          <cell r="AL681" t="str">
            <v>Actor involucrado</v>
          </cell>
          <cell r="AM681">
            <v>3</v>
          </cell>
          <cell r="AN681" t="str">
            <v>Servidores públicos</v>
          </cell>
          <cell r="AO681" t="str">
            <v>Libre nombramiento y remoción</v>
          </cell>
          <cell r="AP681">
            <v>3</v>
          </cell>
          <cell r="AQ681" t="str">
            <v>No Aplica</v>
          </cell>
          <cell r="AR681" t="str">
            <v>No Aplica</v>
          </cell>
          <cell r="AS681" t="str">
            <v>No Aplica</v>
          </cell>
          <cell r="AT681" t="str">
            <v>No Disponible</v>
          </cell>
          <cell r="AU681">
            <v>3</v>
          </cell>
          <cell r="AV681">
            <v>3</v>
          </cell>
          <cell r="AW681">
            <v>3</v>
          </cell>
          <cell r="AX681">
            <v>3</v>
          </cell>
          <cell r="AY681">
            <v>3</v>
          </cell>
          <cell r="AZ681">
            <v>3</v>
          </cell>
          <cell r="BA681" t="str">
            <v>Secretaría de Educación del Atlántico</v>
          </cell>
          <cell r="BB681" t="str">
            <v xml:space="preserve">Secretario distrital, municipal Y/o departamental </v>
          </cell>
          <cell r="BC681" t="str">
            <v>No disponible</v>
          </cell>
          <cell r="BD681" t="str">
            <v>No disponible</v>
          </cell>
          <cell r="BE681" t="str">
            <v>No disponible</v>
          </cell>
          <cell r="BF681" t="str">
            <v>Rama Ejecutiva</v>
          </cell>
          <cell r="BG681" t="str">
            <v>No</v>
          </cell>
          <cell r="BH681" t="str">
            <v>No Aplica</v>
          </cell>
        </row>
        <row r="682">
          <cell r="A682">
            <v>561</v>
          </cell>
          <cell r="B682">
            <v>1</v>
          </cell>
          <cell r="C682">
            <v>1</v>
          </cell>
          <cell r="D682">
            <v>548</v>
          </cell>
          <cell r="E682">
            <v>2731</v>
          </cell>
          <cell r="F682">
            <v>1</v>
          </cell>
          <cell r="G682" t="str">
            <v>2015, Barraquilla- Atlantico. Corrupción Judicial. Capturado coordinador de la Casa de Justicia del barrio La Paz</v>
          </cell>
          <cell r="H682" t="str">
            <v>Qué bonita vecindad!</v>
          </cell>
          <cell r="I682" t="str">
            <v>Condenado a cuatro años de prision, coordinador de la Casa de Justicia del barrio La Paz por expedir certificado que beneficio a condenada por narcotrafico a cambio de dinero.</v>
          </cell>
          <cell r="J682" t="str">
            <v>En el año 2015, Armando Castro Barraza, quien fue coordinador de la Casa de Justicia del barrio La Paz en Barranquilla, habría recibido $500 mil pesos para expedir un certificado de buena vecindad y madre cabeza de hogar para Steffy Díaz Atencia, alias “La Beba”, capturada por narcotráfico; por estos hechos fue condenado a cuatro años de prisión por el delito de concusión en 2016. La captura de Armando Castro se realizó en el marco de las capturas que adelantó la Fiscalía contra funcionarios del Centro de Servicios Judiciales de Barranquilla por presuntamente manipular las audiencias y favorecer a personas detenidas por diversos hechos.</v>
          </cell>
          <cell r="K682" t="str">
            <v>No</v>
          </cell>
          <cell r="L682" t="str">
            <v>ATLANTICO</v>
          </cell>
          <cell r="M682" t="str">
            <v>BARRANQUILLA</v>
          </cell>
          <cell r="N682" t="str">
            <v>orden municipal</v>
          </cell>
          <cell r="O682" t="str">
            <v>Justicia</v>
          </cell>
          <cell r="P682">
            <v>1</v>
          </cell>
          <cell r="Q682">
            <v>2015</v>
          </cell>
          <cell r="R682">
            <v>2016</v>
          </cell>
          <cell r="S682" t="str">
            <v xml:space="preserve">No Disponible </v>
          </cell>
          <cell r="T682">
            <v>500000</v>
          </cell>
          <cell r="U682" t="str">
            <v xml:space="preserve">No Disponible </v>
          </cell>
          <cell r="V682" t="str">
            <v>De 0 a 100 millones de pesos</v>
          </cell>
          <cell r="W682" t="str">
            <v>Derechos fundamentales, civiles y políticos</v>
          </cell>
          <cell r="X682" t="str">
            <v>Corrupción judicial</v>
          </cell>
          <cell r="Y682" t="str">
            <v>Pequeña corrupción</v>
          </cell>
          <cell r="Z682" t="str">
            <v>Trámites y servicio al ciudadano</v>
          </cell>
          <cell r="AA682" t="str">
            <v>informe II 2016-2018</v>
          </cell>
          <cell r="AB682" t="str">
            <v>Capturado</v>
          </cell>
          <cell r="AC682" t="str">
            <v>No Disponible</v>
          </cell>
          <cell r="AD682" t="str">
            <v>Penal</v>
          </cell>
          <cell r="AE682" t="str">
            <v>Formulación de imputación</v>
          </cell>
          <cell r="AF682" t="str">
            <v>Fiscalía General de la Nación</v>
          </cell>
          <cell r="AG682">
            <v>2016</v>
          </cell>
          <cell r="AH682">
            <v>1</v>
          </cell>
          <cell r="AI682">
            <v>561</v>
          </cell>
          <cell r="AJ682" t="str">
            <v>Armando Castro Barraza</v>
          </cell>
          <cell r="AK682" t="str">
            <v>M</v>
          </cell>
          <cell r="AL682" t="str">
            <v>Actor involucrado</v>
          </cell>
          <cell r="AM682">
            <v>3</v>
          </cell>
          <cell r="AN682" t="str">
            <v>Servidores públicos</v>
          </cell>
          <cell r="AO682" t="str">
            <v>No disponible</v>
          </cell>
          <cell r="AP682">
            <v>3</v>
          </cell>
          <cell r="AQ682" t="str">
            <v>No Aplica</v>
          </cell>
          <cell r="AR682" t="str">
            <v>No Aplica</v>
          </cell>
          <cell r="AS682" t="str">
            <v>No Aplica</v>
          </cell>
          <cell r="AT682" t="str">
            <v>Concusión</v>
          </cell>
          <cell r="AU682">
            <v>3</v>
          </cell>
          <cell r="AV682">
            <v>3</v>
          </cell>
          <cell r="AW682">
            <v>3</v>
          </cell>
          <cell r="AX682">
            <v>3</v>
          </cell>
          <cell r="AY682">
            <v>3</v>
          </cell>
          <cell r="AZ682">
            <v>3</v>
          </cell>
          <cell r="BA682" t="str">
            <v>Casa de Justicia del Barrio La Paz de Barranquilla</v>
          </cell>
          <cell r="BB682" t="str">
            <v xml:space="preserve">Cargo de Coordinación </v>
          </cell>
          <cell r="BC682" t="str">
            <v>No disponible</v>
          </cell>
          <cell r="BD682" t="str">
            <v>No disponible</v>
          </cell>
          <cell r="BE682" t="str">
            <v>No disponible</v>
          </cell>
          <cell r="BF682" t="str">
            <v>Otras instituciones del Estado</v>
          </cell>
          <cell r="BG682" t="str">
            <v>No</v>
          </cell>
          <cell r="BH682" t="str">
            <v>No Aplica</v>
          </cell>
        </row>
        <row r="683">
          <cell r="A683">
            <v>260</v>
          </cell>
          <cell r="C683">
            <v>9</v>
          </cell>
          <cell r="D683">
            <v>549</v>
          </cell>
          <cell r="E683">
            <v>1994</v>
          </cell>
          <cell r="F683">
            <v>1</v>
          </cell>
          <cell r="G683">
            <v>1</v>
          </cell>
          <cell r="H683">
            <v>1</v>
          </cell>
          <cell r="I683">
            <v>1</v>
          </cell>
          <cell r="J683">
            <v>1</v>
          </cell>
          <cell r="K683">
            <v>1</v>
          </cell>
          <cell r="L683">
            <v>1</v>
          </cell>
          <cell r="M683">
            <v>1</v>
          </cell>
          <cell r="N683">
            <v>1</v>
          </cell>
          <cell r="O683">
            <v>1</v>
          </cell>
          <cell r="P683">
            <v>1</v>
          </cell>
          <cell r="Q683">
            <v>2012</v>
          </cell>
          <cell r="R683">
            <v>2012</v>
          </cell>
          <cell r="S683">
            <v>2012</v>
          </cell>
          <cell r="T683">
            <v>2012</v>
          </cell>
          <cell r="U683">
            <v>2012</v>
          </cell>
          <cell r="V683">
            <v>2012</v>
          </cell>
          <cell r="W683">
            <v>2012</v>
          </cell>
          <cell r="X683">
            <v>2012</v>
          </cell>
          <cell r="Y683">
            <v>2012</v>
          </cell>
          <cell r="Z683">
            <v>2012</v>
          </cell>
          <cell r="AA683">
            <v>2012</v>
          </cell>
          <cell r="AB683" t="str">
            <v>Condenado penalmente</v>
          </cell>
          <cell r="AC683" t="str">
            <v xml:space="preserve">4 años y 2 meses de cárcel </v>
          </cell>
          <cell r="AD683" t="str">
            <v>Penal</v>
          </cell>
          <cell r="AE683" t="str">
            <v>Fallo: culpable</v>
          </cell>
          <cell r="AF683" t="str">
            <v>Fiscalía General de la Nación</v>
          </cell>
          <cell r="AG683">
            <v>2017</v>
          </cell>
          <cell r="AH683">
            <v>5</v>
          </cell>
          <cell r="AI683">
            <v>260</v>
          </cell>
          <cell r="AJ683" t="str">
            <v>Alejandro Navas Flórez</v>
          </cell>
          <cell r="AK683" t="str">
            <v>M</v>
          </cell>
          <cell r="AL683" t="str">
            <v>Actor involucrado</v>
          </cell>
          <cell r="AM683">
            <v>3</v>
          </cell>
          <cell r="AN683" t="str">
            <v>Servidores públicos</v>
          </cell>
          <cell r="AO683" t="str">
            <v>No disponible</v>
          </cell>
          <cell r="AP683">
            <v>3</v>
          </cell>
          <cell r="AQ683" t="str">
            <v>No Aplica</v>
          </cell>
          <cell r="AR683" t="str">
            <v>No Aplica</v>
          </cell>
          <cell r="AS683" t="str">
            <v>No Aplica</v>
          </cell>
          <cell r="AT683" t="str">
            <v>Cohecho</v>
          </cell>
          <cell r="AU683" t="str">
            <v>Concierto para delinquir</v>
          </cell>
          <cell r="AV683" t="str">
            <v>Falsedad en documento público</v>
          </cell>
          <cell r="AW683">
            <v>3</v>
          </cell>
          <cell r="AX683">
            <v>3</v>
          </cell>
          <cell r="AY683">
            <v>3</v>
          </cell>
          <cell r="AZ683">
            <v>3</v>
          </cell>
          <cell r="BA683" t="str">
            <v>Complejo Judicial de Paloquemao</v>
          </cell>
          <cell r="BB683" t="str">
            <v xml:space="preserve">Funcionario público </v>
          </cell>
          <cell r="BC683" t="str">
            <v>No disponible</v>
          </cell>
          <cell r="BD683" t="str">
            <v>No disponible</v>
          </cell>
          <cell r="BE683" t="str">
            <v>No disponible</v>
          </cell>
          <cell r="BF683" t="str">
            <v>Rama Judicial</v>
          </cell>
          <cell r="BG683" t="str">
            <v>No</v>
          </cell>
          <cell r="BH683" t="str">
            <v>No Aplica</v>
          </cell>
        </row>
        <row r="684">
          <cell r="A684">
            <v>261</v>
          </cell>
          <cell r="C684">
            <v>8</v>
          </cell>
          <cell r="D684">
            <v>549</v>
          </cell>
          <cell r="E684">
            <v>1999</v>
          </cell>
          <cell r="F684">
            <v>1</v>
          </cell>
          <cell r="G684">
            <v>1</v>
          </cell>
          <cell r="H684">
            <v>1</v>
          </cell>
          <cell r="I684">
            <v>1</v>
          </cell>
          <cell r="J684">
            <v>1</v>
          </cell>
          <cell r="K684">
            <v>1</v>
          </cell>
          <cell r="L684">
            <v>1</v>
          </cell>
          <cell r="M684">
            <v>1</v>
          </cell>
          <cell r="N684">
            <v>1</v>
          </cell>
          <cell r="O684">
            <v>1</v>
          </cell>
          <cell r="P684">
            <v>1</v>
          </cell>
          <cell r="Q684">
            <v>2012</v>
          </cell>
          <cell r="R684">
            <v>2012</v>
          </cell>
          <cell r="S684">
            <v>2012</v>
          </cell>
          <cell r="T684">
            <v>2012</v>
          </cell>
          <cell r="U684">
            <v>2012</v>
          </cell>
          <cell r="V684">
            <v>2012</v>
          </cell>
          <cell r="W684">
            <v>2012</v>
          </cell>
          <cell r="X684">
            <v>2012</v>
          </cell>
          <cell r="Y684">
            <v>2012</v>
          </cell>
          <cell r="Z684">
            <v>2012</v>
          </cell>
          <cell r="AA684">
            <v>2012</v>
          </cell>
          <cell r="AB684" t="str">
            <v>Condenado penalmente</v>
          </cell>
          <cell r="AC684" t="str">
            <v xml:space="preserve">6 años de cárcel </v>
          </cell>
          <cell r="AD684" t="str">
            <v>Penal</v>
          </cell>
          <cell r="AE684" t="str">
            <v>Fallo: culpable</v>
          </cell>
          <cell r="AF684" t="str">
            <v>Fiscalía General de la Nación</v>
          </cell>
          <cell r="AG684">
            <v>2017</v>
          </cell>
          <cell r="AH684">
            <v>5</v>
          </cell>
          <cell r="AI684">
            <v>261</v>
          </cell>
          <cell r="AJ684" t="str">
            <v>Ana Adelina Corredor Nocove</v>
          </cell>
          <cell r="AK684" t="str">
            <v>F</v>
          </cell>
          <cell r="AL684" t="str">
            <v>Actor involucrado</v>
          </cell>
          <cell r="AM684">
            <v>3</v>
          </cell>
          <cell r="AN684" t="str">
            <v>Servidores públicos</v>
          </cell>
          <cell r="AO684" t="str">
            <v>No disponible</v>
          </cell>
          <cell r="AP684">
            <v>3</v>
          </cell>
          <cell r="AQ684" t="str">
            <v>No Aplica</v>
          </cell>
          <cell r="AR684" t="str">
            <v>No Aplica</v>
          </cell>
          <cell r="AS684" t="str">
            <v>No Aplica</v>
          </cell>
          <cell r="AT684" t="str">
            <v>Cohecho</v>
          </cell>
          <cell r="AU684" t="str">
            <v>Concierto para delinquir</v>
          </cell>
          <cell r="AV684" t="str">
            <v>Falsedad en documento público</v>
          </cell>
          <cell r="AW684">
            <v>3</v>
          </cell>
          <cell r="AX684">
            <v>3</v>
          </cell>
          <cell r="AY684">
            <v>3</v>
          </cell>
          <cell r="AZ684">
            <v>3</v>
          </cell>
          <cell r="BA684" t="str">
            <v>Complejo Judicial de Paloquemao</v>
          </cell>
          <cell r="BB684" t="str">
            <v xml:space="preserve">Funcionario Jurídico </v>
          </cell>
          <cell r="BC684" t="str">
            <v>No disponible</v>
          </cell>
          <cell r="BD684" t="str">
            <v>No disponible</v>
          </cell>
          <cell r="BE684" t="str">
            <v>No disponible</v>
          </cell>
          <cell r="BF684" t="str">
            <v>Rama Judicial</v>
          </cell>
          <cell r="BG684" t="str">
            <v>No</v>
          </cell>
          <cell r="BH684" t="str">
            <v>No Aplica</v>
          </cell>
        </row>
        <row r="685">
          <cell r="A685">
            <v>262</v>
          </cell>
          <cell r="B685">
            <v>10</v>
          </cell>
          <cell r="C685">
            <v>1</v>
          </cell>
          <cell r="D685">
            <v>549</v>
          </cell>
          <cell r="E685">
            <v>1995</v>
          </cell>
          <cell r="F685">
            <v>1</v>
          </cell>
          <cell r="G685" t="str">
            <v>2012, Bogotá, Cundinamarca, Corrupción Administrativa, Cartel de Paloquemao</v>
          </cell>
          <cell r="H685" t="str">
            <v>Jueces superpoderosos</v>
          </cell>
          <cell r="I685" t="str">
            <v>Cae red de jueces en complejo de Paloquemao que cobraban dinero para desviar procesos judiciales</v>
          </cell>
          <cell r="J685" t="str">
            <v>En 2012 en los juzgados de Paloquemao en Bogotá, el complejo judicial más importante del país, se creó una red de jueces, abogados y secretarios de despacho que cobraban altos montos de dinero para desviar procesos y favorecer libertades a investigados por diversos delitos. Si bien la asignación de los procesos judiciales en este complejo se realiza de manera aleatoria, los jueces de alto rango lograban la asignación manual de muchos procesos para poder así manipular las decisiones. Según investigaciones adelantadas por la Fiscalía General de la Nación, dos jueces eran los mayormente implicados en esta red y cobraban montos de entre $500 mil pesos y $150 millones de pesos. En 2016 fue condenado por estos hechos Ricardo del Cristo Rodríguez Vilar, juez de control de garantías a 10 años y 4 meses de cárcel e inhabilidad para ejercer cargos públicos por 8 años. Otro de los jueces involucrados en esta red era Francisco Javier Barbón López, quien fue condenado en 2017 a 4 años y 7 meses de prisión domiciliaria por los delitos de concierto para delinquir. Otros 8 funcionarios de Paloquemao también fueron condenados por este hecho.</v>
          </cell>
          <cell r="K685" t="str">
            <v>No</v>
          </cell>
          <cell r="L685" t="str">
            <v>BOGOTÁ, DISTRITO CAPITAL</v>
          </cell>
          <cell r="M685" t="str">
            <v>BOGOTÁ, DISTRITO CAPITAL</v>
          </cell>
          <cell r="N685" t="str">
            <v>orden municipal</v>
          </cell>
          <cell r="O685" t="str">
            <v>Justicia</v>
          </cell>
          <cell r="P685">
            <v>1</v>
          </cell>
          <cell r="Q685">
            <v>2012</v>
          </cell>
          <cell r="R685">
            <v>2017</v>
          </cell>
          <cell r="S685" t="str">
            <v xml:space="preserve">No Disponible </v>
          </cell>
          <cell r="T685" t="str">
            <v xml:space="preserve">No Disponible </v>
          </cell>
          <cell r="U685" t="str">
            <v xml:space="preserve">No Disponible </v>
          </cell>
          <cell r="V685" t="str">
            <v>No aplica</v>
          </cell>
          <cell r="W685" t="str">
            <v>Derechos fundamentales, civiles y políticos</v>
          </cell>
          <cell r="X685" t="str">
            <v>Corrupción judicial</v>
          </cell>
          <cell r="Y685" t="str">
            <v>Gran corrupción</v>
          </cell>
          <cell r="Z685" t="str">
            <v>Funciones / Decisiones Judiciales</v>
          </cell>
          <cell r="AA685" t="str">
            <v>informe II 2016-2018</v>
          </cell>
          <cell r="AB685" t="str">
            <v>Condenado penalmente</v>
          </cell>
          <cell r="AC685" t="str">
            <v xml:space="preserve">2 años y 8 meses de cárcel </v>
          </cell>
          <cell r="AD685" t="str">
            <v>Penal</v>
          </cell>
          <cell r="AE685" t="str">
            <v>Fallo: culpable</v>
          </cell>
          <cell r="AF685" t="str">
            <v>Fiscalía General de la Nación</v>
          </cell>
          <cell r="AG685">
            <v>2017</v>
          </cell>
          <cell r="AH685">
            <v>5</v>
          </cell>
          <cell r="AI685">
            <v>262</v>
          </cell>
          <cell r="AJ685" t="str">
            <v>Carmen Garzón</v>
          </cell>
          <cell r="AK685" t="str">
            <v>F</v>
          </cell>
          <cell r="AL685" t="str">
            <v>Actor involucrado</v>
          </cell>
          <cell r="AM685">
            <v>3</v>
          </cell>
          <cell r="AN685" t="str">
            <v>Servidores públicos</v>
          </cell>
          <cell r="AO685" t="str">
            <v>No disponible</v>
          </cell>
          <cell r="AP685">
            <v>3</v>
          </cell>
          <cell r="AQ685" t="str">
            <v>No Aplica</v>
          </cell>
          <cell r="AR685" t="str">
            <v>No Aplica</v>
          </cell>
          <cell r="AS685" t="str">
            <v>No Aplica</v>
          </cell>
          <cell r="AT685" t="str">
            <v>Cohecho</v>
          </cell>
          <cell r="AU685" t="str">
            <v>Concierto para delinquir</v>
          </cell>
          <cell r="AV685" t="str">
            <v>Falsedad en documento público</v>
          </cell>
          <cell r="AW685">
            <v>3</v>
          </cell>
          <cell r="AX685">
            <v>3</v>
          </cell>
          <cell r="AY685">
            <v>3</v>
          </cell>
          <cell r="AZ685">
            <v>3</v>
          </cell>
          <cell r="BA685" t="str">
            <v>Complejo Judicial de Paloquemao</v>
          </cell>
          <cell r="BB685" t="str">
            <v xml:space="preserve">Funcionario público </v>
          </cell>
          <cell r="BC685" t="str">
            <v>No disponible</v>
          </cell>
          <cell r="BD685" t="str">
            <v>No disponible</v>
          </cell>
          <cell r="BE685" t="str">
            <v>No disponible</v>
          </cell>
          <cell r="BF685" t="str">
            <v>Rama Judicial</v>
          </cell>
          <cell r="BG685" t="str">
            <v>No</v>
          </cell>
          <cell r="BH685" t="str">
            <v>No Aplica</v>
          </cell>
        </row>
        <row r="686">
          <cell r="A686">
            <v>263</v>
          </cell>
          <cell r="C686">
            <v>7</v>
          </cell>
          <cell r="D686">
            <v>549</v>
          </cell>
          <cell r="E686">
            <v>1996</v>
          </cell>
          <cell r="F686">
            <v>1</v>
          </cell>
          <cell r="G686">
            <v>1</v>
          </cell>
          <cell r="H686">
            <v>1</v>
          </cell>
          <cell r="I686">
            <v>1</v>
          </cell>
          <cell r="J686">
            <v>1</v>
          </cell>
          <cell r="K686">
            <v>1</v>
          </cell>
          <cell r="L686">
            <v>1</v>
          </cell>
          <cell r="M686">
            <v>1</v>
          </cell>
          <cell r="N686">
            <v>1</v>
          </cell>
          <cell r="O686">
            <v>1</v>
          </cell>
          <cell r="P686">
            <v>1</v>
          </cell>
          <cell r="Q686">
            <v>2012</v>
          </cell>
          <cell r="R686">
            <v>2012</v>
          </cell>
          <cell r="S686">
            <v>2012</v>
          </cell>
          <cell r="T686">
            <v>2012</v>
          </cell>
          <cell r="U686">
            <v>2012</v>
          </cell>
          <cell r="V686">
            <v>2012</v>
          </cell>
          <cell r="W686">
            <v>2012</v>
          </cell>
          <cell r="X686">
            <v>2012</v>
          </cell>
          <cell r="Y686">
            <v>2012</v>
          </cell>
          <cell r="Z686">
            <v>2012</v>
          </cell>
          <cell r="AA686">
            <v>2012</v>
          </cell>
          <cell r="AB686" t="str">
            <v>Condenado penalmente</v>
          </cell>
          <cell r="AC686" t="str">
            <v>2 años y 9 meses</v>
          </cell>
          <cell r="AD686" t="str">
            <v>Penal</v>
          </cell>
          <cell r="AE686" t="str">
            <v>Fallo: culpable</v>
          </cell>
          <cell r="AF686" t="str">
            <v>Fiscalía General de la Nación</v>
          </cell>
          <cell r="AG686">
            <v>2017</v>
          </cell>
          <cell r="AH686">
            <v>5</v>
          </cell>
          <cell r="AI686">
            <v>263</v>
          </cell>
          <cell r="AJ686" t="str">
            <v>Daniel Esteban Hurtado Rey</v>
          </cell>
          <cell r="AK686" t="str">
            <v>M</v>
          </cell>
          <cell r="AL686" t="str">
            <v>Actor involucrado</v>
          </cell>
          <cell r="AM686">
            <v>3</v>
          </cell>
          <cell r="AN686" t="str">
            <v>Miembro del tercer sector</v>
          </cell>
          <cell r="AO686" t="str">
            <v>Otros</v>
          </cell>
          <cell r="AP686">
            <v>3</v>
          </cell>
          <cell r="AQ686" t="str">
            <v>No Aplica</v>
          </cell>
          <cell r="AR686" t="str">
            <v>No Aplica</v>
          </cell>
          <cell r="AS686" t="str">
            <v>No Aplica</v>
          </cell>
          <cell r="AT686" t="str">
            <v>Cohecho</v>
          </cell>
          <cell r="AU686" t="str">
            <v>Concierto para delinquir</v>
          </cell>
          <cell r="AV686" t="str">
            <v>Falsedad en documento público</v>
          </cell>
          <cell r="AW686">
            <v>3</v>
          </cell>
          <cell r="AX686">
            <v>3</v>
          </cell>
          <cell r="AY686">
            <v>3</v>
          </cell>
          <cell r="AZ686">
            <v>3</v>
          </cell>
          <cell r="BA686" t="str">
            <v>Complejo Judicial de Paloquemao</v>
          </cell>
          <cell r="BB686" t="str">
            <v xml:space="preserve">Otras Profesiones </v>
          </cell>
          <cell r="BC686" t="str">
            <v>No disponible</v>
          </cell>
          <cell r="BD686" t="str">
            <v>No disponible</v>
          </cell>
          <cell r="BE686" t="str">
            <v>No disponible</v>
          </cell>
          <cell r="BF686" t="str">
            <v>Rama Judicial</v>
          </cell>
          <cell r="BG686" t="str">
            <v>No</v>
          </cell>
          <cell r="BH686" t="str">
            <v>No Aplica</v>
          </cell>
        </row>
        <row r="687">
          <cell r="A687">
            <v>264</v>
          </cell>
          <cell r="C687">
            <v>5</v>
          </cell>
          <cell r="D687">
            <v>549</v>
          </cell>
          <cell r="E687">
            <v>1993</v>
          </cell>
          <cell r="F687">
            <v>1</v>
          </cell>
          <cell r="G687">
            <v>1</v>
          </cell>
          <cell r="H687">
            <v>1</v>
          </cell>
          <cell r="I687">
            <v>1</v>
          </cell>
          <cell r="J687">
            <v>1</v>
          </cell>
          <cell r="K687">
            <v>1</v>
          </cell>
          <cell r="L687">
            <v>1</v>
          </cell>
          <cell r="M687">
            <v>1</v>
          </cell>
          <cell r="N687">
            <v>1</v>
          </cell>
          <cell r="O687">
            <v>1</v>
          </cell>
          <cell r="P687">
            <v>1</v>
          </cell>
          <cell r="Q687">
            <v>2012</v>
          </cell>
          <cell r="R687">
            <v>2012</v>
          </cell>
          <cell r="S687">
            <v>2012</v>
          </cell>
          <cell r="T687">
            <v>2012</v>
          </cell>
          <cell r="U687">
            <v>2012</v>
          </cell>
          <cell r="V687">
            <v>2012</v>
          </cell>
          <cell r="W687">
            <v>2012</v>
          </cell>
          <cell r="X687">
            <v>2012</v>
          </cell>
          <cell r="Y687">
            <v>2012</v>
          </cell>
          <cell r="Z687">
            <v>2012</v>
          </cell>
          <cell r="AA687">
            <v>2012</v>
          </cell>
          <cell r="AB687" t="str">
            <v>Condenado penalmente</v>
          </cell>
          <cell r="AC687" t="str">
            <v xml:space="preserve">4 años y 7 meses de cárcel </v>
          </cell>
          <cell r="AD687" t="str">
            <v>Penal</v>
          </cell>
          <cell r="AE687" t="str">
            <v>Fallo: culpable</v>
          </cell>
          <cell r="AF687" t="str">
            <v>Fiscalía General de la Nación</v>
          </cell>
          <cell r="AG687">
            <v>2017</v>
          </cell>
          <cell r="AH687">
            <v>5</v>
          </cell>
          <cell r="AI687">
            <v>264</v>
          </cell>
          <cell r="AJ687" t="str">
            <v>Francisco Javier Barbón López</v>
          </cell>
          <cell r="AK687" t="str">
            <v>M</v>
          </cell>
          <cell r="AL687" t="str">
            <v>Actor involucrado</v>
          </cell>
          <cell r="AM687">
            <v>3</v>
          </cell>
          <cell r="AN687" t="str">
            <v>Altos Dignatarios</v>
          </cell>
          <cell r="AO687" t="str">
            <v>Rama judicial</v>
          </cell>
          <cell r="AP687" t="str">
            <v>No disponible</v>
          </cell>
          <cell r="AQ687" t="str">
            <v>No Aplica</v>
          </cell>
          <cell r="AR687" t="str">
            <v>No Aplica</v>
          </cell>
          <cell r="AS687" t="str">
            <v>No Aplica</v>
          </cell>
          <cell r="AT687" t="str">
            <v>Cohecho</v>
          </cell>
          <cell r="AU687" t="str">
            <v>Concierto para delinquir</v>
          </cell>
          <cell r="AV687" t="str">
            <v>Falsedad en documento público</v>
          </cell>
          <cell r="AW687">
            <v>3</v>
          </cell>
          <cell r="AX687">
            <v>3</v>
          </cell>
          <cell r="AY687">
            <v>3</v>
          </cell>
          <cell r="AZ687">
            <v>3</v>
          </cell>
          <cell r="BA687" t="str">
            <v>Complejo Judicial de Paloquemao</v>
          </cell>
          <cell r="BB687" t="str">
            <v xml:space="preserve">Juez </v>
          </cell>
          <cell r="BC687" t="str">
            <v>No disponible</v>
          </cell>
          <cell r="BD687" t="str">
            <v>No disponible</v>
          </cell>
          <cell r="BE687" t="str">
            <v>No disponible</v>
          </cell>
          <cell r="BF687" t="str">
            <v>Rama Judicial</v>
          </cell>
          <cell r="BG687" t="str">
            <v>No</v>
          </cell>
          <cell r="BH687" t="str">
            <v>No Aplica</v>
          </cell>
        </row>
        <row r="688">
          <cell r="A688">
            <v>265</v>
          </cell>
          <cell r="C688">
            <v>10</v>
          </cell>
          <cell r="D688">
            <v>549</v>
          </cell>
          <cell r="E688">
            <v>1997</v>
          </cell>
          <cell r="F688">
            <v>1</v>
          </cell>
          <cell r="G688">
            <v>1</v>
          </cell>
          <cell r="H688">
            <v>1</v>
          </cell>
          <cell r="I688">
            <v>1</v>
          </cell>
          <cell r="J688">
            <v>1</v>
          </cell>
          <cell r="K688">
            <v>1</v>
          </cell>
          <cell r="L688">
            <v>1</v>
          </cell>
          <cell r="M688">
            <v>1</v>
          </cell>
          <cell r="N688">
            <v>1</v>
          </cell>
          <cell r="O688">
            <v>1</v>
          </cell>
          <cell r="P688">
            <v>1</v>
          </cell>
          <cell r="Q688">
            <v>2012</v>
          </cell>
          <cell r="R688">
            <v>2012</v>
          </cell>
          <cell r="S688">
            <v>2012</v>
          </cell>
          <cell r="T688">
            <v>2012</v>
          </cell>
          <cell r="U688">
            <v>2012</v>
          </cell>
          <cell r="V688">
            <v>2012</v>
          </cell>
          <cell r="W688">
            <v>2012</v>
          </cell>
          <cell r="X688">
            <v>2012</v>
          </cell>
          <cell r="Y688">
            <v>2012</v>
          </cell>
          <cell r="Z688">
            <v>2012</v>
          </cell>
          <cell r="AA688">
            <v>2012</v>
          </cell>
          <cell r="AB688" t="str">
            <v>Condenado penalmente</v>
          </cell>
          <cell r="AC688" t="str">
            <v xml:space="preserve">5 años y 1 mes de cárcel </v>
          </cell>
          <cell r="AD688" t="str">
            <v>Penal</v>
          </cell>
          <cell r="AE688" t="str">
            <v>Fallo: culpable</v>
          </cell>
          <cell r="AF688" t="str">
            <v>Fiscalía General de la Nación</v>
          </cell>
          <cell r="AG688">
            <v>2017</v>
          </cell>
          <cell r="AH688">
            <v>5</v>
          </cell>
          <cell r="AI688">
            <v>265</v>
          </cell>
          <cell r="AJ688" t="str">
            <v>Jaime Eduardo Camargo Lucero</v>
          </cell>
          <cell r="AK688" t="str">
            <v>M</v>
          </cell>
          <cell r="AL688" t="str">
            <v>Actor involucrado</v>
          </cell>
          <cell r="AM688">
            <v>3</v>
          </cell>
          <cell r="AN688" t="str">
            <v>Servidores públicos</v>
          </cell>
          <cell r="AO688" t="str">
            <v>No disponible</v>
          </cell>
          <cell r="AP688">
            <v>3</v>
          </cell>
          <cell r="AQ688" t="str">
            <v>No Aplica</v>
          </cell>
          <cell r="AR688" t="str">
            <v>No Aplica</v>
          </cell>
          <cell r="AS688" t="str">
            <v>No Aplica</v>
          </cell>
          <cell r="AT688" t="str">
            <v>Cohecho</v>
          </cell>
          <cell r="AU688" t="str">
            <v>Concierto para delinquir</v>
          </cell>
          <cell r="AV688" t="str">
            <v>Falsedad en documento público</v>
          </cell>
          <cell r="AW688">
            <v>3</v>
          </cell>
          <cell r="AX688">
            <v>3</v>
          </cell>
          <cell r="AY688">
            <v>3</v>
          </cell>
          <cell r="AZ688">
            <v>3</v>
          </cell>
          <cell r="BA688" t="str">
            <v>Complejo Judicial de Paloquemao</v>
          </cell>
          <cell r="BB688" t="str">
            <v xml:space="preserve">Otras Profesiones </v>
          </cell>
          <cell r="BC688" t="str">
            <v>No disponible</v>
          </cell>
          <cell r="BD688" t="str">
            <v>No disponible</v>
          </cell>
          <cell r="BE688" t="str">
            <v>No disponible</v>
          </cell>
          <cell r="BF688" t="str">
            <v>Rama Judicial</v>
          </cell>
          <cell r="BG688" t="str">
            <v>No</v>
          </cell>
          <cell r="BH688" t="str">
            <v>No Aplica</v>
          </cell>
        </row>
        <row r="689">
          <cell r="A689">
            <v>266</v>
          </cell>
          <cell r="C689">
            <v>3</v>
          </cell>
          <cell r="D689">
            <v>549</v>
          </cell>
          <cell r="E689">
            <v>2001</v>
          </cell>
          <cell r="F689">
            <v>1</v>
          </cell>
          <cell r="G689">
            <v>1</v>
          </cell>
          <cell r="H689">
            <v>1</v>
          </cell>
          <cell r="I689">
            <v>1</v>
          </cell>
          <cell r="J689">
            <v>1</v>
          </cell>
          <cell r="K689">
            <v>1</v>
          </cell>
          <cell r="L689">
            <v>1</v>
          </cell>
          <cell r="M689">
            <v>1</v>
          </cell>
          <cell r="N689">
            <v>1</v>
          </cell>
          <cell r="O689">
            <v>1</v>
          </cell>
          <cell r="P689">
            <v>1</v>
          </cell>
          <cell r="Q689">
            <v>2012</v>
          </cell>
          <cell r="R689">
            <v>2012</v>
          </cell>
          <cell r="S689">
            <v>2012</v>
          </cell>
          <cell r="T689">
            <v>2012</v>
          </cell>
          <cell r="U689">
            <v>2012</v>
          </cell>
          <cell r="V689">
            <v>2012</v>
          </cell>
          <cell r="W689">
            <v>2012</v>
          </cell>
          <cell r="X689">
            <v>2012</v>
          </cell>
          <cell r="Y689">
            <v>2012</v>
          </cell>
          <cell r="Z689">
            <v>2012</v>
          </cell>
          <cell r="AA689">
            <v>2012</v>
          </cell>
          <cell r="AB689" t="str">
            <v>Imputado</v>
          </cell>
          <cell r="AC689" t="str">
            <v>No Disponible</v>
          </cell>
          <cell r="AD689" t="str">
            <v>Penal</v>
          </cell>
          <cell r="AE689" t="str">
            <v>No Disponible</v>
          </cell>
          <cell r="AF689" t="str">
            <v>Fiscalía General de la Nación</v>
          </cell>
          <cell r="AG689">
            <v>2017</v>
          </cell>
          <cell r="AH689">
            <v>5</v>
          </cell>
          <cell r="AI689">
            <v>266</v>
          </cell>
          <cell r="AJ689" t="str">
            <v>Javier Español Palacios</v>
          </cell>
          <cell r="AK689" t="str">
            <v>M</v>
          </cell>
          <cell r="AL689" t="str">
            <v>Actor involucrado</v>
          </cell>
          <cell r="AM689">
            <v>3</v>
          </cell>
          <cell r="AN689" t="str">
            <v>Servidores públicos</v>
          </cell>
          <cell r="AO689" t="str">
            <v>No disponible</v>
          </cell>
          <cell r="AP689">
            <v>3</v>
          </cell>
          <cell r="AQ689" t="str">
            <v>No Aplica</v>
          </cell>
          <cell r="AR689" t="str">
            <v>No Aplica</v>
          </cell>
          <cell r="AS689" t="str">
            <v>No Aplica</v>
          </cell>
          <cell r="AT689" t="str">
            <v>Cohecho</v>
          </cell>
          <cell r="AU689" t="str">
            <v>Concierto para delinquir</v>
          </cell>
          <cell r="AV689" t="str">
            <v>Falsedad en documento público</v>
          </cell>
          <cell r="AW689">
            <v>3</v>
          </cell>
          <cell r="AX689">
            <v>3</v>
          </cell>
          <cell r="AY689">
            <v>3</v>
          </cell>
          <cell r="AZ689">
            <v>3</v>
          </cell>
          <cell r="BA689" t="str">
            <v>Complejo Judicial de Paloquemao</v>
          </cell>
          <cell r="BB689" t="str">
            <v xml:space="preserve">Funcionario Jurídico </v>
          </cell>
          <cell r="BC689" t="str">
            <v>No disponible</v>
          </cell>
          <cell r="BD689" t="str">
            <v>No disponible</v>
          </cell>
          <cell r="BE689" t="str">
            <v>No disponible</v>
          </cell>
          <cell r="BF689" t="str">
            <v>Rama Judicial</v>
          </cell>
          <cell r="BG689" t="str">
            <v>No</v>
          </cell>
          <cell r="BH689" t="str">
            <v>No Aplica</v>
          </cell>
        </row>
        <row r="690">
          <cell r="A690">
            <v>267</v>
          </cell>
          <cell r="C690">
            <v>6</v>
          </cell>
          <cell r="D690">
            <v>549</v>
          </cell>
          <cell r="E690">
            <v>2000</v>
          </cell>
          <cell r="F690">
            <v>1</v>
          </cell>
          <cell r="G690">
            <v>1</v>
          </cell>
          <cell r="H690">
            <v>1</v>
          </cell>
          <cell r="I690">
            <v>1</v>
          </cell>
          <cell r="J690">
            <v>1</v>
          </cell>
          <cell r="K690">
            <v>1</v>
          </cell>
          <cell r="L690">
            <v>1</v>
          </cell>
          <cell r="M690">
            <v>1</v>
          </cell>
          <cell r="N690">
            <v>1</v>
          </cell>
          <cell r="O690">
            <v>1</v>
          </cell>
          <cell r="P690">
            <v>1</v>
          </cell>
          <cell r="Q690">
            <v>2012</v>
          </cell>
          <cell r="R690">
            <v>2012</v>
          </cell>
          <cell r="S690">
            <v>2012</v>
          </cell>
          <cell r="T690">
            <v>2012</v>
          </cell>
          <cell r="U690">
            <v>2012</v>
          </cell>
          <cell r="V690">
            <v>2012</v>
          </cell>
          <cell r="W690">
            <v>2012</v>
          </cell>
          <cell r="X690">
            <v>2012</v>
          </cell>
          <cell r="Y690">
            <v>2012</v>
          </cell>
          <cell r="Z690">
            <v>2012</v>
          </cell>
          <cell r="AA690">
            <v>2012</v>
          </cell>
          <cell r="AB690" t="str">
            <v>Condenado penalmente</v>
          </cell>
          <cell r="AC690" t="str">
            <v xml:space="preserve">3 años y un mes de cárcel </v>
          </cell>
          <cell r="AD690" t="str">
            <v>Penal</v>
          </cell>
          <cell r="AE690" t="str">
            <v>Fallo: culpable</v>
          </cell>
          <cell r="AF690" t="str">
            <v>Fiscalía General de la Nación</v>
          </cell>
          <cell r="AG690">
            <v>2017</v>
          </cell>
          <cell r="AH690">
            <v>5</v>
          </cell>
          <cell r="AI690">
            <v>267</v>
          </cell>
          <cell r="AJ690" t="str">
            <v>Manuel Velásquez Ayala</v>
          </cell>
          <cell r="AK690" t="str">
            <v>M</v>
          </cell>
          <cell r="AL690" t="str">
            <v>Actor involucrado</v>
          </cell>
          <cell r="AM690">
            <v>3</v>
          </cell>
          <cell r="AN690" t="str">
            <v>Servidores públicos</v>
          </cell>
          <cell r="AO690" t="str">
            <v>No disponible</v>
          </cell>
          <cell r="AP690">
            <v>3</v>
          </cell>
          <cell r="AQ690" t="str">
            <v>No Aplica</v>
          </cell>
          <cell r="AR690" t="str">
            <v>No Aplica</v>
          </cell>
          <cell r="AS690" t="str">
            <v>No Aplica</v>
          </cell>
          <cell r="AT690" t="str">
            <v>Cohecho</v>
          </cell>
          <cell r="AU690" t="str">
            <v>Concierto para delinquir</v>
          </cell>
          <cell r="AV690" t="str">
            <v>Falsedad en documento público</v>
          </cell>
          <cell r="AW690">
            <v>3</v>
          </cell>
          <cell r="AX690">
            <v>3</v>
          </cell>
          <cell r="AY690">
            <v>3</v>
          </cell>
          <cell r="AZ690">
            <v>3</v>
          </cell>
          <cell r="BA690" t="str">
            <v>Complejo Judicial de Paloquemao</v>
          </cell>
          <cell r="BB690" t="str">
            <v xml:space="preserve">Funcionario Jurídico </v>
          </cell>
          <cell r="BC690" t="str">
            <v>No disponible</v>
          </cell>
          <cell r="BD690" t="str">
            <v>No disponible</v>
          </cell>
          <cell r="BE690" t="str">
            <v>No disponible</v>
          </cell>
          <cell r="BF690" t="str">
            <v>Rama Judicial</v>
          </cell>
          <cell r="BG690" t="str">
            <v>No</v>
          </cell>
          <cell r="BH690" t="str">
            <v>No Aplica</v>
          </cell>
        </row>
        <row r="691">
          <cell r="A691">
            <v>268</v>
          </cell>
          <cell r="C691">
            <v>2</v>
          </cell>
          <cell r="D691">
            <v>549</v>
          </cell>
          <cell r="E691">
            <v>1998</v>
          </cell>
          <cell r="F691">
            <v>1</v>
          </cell>
          <cell r="G691">
            <v>1</v>
          </cell>
          <cell r="H691">
            <v>1</v>
          </cell>
          <cell r="I691">
            <v>1</v>
          </cell>
          <cell r="J691">
            <v>1</v>
          </cell>
          <cell r="K691">
            <v>1</v>
          </cell>
          <cell r="L691">
            <v>1</v>
          </cell>
          <cell r="M691">
            <v>1</v>
          </cell>
          <cell r="N691">
            <v>1</v>
          </cell>
          <cell r="O691">
            <v>1</v>
          </cell>
          <cell r="P691">
            <v>1</v>
          </cell>
          <cell r="Q691">
            <v>2012</v>
          </cell>
          <cell r="R691">
            <v>2012</v>
          </cell>
          <cell r="S691">
            <v>2012</v>
          </cell>
          <cell r="T691">
            <v>2012</v>
          </cell>
          <cell r="U691">
            <v>2012</v>
          </cell>
          <cell r="V691">
            <v>2012</v>
          </cell>
          <cell r="W691">
            <v>2012</v>
          </cell>
          <cell r="X691">
            <v>2012</v>
          </cell>
          <cell r="Y691">
            <v>2012</v>
          </cell>
          <cell r="Z691">
            <v>2012</v>
          </cell>
          <cell r="AA691">
            <v>2012</v>
          </cell>
          <cell r="AB691" t="str">
            <v>Condenado penalmente</v>
          </cell>
          <cell r="AC691" t="str">
            <v xml:space="preserve">4 años y 2 meses de cárcel </v>
          </cell>
          <cell r="AD691" t="str">
            <v>Penal</v>
          </cell>
          <cell r="AE691" t="str">
            <v>Fallo: culpable</v>
          </cell>
          <cell r="AF691" t="str">
            <v>Fiscalía General de la Nación</v>
          </cell>
          <cell r="AG691">
            <v>2017</v>
          </cell>
          <cell r="AH691">
            <v>5</v>
          </cell>
          <cell r="AI691">
            <v>268</v>
          </cell>
          <cell r="AJ691" t="str">
            <v>Manuel Humberto González Cuéllar</v>
          </cell>
          <cell r="AK691" t="str">
            <v>M</v>
          </cell>
          <cell r="AL691" t="str">
            <v>Actor involucrado</v>
          </cell>
          <cell r="AM691">
            <v>3</v>
          </cell>
          <cell r="AN691" t="str">
            <v>Servidores públicos</v>
          </cell>
          <cell r="AO691" t="str">
            <v>No disponible</v>
          </cell>
          <cell r="AP691">
            <v>3</v>
          </cell>
          <cell r="AQ691" t="str">
            <v>No Aplica</v>
          </cell>
          <cell r="AR691" t="str">
            <v>No Aplica</v>
          </cell>
          <cell r="AS691" t="str">
            <v>No Aplica</v>
          </cell>
          <cell r="AT691" t="str">
            <v>Cohecho</v>
          </cell>
          <cell r="AU691" t="str">
            <v>Concierto para delinquir</v>
          </cell>
          <cell r="AV691" t="str">
            <v>Falsedad en documento público</v>
          </cell>
          <cell r="AW691">
            <v>3</v>
          </cell>
          <cell r="AX691">
            <v>3</v>
          </cell>
          <cell r="AY691">
            <v>3</v>
          </cell>
          <cell r="AZ691">
            <v>3</v>
          </cell>
          <cell r="BA691" t="str">
            <v>Complejo Judicial de Paloquemao</v>
          </cell>
          <cell r="BB691" t="str">
            <v xml:space="preserve">Otras Profesiones </v>
          </cell>
          <cell r="BC691" t="str">
            <v>No disponible</v>
          </cell>
          <cell r="BD691" t="str">
            <v>No disponible</v>
          </cell>
          <cell r="BE691" t="str">
            <v>No disponible</v>
          </cell>
          <cell r="BF691" t="str">
            <v>Rama Judicial</v>
          </cell>
          <cell r="BG691" t="str">
            <v>No</v>
          </cell>
          <cell r="BH691" t="str">
            <v>No Aplica</v>
          </cell>
        </row>
        <row r="692">
          <cell r="A692">
            <v>269</v>
          </cell>
          <cell r="C692">
            <v>4</v>
          </cell>
          <cell r="D692">
            <v>549</v>
          </cell>
          <cell r="E692">
            <v>1992</v>
          </cell>
          <cell r="F692">
            <v>1</v>
          </cell>
          <cell r="G692">
            <v>1</v>
          </cell>
          <cell r="H692">
            <v>1</v>
          </cell>
          <cell r="I692">
            <v>1</v>
          </cell>
          <cell r="J692">
            <v>1</v>
          </cell>
          <cell r="K692">
            <v>1</v>
          </cell>
          <cell r="L692">
            <v>1</v>
          </cell>
          <cell r="M692">
            <v>1</v>
          </cell>
          <cell r="N692">
            <v>1</v>
          </cell>
          <cell r="O692">
            <v>1</v>
          </cell>
          <cell r="P692">
            <v>1</v>
          </cell>
          <cell r="Q692">
            <v>2012</v>
          </cell>
          <cell r="R692">
            <v>2012</v>
          </cell>
          <cell r="S692">
            <v>2012</v>
          </cell>
          <cell r="T692">
            <v>2012</v>
          </cell>
          <cell r="U692">
            <v>2012</v>
          </cell>
          <cell r="V692">
            <v>2012</v>
          </cell>
          <cell r="W692">
            <v>2012</v>
          </cell>
          <cell r="X692">
            <v>2012</v>
          </cell>
          <cell r="Y692">
            <v>2012</v>
          </cell>
          <cell r="Z692">
            <v>2012</v>
          </cell>
          <cell r="AA692">
            <v>2012</v>
          </cell>
          <cell r="AB692" t="str">
            <v>Condenado penalmente</v>
          </cell>
          <cell r="AC692" t="str">
            <v>10 años y 4 meses de cárcel</v>
          </cell>
          <cell r="AD692" t="str">
            <v>Penal</v>
          </cell>
          <cell r="AE692" t="str">
            <v>Fallo: culpable</v>
          </cell>
          <cell r="AF692" t="str">
            <v>Fiscalía General de la Nación</v>
          </cell>
          <cell r="AG692">
            <v>2016</v>
          </cell>
          <cell r="AH692">
            <v>4</v>
          </cell>
          <cell r="AI692">
            <v>269</v>
          </cell>
          <cell r="AJ692" t="str">
            <v>Ricardo del Cristo Rodríguez Vilar</v>
          </cell>
          <cell r="AK692" t="str">
            <v>M</v>
          </cell>
          <cell r="AL692" t="str">
            <v>Actor involucrado</v>
          </cell>
          <cell r="AM692">
            <v>3</v>
          </cell>
          <cell r="AN692" t="str">
            <v>Altos Dignatarios</v>
          </cell>
          <cell r="AO692" t="str">
            <v>Rama judicial</v>
          </cell>
          <cell r="AP692" t="str">
            <v>Juez</v>
          </cell>
          <cell r="AQ692" t="str">
            <v>No Aplica</v>
          </cell>
          <cell r="AR692" t="str">
            <v>No Aplica</v>
          </cell>
          <cell r="AS692" t="str">
            <v>No Aplica</v>
          </cell>
          <cell r="AT692" t="str">
            <v>Cohecho</v>
          </cell>
          <cell r="AU692" t="str">
            <v>Concierto para delinquir</v>
          </cell>
          <cell r="AV692" t="str">
            <v>Falsedad en documento público</v>
          </cell>
          <cell r="AW692">
            <v>3</v>
          </cell>
          <cell r="AX692">
            <v>3</v>
          </cell>
          <cell r="AY692">
            <v>3</v>
          </cell>
          <cell r="AZ692">
            <v>3</v>
          </cell>
          <cell r="BA692" t="str">
            <v>Complejo Judicial de Paloquemao</v>
          </cell>
          <cell r="BB692" t="str">
            <v xml:space="preserve">Juez </v>
          </cell>
          <cell r="BC692" t="str">
            <v>No disponible</v>
          </cell>
          <cell r="BD692" t="str">
            <v>No disponible</v>
          </cell>
          <cell r="BE692" t="str">
            <v>No disponible</v>
          </cell>
          <cell r="BF692" t="str">
            <v>Rama Judicial</v>
          </cell>
          <cell r="BG692" t="str">
            <v>No</v>
          </cell>
          <cell r="BH692" t="str">
            <v>No Aplica</v>
          </cell>
        </row>
        <row r="693">
          <cell r="A693">
            <v>714</v>
          </cell>
          <cell r="C693">
            <v>2</v>
          </cell>
          <cell r="D693">
            <v>550</v>
          </cell>
          <cell r="E693">
            <v>2338</v>
          </cell>
          <cell r="F693">
            <v>2338</v>
          </cell>
          <cell r="G693">
            <v>2338</v>
          </cell>
          <cell r="H693">
            <v>2338</v>
          </cell>
          <cell r="I693">
            <v>2338</v>
          </cell>
          <cell r="J693">
            <v>2338</v>
          </cell>
          <cell r="K693">
            <v>2338</v>
          </cell>
          <cell r="L693">
            <v>2338</v>
          </cell>
          <cell r="M693">
            <v>2338</v>
          </cell>
          <cell r="N693">
            <v>2338</v>
          </cell>
          <cell r="O693">
            <v>2338</v>
          </cell>
          <cell r="P693">
            <v>2338</v>
          </cell>
          <cell r="Q693">
            <v>2016</v>
          </cell>
          <cell r="R693">
            <v>2016</v>
          </cell>
          <cell r="S693">
            <v>2016</v>
          </cell>
          <cell r="T693">
            <v>2016</v>
          </cell>
          <cell r="U693">
            <v>2016</v>
          </cell>
          <cell r="V693">
            <v>2016</v>
          </cell>
          <cell r="W693">
            <v>2016</v>
          </cell>
          <cell r="X693">
            <v>2016</v>
          </cell>
          <cell r="Y693">
            <v>2016</v>
          </cell>
          <cell r="Z693">
            <v>2016</v>
          </cell>
          <cell r="AA693">
            <v>2016</v>
          </cell>
          <cell r="AB693" t="str">
            <v>Investigado</v>
          </cell>
          <cell r="AC693" t="str">
            <v>No Disponible</v>
          </cell>
          <cell r="AD693" t="str">
            <v>Disciplinaria</v>
          </cell>
          <cell r="AE693" t="str">
            <v>Investigación Disciplinaria</v>
          </cell>
          <cell r="AF693" t="str">
            <v>Procuraduría General de la Nación</v>
          </cell>
          <cell r="AG693">
            <v>2018</v>
          </cell>
          <cell r="AH693">
            <v>2</v>
          </cell>
          <cell r="AI693">
            <v>714</v>
          </cell>
          <cell r="AJ693" t="str">
            <v>Darío Echeverry</v>
          </cell>
          <cell r="AK693" t="str">
            <v>M</v>
          </cell>
          <cell r="AL693" t="str">
            <v>Actor involucrado</v>
          </cell>
          <cell r="AM693">
            <v>3</v>
          </cell>
          <cell r="AN693" t="str">
            <v>Autoridad electa por votación popular</v>
          </cell>
          <cell r="AO693" t="str">
            <v>Alcalde</v>
          </cell>
          <cell r="AP693">
            <v>3</v>
          </cell>
          <cell r="AQ693" t="str">
            <v>No Aplica</v>
          </cell>
          <cell r="AR693" t="str">
            <v>No Aplica</v>
          </cell>
          <cell r="AS693" t="str">
            <v>No Aplica</v>
          </cell>
          <cell r="AT693" t="str">
            <v>No Disponible</v>
          </cell>
          <cell r="AU693">
            <v>3</v>
          </cell>
          <cell r="AV693">
            <v>3</v>
          </cell>
          <cell r="AW693">
            <v>3</v>
          </cell>
          <cell r="AX693">
            <v>3</v>
          </cell>
          <cell r="AY693">
            <v>3</v>
          </cell>
          <cell r="AZ693">
            <v>3</v>
          </cell>
          <cell r="BA693" t="str">
            <v>Alcaldía Municipal de Barranbermeja-Santander</v>
          </cell>
          <cell r="BB693" t="str">
            <v xml:space="preserve">Alcalde </v>
          </cell>
          <cell r="BC693" t="str">
            <v>2016-2019</v>
          </cell>
          <cell r="BD693">
            <v>2016</v>
          </cell>
          <cell r="BE693">
            <v>2019</v>
          </cell>
          <cell r="BF693" t="str">
            <v>Rama Ejecutiva</v>
          </cell>
          <cell r="BG693" t="str">
            <v>Si</v>
          </cell>
          <cell r="BH693" t="str">
            <v>Partido Liberal Colombiano</v>
          </cell>
        </row>
        <row r="694">
          <cell r="A694">
            <v>715</v>
          </cell>
          <cell r="B694">
            <v>2</v>
          </cell>
          <cell r="C694">
            <v>1</v>
          </cell>
          <cell r="D694">
            <v>550</v>
          </cell>
          <cell r="E694">
            <v>2341</v>
          </cell>
          <cell r="F694">
            <v>1</v>
          </cell>
          <cell r="G694" t="str">
            <v>2016, Barrancabermeja, Santander, Corrupción Administrativa, Niños Fantasma</v>
          </cell>
          <cell r="H694" t="str">
            <v>Los niños fantasma que preocupan en Santander</v>
          </cell>
          <cell r="I694" t="str">
            <v>Abren investigación formal contra alcalde de Barrancabermeja (2016-2019) por supuestos hechos de corrupción en contrato para estudiantes de la ciudad</v>
          </cell>
          <cell r="J694" t="str">
            <v>En 2016, la Secretaría de Desarrollo Económico y Social de Barrancabermeja suscribió un contrato con la fundación Fundesocol la realización de talleres de pintura, folclor y expresiones culturales en el puerto. Sin embargo, al examinar las planillas de asistencia de los estudiantes se reveló que habrían falsificado nombres, que muchos de ellos no habrían asistido a estas jornadas, que las direcciones de domicilio no coincidían y que muchos de los celulares o números de contacto de las planillas eran falsos o no existían. Estas denuncias fueron dadas a conocer a la opinión pública por el diario El Espectador. Por estos hechos, la Procuraduría general de la Nación abrió una investigación en enero del 2018 contra el alcalde de Barrancabermeja (2016-2019) y contra la exsecretaria de Desarrollo Económico y Social. La Procuraduría compulsó copias a la Fiscalía para que investigara este caso.</v>
          </cell>
          <cell r="K694" t="str">
            <v>No</v>
          </cell>
          <cell r="L694" t="str">
            <v>SANTANDER</v>
          </cell>
          <cell r="M694" t="str">
            <v>BARRANCABERMEJA</v>
          </cell>
          <cell r="N694" t="str">
            <v>orden municipal</v>
          </cell>
          <cell r="O694" t="str">
            <v>Educación</v>
          </cell>
          <cell r="P694">
            <v>1</v>
          </cell>
          <cell r="Q694">
            <v>2016</v>
          </cell>
          <cell r="R694">
            <v>2016</v>
          </cell>
          <cell r="S694" t="str">
            <v xml:space="preserve">No Disponible </v>
          </cell>
          <cell r="T694" t="str">
            <v xml:space="preserve">No Disponible </v>
          </cell>
          <cell r="U694" t="str">
            <v xml:space="preserve">No Disponible </v>
          </cell>
          <cell r="V694" t="str">
            <v>No aplica</v>
          </cell>
          <cell r="W694" t="str">
            <v>Derechos sociales, económicos y culturales</v>
          </cell>
          <cell r="X694" t="str">
            <v>Corrupción Administrativa</v>
          </cell>
          <cell r="Y694" t="str">
            <v>Pequeña corrupción</v>
          </cell>
          <cell r="Z694" t="str">
            <v>Provisión de bienes y servicios</v>
          </cell>
          <cell r="AA694" t="str">
            <v>informe II 2016-2018</v>
          </cell>
          <cell r="AB694" t="str">
            <v>Investigado</v>
          </cell>
          <cell r="AC694" t="str">
            <v>No Disponible</v>
          </cell>
          <cell r="AD694" t="str">
            <v>Disciplinaria</v>
          </cell>
          <cell r="AE694" t="str">
            <v>Investigación Disciplinaria</v>
          </cell>
          <cell r="AF694" t="str">
            <v>Procuraduría General de la Nación</v>
          </cell>
          <cell r="AG694">
            <v>2018</v>
          </cell>
          <cell r="AH694">
            <v>2</v>
          </cell>
          <cell r="AI694">
            <v>715</v>
          </cell>
          <cell r="AJ694" t="str">
            <v>Genny Rocío Suárez Domínguez</v>
          </cell>
          <cell r="AK694" t="str">
            <v>F</v>
          </cell>
          <cell r="AL694" t="str">
            <v>Actor involucrado</v>
          </cell>
          <cell r="AM694">
            <v>3</v>
          </cell>
          <cell r="AN694" t="str">
            <v>Servidores públicos</v>
          </cell>
          <cell r="AO694" t="str">
            <v>No disponible</v>
          </cell>
          <cell r="AP694">
            <v>3</v>
          </cell>
          <cell r="AQ694" t="str">
            <v>No Aplica</v>
          </cell>
          <cell r="AR694" t="str">
            <v>No Aplica</v>
          </cell>
          <cell r="AS694" t="str">
            <v>No Aplica</v>
          </cell>
          <cell r="AT694" t="str">
            <v>No Disponible</v>
          </cell>
          <cell r="AU694">
            <v>3</v>
          </cell>
          <cell r="AV694">
            <v>3</v>
          </cell>
          <cell r="AW694">
            <v>3</v>
          </cell>
          <cell r="AX694">
            <v>3</v>
          </cell>
          <cell r="AY694">
            <v>3</v>
          </cell>
          <cell r="AZ694">
            <v>3</v>
          </cell>
          <cell r="BA694" t="str">
            <v>Secretaría de Desarrollo Económico y Social</v>
          </cell>
          <cell r="BB694" t="str">
            <v xml:space="preserve">Funcionario público </v>
          </cell>
          <cell r="BC694" t="str">
            <v>No disponible</v>
          </cell>
          <cell r="BD694" t="str">
            <v>No disponible</v>
          </cell>
          <cell r="BE694" t="str">
            <v>No disponible</v>
          </cell>
          <cell r="BF694" t="str">
            <v>Rama Ejecutiva</v>
          </cell>
          <cell r="BG694" t="str">
            <v>No</v>
          </cell>
          <cell r="BH694" t="str">
            <v>No Aplica</v>
          </cell>
        </row>
        <row r="695">
          <cell r="A695">
            <v>726</v>
          </cell>
          <cell r="B695">
            <v>1</v>
          </cell>
          <cell r="C695">
            <v>1</v>
          </cell>
          <cell r="D695">
            <v>551</v>
          </cell>
          <cell r="E695">
            <v>2475</v>
          </cell>
          <cell r="F695">
            <v>1</v>
          </cell>
          <cell r="G695" t="str">
            <v>2016, Cartagena- Bolívar. Corrupción administrativa. Portales de Blas de Lezo.</v>
          </cell>
          <cell r="H695" t="str">
            <v>Edificios de arena</v>
          </cell>
          <cell r="I695" t="str">
            <v>Olimpo Vergara, director de Control Urbano del Distrito, debe pagar casa por cárcel mientras continuan las investigaciones del desplome del edificio Portal de blas de Lezo construido con licencias y permisos falsos.</v>
          </cell>
          <cell r="J695" t="str">
            <v>En 2016 se inició la construcción de un edificio en el barrio Blas de lezo de Cartagena, dicha construcción se habría realizado con permisos y licencias falsas que concluyeron en el derrumbe de la construcción en abril del 2017. Olimpo Vergara Vergara, fue director de Control Urbano del Distrito entre el (2016-2017), y dentro de sus funciones debía ejercer vigilancia sobre las construcciones y revisar permisos de licencias. En las investigaciones realizadas por la Fiscalía General de la Nación en el 2017, se determinó que toda la información presentada en las vallas de la construcción era falsa y aseguró que si se hubieran realizado los seguimientos requeridos a la construcción se hubiera evidenciado que ésta no tenía los requisitos y permisos mínimos para llevar a cabo la obra. En junio de 2017, Olimpo se entregó a las autoridades en Barranquilla y posteriormente le fueron imputados los delitos de urbanización ilegal y prevaricato por omisión. A Olimpo le dictaron detención domiciliaria mientras continuaba el proceso.</v>
          </cell>
          <cell r="K695" t="str">
            <v>No</v>
          </cell>
          <cell r="L695" t="str">
            <v>BOLIVAR</v>
          </cell>
          <cell r="M695" t="str">
            <v>CARTAGENA</v>
          </cell>
          <cell r="N695" t="str">
            <v>orden municipal</v>
          </cell>
          <cell r="O695" t="str">
            <v xml:space="preserve">Infraestructura y Transporte </v>
          </cell>
          <cell r="P695">
            <v>1</v>
          </cell>
          <cell r="Q695">
            <v>2016</v>
          </cell>
          <cell r="R695" t="str">
            <v xml:space="preserve">No Disponible </v>
          </cell>
          <cell r="S695" t="str">
            <v xml:space="preserve">No Disponible </v>
          </cell>
          <cell r="T695" t="str">
            <v xml:space="preserve">No Disponible </v>
          </cell>
          <cell r="U695" t="str">
            <v xml:space="preserve">No Disponible </v>
          </cell>
          <cell r="V695" t="str">
            <v>No aplica</v>
          </cell>
          <cell r="W695" t="str">
            <v>Derechos fundamentales, civiles y políticos</v>
          </cell>
          <cell r="X695" t="str">
            <v>Corrupción Administrativa</v>
          </cell>
          <cell r="Y695" t="str">
            <v>Pequeña corrupción</v>
          </cell>
          <cell r="Z695" t="str">
            <v>Función de Planeación</v>
          </cell>
          <cell r="AA695" t="str">
            <v>informe II 2016-2018</v>
          </cell>
          <cell r="AB695" t="str">
            <v>Capturado</v>
          </cell>
          <cell r="AC695" t="str">
            <v xml:space="preserve">Detención Domiciliaria </v>
          </cell>
          <cell r="AD695" t="str">
            <v>Penal</v>
          </cell>
          <cell r="AE695" t="str">
            <v>Investigación</v>
          </cell>
          <cell r="AF695" t="str">
            <v>Fiscalía General de la Nación</v>
          </cell>
          <cell r="AG695">
            <v>2017</v>
          </cell>
          <cell r="AH695">
            <v>1</v>
          </cell>
          <cell r="AI695">
            <v>726</v>
          </cell>
          <cell r="AJ695" t="str">
            <v>Olimpo Vergara Vergara</v>
          </cell>
          <cell r="AK695" t="str">
            <v>M</v>
          </cell>
          <cell r="AL695" t="str">
            <v>Actor involucrado</v>
          </cell>
          <cell r="AM695">
            <v>3</v>
          </cell>
          <cell r="AN695" t="str">
            <v>Servidores públicos</v>
          </cell>
          <cell r="AO695" t="str">
            <v>Libre nombramiento y remoción</v>
          </cell>
          <cell r="AP695">
            <v>3</v>
          </cell>
          <cell r="AQ695" t="str">
            <v>No Aplica</v>
          </cell>
          <cell r="AR695" t="str">
            <v>No Aplica</v>
          </cell>
          <cell r="AS695" t="str">
            <v>No Aplica</v>
          </cell>
          <cell r="AT695" t="str">
            <v>Prevaricato</v>
          </cell>
          <cell r="AU695" t="str">
            <v>Urbanización Ilegal</v>
          </cell>
          <cell r="AV695">
            <v>3</v>
          </cell>
          <cell r="AW695">
            <v>3</v>
          </cell>
          <cell r="AX695">
            <v>3</v>
          </cell>
          <cell r="AY695">
            <v>3</v>
          </cell>
          <cell r="AZ695">
            <v>3</v>
          </cell>
          <cell r="BA695" t="str">
            <v>Alcaldía Distrital de Cartagena - Bolívar.</v>
          </cell>
          <cell r="BB695" t="str">
            <v>Cargo Directivo</v>
          </cell>
          <cell r="BC695" t="str">
            <v>No disponible</v>
          </cell>
          <cell r="BD695" t="str">
            <v>No disponible</v>
          </cell>
          <cell r="BE695" t="str">
            <v>No disponible</v>
          </cell>
          <cell r="BF695" t="str">
            <v>Rama Ejecutiva</v>
          </cell>
          <cell r="BG695" t="str">
            <v>No</v>
          </cell>
          <cell r="BH695" t="str">
            <v>No Aplica</v>
          </cell>
        </row>
        <row r="696">
          <cell r="A696">
            <v>233</v>
          </cell>
          <cell r="C696">
            <v>4</v>
          </cell>
          <cell r="D696">
            <v>552</v>
          </cell>
          <cell r="E696">
            <v>2142</v>
          </cell>
          <cell r="F696">
            <v>1</v>
          </cell>
          <cell r="G696">
            <v>1</v>
          </cell>
          <cell r="H696">
            <v>1</v>
          </cell>
          <cell r="I696">
            <v>1</v>
          </cell>
          <cell r="J696">
            <v>1</v>
          </cell>
          <cell r="K696">
            <v>1</v>
          </cell>
          <cell r="L696">
            <v>1</v>
          </cell>
          <cell r="M696">
            <v>1</v>
          </cell>
          <cell r="N696">
            <v>1</v>
          </cell>
          <cell r="O696">
            <v>1</v>
          </cell>
          <cell r="P696">
            <v>1</v>
          </cell>
          <cell r="Q696">
            <v>2011</v>
          </cell>
          <cell r="R696">
            <v>2011</v>
          </cell>
          <cell r="S696">
            <v>2011</v>
          </cell>
          <cell r="T696">
            <v>2011</v>
          </cell>
          <cell r="U696">
            <v>2011</v>
          </cell>
          <cell r="V696">
            <v>2011</v>
          </cell>
          <cell r="W696">
            <v>2011</v>
          </cell>
          <cell r="X696">
            <v>2011</v>
          </cell>
          <cell r="Y696">
            <v>2011</v>
          </cell>
          <cell r="Z696">
            <v>2011</v>
          </cell>
          <cell r="AA696">
            <v>2011</v>
          </cell>
          <cell r="AB696" t="str">
            <v>Capturado</v>
          </cell>
          <cell r="AC696" t="str">
            <v>No Disponible</v>
          </cell>
          <cell r="AD696" t="str">
            <v>Penal</v>
          </cell>
          <cell r="AE696" t="str">
            <v>Formulación de imputación</v>
          </cell>
          <cell r="AF696" t="str">
            <v>Fiscalía General de la Nación</v>
          </cell>
          <cell r="AG696">
            <v>2018</v>
          </cell>
          <cell r="AH696">
            <v>7</v>
          </cell>
          <cell r="AI696">
            <v>233</v>
          </cell>
          <cell r="AJ696" t="str">
            <v>Fabio Suesca Ferrucho</v>
          </cell>
          <cell r="AK696" t="str">
            <v>M</v>
          </cell>
          <cell r="AL696" t="str">
            <v>Actor involucrado</v>
          </cell>
          <cell r="AM696">
            <v>3</v>
          </cell>
          <cell r="AN696" t="str">
            <v>Miembro de las Fuerza Pública</v>
          </cell>
          <cell r="AO696" t="str">
            <v>Policía</v>
          </cell>
          <cell r="AP696" t="str">
            <v>No disponible</v>
          </cell>
          <cell r="AQ696" t="str">
            <v>No Aplica</v>
          </cell>
          <cell r="AR696" t="str">
            <v>No Aplica</v>
          </cell>
          <cell r="AS696" t="str">
            <v>No Aplica</v>
          </cell>
          <cell r="AT696" t="str">
            <v>No Disponible</v>
          </cell>
          <cell r="AU696">
            <v>3</v>
          </cell>
          <cell r="AV696">
            <v>3</v>
          </cell>
          <cell r="AW696">
            <v>3</v>
          </cell>
          <cell r="AX696">
            <v>3</v>
          </cell>
          <cell r="AY696">
            <v>3</v>
          </cell>
          <cell r="AZ696">
            <v>3</v>
          </cell>
          <cell r="BA696" t="str">
            <v>Secretaría de Tránsito de Tunja</v>
          </cell>
          <cell r="BB696" t="str">
            <v xml:space="preserve">Funcionario público </v>
          </cell>
          <cell r="BC696" t="str">
            <v>No disponible</v>
          </cell>
          <cell r="BD696" t="str">
            <v>No disponible</v>
          </cell>
          <cell r="BE696" t="str">
            <v>No disponible</v>
          </cell>
          <cell r="BF696" t="str">
            <v>Fuerza pública</v>
          </cell>
          <cell r="BG696" t="str">
            <v>No</v>
          </cell>
          <cell r="BH696" t="str">
            <v>No Aplica</v>
          </cell>
        </row>
        <row r="697">
          <cell r="A697">
            <v>234</v>
          </cell>
          <cell r="C697">
            <v>5</v>
          </cell>
          <cell r="D697">
            <v>552</v>
          </cell>
          <cell r="E697">
            <v>2143</v>
          </cell>
          <cell r="F697">
            <v>1</v>
          </cell>
          <cell r="G697">
            <v>1</v>
          </cell>
          <cell r="H697">
            <v>1</v>
          </cell>
          <cell r="I697">
            <v>1</v>
          </cell>
          <cell r="J697">
            <v>1</v>
          </cell>
          <cell r="K697">
            <v>1</v>
          </cell>
          <cell r="L697">
            <v>1</v>
          </cell>
          <cell r="M697">
            <v>1</v>
          </cell>
          <cell r="N697">
            <v>1</v>
          </cell>
          <cell r="O697">
            <v>1</v>
          </cell>
          <cell r="P697">
            <v>1</v>
          </cell>
          <cell r="Q697">
            <v>2011</v>
          </cell>
          <cell r="R697">
            <v>2011</v>
          </cell>
          <cell r="S697">
            <v>2011</v>
          </cell>
          <cell r="T697">
            <v>2011</v>
          </cell>
          <cell r="U697">
            <v>2011</v>
          </cell>
          <cell r="V697">
            <v>2011</v>
          </cell>
          <cell r="W697">
            <v>2011</v>
          </cell>
          <cell r="X697">
            <v>2011</v>
          </cell>
          <cell r="Y697">
            <v>2011</v>
          </cell>
          <cell r="Z697">
            <v>2011</v>
          </cell>
          <cell r="AA697">
            <v>2011</v>
          </cell>
          <cell r="AB697" t="str">
            <v>Capturado</v>
          </cell>
          <cell r="AC697" t="str">
            <v>No Disponible</v>
          </cell>
          <cell r="AD697" t="str">
            <v>Penal</v>
          </cell>
          <cell r="AE697" t="str">
            <v>Formulación de imputación</v>
          </cell>
          <cell r="AF697" t="str">
            <v>Fiscalía General de la Nación</v>
          </cell>
          <cell r="AG697">
            <v>2018</v>
          </cell>
          <cell r="AH697">
            <v>7</v>
          </cell>
          <cell r="AI697">
            <v>234</v>
          </cell>
          <cell r="AJ697" t="str">
            <v>Giovanni Alejandro Suárez Cely</v>
          </cell>
          <cell r="AK697" t="str">
            <v>M</v>
          </cell>
          <cell r="AL697" t="str">
            <v>Actor involucrado</v>
          </cell>
          <cell r="AM697">
            <v>3</v>
          </cell>
          <cell r="AN697" t="str">
            <v>Miembro de las Fuerza Pública</v>
          </cell>
          <cell r="AO697" t="str">
            <v>Policía</v>
          </cell>
          <cell r="AP697" t="str">
            <v>No disponible</v>
          </cell>
          <cell r="AQ697" t="str">
            <v>No Aplica</v>
          </cell>
          <cell r="AR697" t="str">
            <v>No Aplica</v>
          </cell>
          <cell r="AS697" t="str">
            <v>No Aplica</v>
          </cell>
          <cell r="AT697" t="str">
            <v>No Disponible</v>
          </cell>
          <cell r="AU697">
            <v>3</v>
          </cell>
          <cell r="AV697">
            <v>3</v>
          </cell>
          <cell r="AW697">
            <v>3</v>
          </cell>
          <cell r="AX697">
            <v>3</v>
          </cell>
          <cell r="AY697">
            <v>3</v>
          </cell>
          <cell r="AZ697">
            <v>3</v>
          </cell>
          <cell r="BA697" t="str">
            <v>Secretaría de Tránsito de Tunja</v>
          </cell>
          <cell r="BB697" t="str">
            <v xml:space="preserve">Funcionario público </v>
          </cell>
          <cell r="BC697" t="str">
            <v>No disponible</v>
          </cell>
          <cell r="BD697" t="str">
            <v>No disponible</v>
          </cell>
          <cell r="BE697" t="str">
            <v>No disponible</v>
          </cell>
          <cell r="BF697" t="str">
            <v>Fuerza pública</v>
          </cell>
          <cell r="BG697" t="str">
            <v>No</v>
          </cell>
          <cell r="BH697" t="str">
            <v>No Aplica</v>
          </cell>
        </row>
        <row r="698">
          <cell r="A698">
            <v>235</v>
          </cell>
          <cell r="C698">
            <v>3</v>
          </cell>
          <cell r="D698">
            <v>552</v>
          </cell>
          <cell r="E698">
            <v>2140</v>
          </cell>
          <cell r="F698">
            <v>1</v>
          </cell>
          <cell r="G698">
            <v>1</v>
          </cell>
          <cell r="H698">
            <v>1</v>
          </cell>
          <cell r="I698">
            <v>1</v>
          </cell>
          <cell r="J698">
            <v>1</v>
          </cell>
          <cell r="K698">
            <v>1</v>
          </cell>
          <cell r="L698">
            <v>1</v>
          </cell>
          <cell r="M698">
            <v>1</v>
          </cell>
          <cell r="N698">
            <v>1</v>
          </cell>
          <cell r="O698">
            <v>1</v>
          </cell>
          <cell r="P698">
            <v>1</v>
          </cell>
          <cell r="Q698">
            <v>2011</v>
          </cell>
          <cell r="R698">
            <v>2011</v>
          </cell>
          <cell r="S698">
            <v>2011</v>
          </cell>
          <cell r="T698">
            <v>2011</v>
          </cell>
          <cell r="U698">
            <v>2011</v>
          </cell>
          <cell r="V698">
            <v>2011</v>
          </cell>
          <cell r="W698">
            <v>2011</v>
          </cell>
          <cell r="X698">
            <v>2011</v>
          </cell>
          <cell r="Y698">
            <v>2011</v>
          </cell>
          <cell r="Z698">
            <v>2011</v>
          </cell>
          <cell r="AA698">
            <v>2011</v>
          </cell>
          <cell r="AB698" t="str">
            <v>Capturado</v>
          </cell>
          <cell r="AC698" t="str">
            <v>No Disponible</v>
          </cell>
          <cell r="AD698" t="str">
            <v>Penal</v>
          </cell>
          <cell r="AE698" t="str">
            <v>Formulación de imputación</v>
          </cell>
          <cell r="AF698" t="str">
            <v>Fiscalía General de la Nación</v>
          </cell>
          <cell r="AG698">
            <v>2018</v>
          </cell>
          <cell r="AH698">
            <v>7</v>
          </cell>
          <cell r="AI698">
            <v>235</v>
          </cell>
          <cell r="AJ698" t="str">
            <v>José Bernardo Villamil</v>
          </cell>
          <cell r="AK698" t="str">
            <v>M</v>
          </cell>
          <cell r="AL698" t="str">
            <v>Actor involucrado</v>
          </cell>
          <cell r="AM698">
            <v>3</v>
          </cell>
          <cell r="AN698" t="str">
            <v>Miembro de las Fuerza Pública</v>
          </cell>
          <cell r="AO698" t="str">
            <v>Policía</v>
          </cell>
          <cell r="AP698" t="str">
            <v>No disponible</v>
          </cell>
          <cell r="AQ698" t="str">
            <v>No Aplica</v>
          </cell>
          <cell r="AR698" t="str">
            <v>No Aplica</v>
          </cell>
          <cell r="AS698" t="str">
            <v>No Aplica</v>
          </cell>
          <cell r="AT698" t="str">
            <v>No Disponible</v>
          </cell>
          <cell r="AU698">
            <v>3</v>
          </cell>
          <cell r="AV698">
            <v>3</v>
          </cell>
          <cell r="AW698">
            <v>3</v>
          </cell>
          <cell r="AX698">
            <v>3</v>
          </cell>
          <cell r="AY698">
            <v>3</v>
          </cell>
          <cell r="AZ698">
            <v>3</v>
          </cell>
          <cell r="BA698" t="str">
            <v>Secretaría de Tránsito de Tunja</v>
          </cell>
          <cell r="BB698" t="str">
            <v xml:space="preserve">Funcionario público </v>
          </cell>
          <cell r="BC698" t="str">
            <v>No disponible</v>
          </cell>
          <cell r="BD698" t="str">
            <v>No disponible</v>
          </cell>
          <cell r="BE698" t="str">
            <v>No disponible</v>
          </cell>
          <cell r="BF698" t="str">
            <v>Fuerza pública</v>
          </cell>
          <cell r="BG698" t="str">
            <v>No</v>
          </cell>
          <cell r="BH698" t="str">
            <v>No Aplica</v>
          </cell>
        </row>
        <row r="699">
          <cell r="A699">
            <v>236</v>
          </cell>
          <cell r="B699">
            <v>5</v>
          </cell>
          <cell r="C699">
            <v>1</v>
          </cell>
          <cell r="D699">
            <v>552</v>
          </cell>
          <cell r="E699">
            <v>2141</v>
          </cell>
          <cell r="F699">
            <v>1</v>
          </cell>
          <cell r="G699" t="str">
            <v>2011, Tunja, Boyacá, Corrupción Administrativa, Sobornos Secretaría de Tránsito</v>
          </cell>
          <cell r="H699" t="str">
            <v>Sobornos por COMparendos sin COMpasión</v>
          </cell>
          <cell r="I699" t="str">
            <v>Capturados funcionarios de la Secretaría de Tránsito por pedir sobornos a cambio de no presentar comparendos</v>
          </cell>
          <cell r="J699" t="str">
            <v>Desde 2011, una red de funcionarios de la Secretaría de Tránsito de Tunja se dedicaba a sobornar a conductores en estado de alicoramiento a cambio de no presentar comparendos o inmovilizar sus autos. Los implicados en esta red también solicitaban dinero cuando evidenciaban que los motores de los vehículos tenían alguna falla para su circulación. Los funcionarios también tenían un parqueadero reconocido de la ciudad donde eran llevados los vehículos y en el cual el propietario o conductor debía entregar dinero a cambio de no realizar el comparendo por la infracción cometida. En 2018 fueron capturados por estos hechos tres funcionarios de la Secretaría de Tránsito y dos particulares vinculados a la red.</v>
          </cell>
          <cell r="K699" t="str">
            <v>No</v>
          </cell>
          <cell r="L699" t="str">
            <v>BOYACA</v>
          </cell>
          <cell r="M699" t="str">
            <v>TUNJA</v>
          </cell>
          <cell r="N699" t="str">
            <v>orden municipal</v>
          </cell>
          <cell r="O699" t="str">
            <v xml:space="preserve">Infraestructura y Transporte </v>
          </cell>
          <cell r="P699">
            <v>1</v>
          </cell>
          <cell r="Q699">
            <v>2011</v>
          </cell>
          <cell r="R699">
            <v>2018</v>
          </cell>
          <cell r="S699" t="str">
            <v xml:space="preserve">No Disponible </v>
          </cell>
          <cell r="T699" t="str">
            <v xml:space="preserve">No Disponible </v>
          </cell>
          <cell r="U699" t="str">
            <v xml:space="preserve">No Disponible </v>
          </cell>
          <cell r="V699" t="str">
            <v>No aplica</v>
          </cell>
          <cell r="W699" t="str">
            <v>Derechos fundamentales, civiles y políticos</v>
          </cell>
          <cell r="X699" t="str">
            <v>Corrupción Administrativa</v>
          </cell>
          <cell r="Y699" t="str">
            <v>Pequeña corrupción</v>
          </cell>
          <cell r="Z699" t="str">
            <v>Trámites y servicio al ciudadano</v>
          </cell>
          <cell r="AA699" t="str">
            <v>informe II 2016-2018</v>
          </cell>
          <cell r="AB699" t="str">
            <v>Capturado</v>
          </cell>
          <cell r="AC699" t="str">
            <v>No Disponible</v>
          </cell>
          <cell r="AD699" t="str">
            <v>Penal</v>
          </cell>
          <cell r="AE699" t="str">
            <v>Formulación de imputación</v>
          </cell>
          <cell r="AF699" t="str">
            <v>Fiscalía General de la Nación</v>
          </cell>
          <cell r="AG699">
            <v>2018</v>
          </cell>
          <cell r="AH699">
            <v>7</v>
          </cell>
          <cell r="AI699">
            <v>236</v>
          </cell>
          <cell r="AJ699" t="str">
            <v>Victor Alfonso Suesca</v>
          </cell>
          <cell r="AK699" t="str">
            <v>M</v>
          </cell>
          <cell r="AL699" t="str">
            <v>Actor involucrado</v>
          </cell>
          <cell r="AM699">
            <v>3</v>
          </cell>
          <cell r="AN699" t="str">
            <v>Miembro de las Fuerza Pública</v>
          </cell>
          <cell r="AO699" t="str">
            <v>Policía</v>
          </cell>
          <cell r="AP699" t="str">
            <v>No disponible</v>
          </cell>
          <cell r="AQ699" t="str">
            <v>No Aplica</v>
          </cell>
          <cell r="AR699" t="str">
            <v>No Aplica</v>
          </cell>
          <cell r="AS699" t="str">
            <v>No Aplica</v>
          </cell>
          <cell r="AT699" t="str">
            <v>No Disponible</v>
          </cell>
          <cell r="AU699">
            <v>3</v>
          </cell>
          <cell r="AV699">
            <v>3</v>
          </cell>
          <cell r="AW699">
            <v>3</v>
          </cell>
          <cell r="AX699">
            <v>3</v>
          </cell>
          <cell r="AY699">
            <v>3</v>
          </cell>
          <cell r="AZ699">
            <v>3</v>
          </cell>
          <cell r="BA699" t="str">
            <v>Secretaría de Tránsito de Tunja</v>
          </cell>
          <cell r="BB699" t="str">
            <v xml:space="preserve">Funcionario público </v>
          </cell>
          <cell r="BC699" t="str">
            <v>No disponible</v>
          </cell>
          <cell r="BD699" t="str">
            <v>No disponible</v>
          </cell>
          <cell r="BE699" t="str">
            <v>No disponible</v>
          </cell>
          <cell r="BF699" t="str">
            <v>Fuerza pública</v>
          </cell>
          <cell r="BG699" t="str">
            <v>No</v>
          </cell>
          <cell r="BH699" t="str">
            <v>No Aplica</v>
          </cell>
        </row>
        <row r="700">
          <cell r="A700">
            <v>237</v>
          </cell>
          <cell r="C700">
            <v>2</v>
          </cell>
          <cell r="D700">
            <v>552</v>
          </cell>
          <cell r="E700">
            <v>2144</v>
          </cell>
          <cell r="F700">
            <v>1</v>
          </cell>
          <cell r="G700">
            <v>1</v>
          </cell>
          <cell r="H700">
            <v>1</v>
          </cell>
          <cell r="I700">
            <v>1</v>
          </cell>
          <cell r="J700">
            <v>1</v>
          </cell>
          <cell r="K700">
            <v>1</v>
          </cell>
          <cell r="L700">
            <v>1</v>
          </cell>
          <cell r="M700">
            <v>1</v>
          </cell>
          <cell r="N700">
            <v>1</v>
          </cell>
          <cell r="O700">
            <v>1</v>
          </cell>
          <cell r="P700">
            <v>1</v>
          </cell>
          <cell r="Q700">
            <v>2011</v>
          </cell>
          <cell r="R700">
            <v>2011</v>
          </cell>
          <cell r="S700">
            <v>2011</v>
          </cell>
          <cell r="T700">
            <v>2011</v>
          </cell>
          <cell r="U700">
            <v>2011</v>
          </cell>
          <cell r="V700">
            <v>2011</v>
          </cell>
          <cell r="W700">
            <v>2011</v>
          </cell>
          <cell r="X700">
            <v>2011</v>
          </cell>
          <cell r="Y700">
            <v>2011</v>
          </cell>
          <cell r="Z700">
            <v>2011</v>
          </cell>
          <cell r="AA700">
            <v>2011</v>
          </cell>
          <cell r="AB700" t="str">
            <v>Capturado</v>
          </cell>
          <cell r="AC700" t="str">
            <v>No Disponible</v>
          </cell>
          <cell r="AD700" t="str">
            <v>Penal</v>
          </cell>
          <cell r="AE700" t="str">
            <v>Formulación de imputación</v>
          </cell>
          <cell r="AF700" t="str">
            <v>Fiscalía General de la Nación</v>
          </cell>
          <cell r="AG700">
            <v>2018</v>
          </cell>
          <cell r="AH700">
            <v>7</v>
          </cell>
          <cell r="AI700">
            <v>237</v>
          </cell>
          <cell r="AJ700" t="str">
            <v>Yeisy Forigua Vargas</v>
          </cell>
          <cell r="AK700" t="str">
            <v>F</v>
          </cell>
          <cell r="AL700" t="str">
            <v>Actor involucrado</v>
          </cell>
          <cell r="AM700">
            <v>3</v>
          </cell>
          <cell r="AN700" t="str">
            <v>Servidores públicos</v>
          </cell>
          <cell r="AO700" t="str">
            <v>No disponible</v>
          </cell>
          <cell r="AP700">
            <v>3</v>
          </cell>
          <cell r="AQ700" t="str">
            <v>No Aplica</v>
          </cell>
          <cell r="AR700" t="str">
            <v>No Aplica</v>
          </cell>
          <cell r="AS700" t="str">
            <v>No Aplica</v>
          </cell>
          <cell r="AT700" t="str">
            <v>No Disponible</v>
          </cell>
          <cell r="AU700">
            <v>3</v>
          </cell>
          <cell r="AV700">
            <v>3</v>
          </cell>
          <cell r="AW700">
            <v>3</v>
          </cell>
          <cell r="AX700">
            <v>3</v>
          </cell>
          <cell r="AY700">
            <v>3</v>
          </cell>
          <cell r="AZ700">
            <v>3</v>
          </cell>
          <cell r="BA700" t="str">
            <v>Secretaría de Tránsito de Tunja</v>
          </cell>
          <cell r="BB700" t="str">
            <v xml:space="preserve">Funcionario público </v>
          </cell>
          <cell r="BC700" t="str">
            <v>No disponible</v>
          </cell>
          <cell r="BD700" t="str">
            <v>No disponible</v>
          </cell>
          <cell r="BE700" t="str">
            <v>No disponible</v>
          </cell>
          <cell r="BF700" t="str">
            <v>Rama Ejecutiva</v>
          </cell>
          <cell r="BG700" t="str">
            <v>No</v>
          </cell>
          <cell r="BH700" t="str">
            <v>No Aplica</v>
          </cell>
        </row>
        <row r="701">
          <cell r="A701">
            <v>389</v>
          </cell>
          <cell r="C701">
            <v>2</v>
          </cell>
          <cell r="D701">
            <v>553</v>
          </cell>
          <cell r="E701">
            <v>30</v>
          </cell>
          <cell r="F701">
            <v>30</v>
          </cell>
          <cell r="G701">
            <v>30</v>
          </cell>
          <cell r="H701">
            <v>30</v>
          </cell>
          <cell r="I701">
            <v>30</v>
          </cell>
          <cell r="J701">
            <v>30</v>
          </cell>
          <cell r="K701">
            <v>30</v>
          </cell>
          <cell r="L701">
            <v>30</v>
          </cell>
          <cell r="M701">
            <v>30</v>
          </cell>
          <cell r="N701">
            <v>30</v>
          </cell>
          <cell r="O701">
            <v>30</v>
          </cell>
          <cell r="P701">
            <v>30</v>
          </cell>
          <cell r="Q701">
            <v>2013</v>
          </cell>
          <cell r="R701">
            <v>2013</v>
          </cell>
          <cell r="S701">
            <v>2013</v>
          </cell>
          <cell r="T701">
            <v>2013</v>
          </cell>
          <cell r="U701">
            <v>2013</v>
          </cell>
          <cell r="V701">
            <v>2013</v>
          </cell>
          <cell r="W701">
            <v>2013</v>
          </cell>
          <cell r="X701">
            <v>2013</v>
          </cell>
          <cell r="Y701">
            <v>2013</v>
          </cell>
          <cell r="Z701">
            <v>2013</v>
          </cell>
          <cell r="AA701">
            <v>2013</v>
          </cell>
          <cell r="AB701" t="str">
            <v xml:space="preserve">No Aplica </v>
          </cell>
          <cell r="AC701" t="str">
            <v xml:space="preserve">No Aplica </v>
          </cell>
          <cell r="AD701" t="str">
            <v>No Aplica</v>
          </cell>
          <cell r="AE701" t="str">
            <v>No Aplica</v>
          </cell>
          <cell r="AF701" t="str">
            <v>No Aplica</v>
          </cell>
          <cell r="AG701" t="str">
            <v>No Aplica</v>
          </cell>
          <cell r="AH701">
            <v>2013</v>
          </cell>
          <cell r="AI701">
            <v>389</v>
          </cell>
          <cell r="AJ701" t="str">
            <v>Contraloría General de la República</v>
          </cell>
          <cell r="AK701" t="str">
            <v>No Aplica</v>
          </cell>
          <cell r="AL701" t="str">
            <v>Actor de Conocimiento</v>
          </cell>
          <cell r="AM701">
            <v>2</v>
          </cell>
          <cell r="AN701" t="str">
            <v>No Aplica</v>
          </cell>
          <cell r="AO701" t="str">
            <v>No Aplica</v>
          </cell>
          <cell r="AP701" t="str">
            <v>No Aplica</v>
          </cell>
          <cell r="AQ701" t="str">
            <v>Entidades del Estado</v>
          </cell>
          <cell r="AR701" t="str">
            <v>Órganos autónomos</v>
          </cell>
          <cell r="AS701" t="str">
            <v>Contraloría General de la República</v>
          </cell>
          <cell r="AT701" t="str">
            <v>No Disponible</v>
          </cell>
          <cell r="AU701">
            <v>2</v>
          </cell>
          <cell r="AV701">
            <v>2</v>
          </cell>
          <cell r="AW701">
            <v>2</v>
          </cell>
          <cell r="AX701">
            <v>2</v>
          </cell>
          <cell r="AY701">
            <v>2</v>
          </cell>
          <cell r="AZ701">
            <v>2</v>
          </cell>
          <cell r="BA701" t="str">
            <v>Contraloría General de la República</v>
          </cell>
          <cell r="BB701" t="str">
            <v>No Aplica</v>
          </cell>
          <cell r="BC701" t="str">
            <v>No aplica</v>
          </cell>
          <cell r="BD701" t="str">
            <v>No aplica</v>
          </cell>
          <cell r="BE701" t="str">
            <v>No aplica</v>
          </cell>
          <cell r="BF701" t="str">
            <v>Organismos de control</v>
          </cell>
          <cell r="BG701" t="str">
            <v>No</v>
          </cell>
          <cell r="BH701" t="str">
            <v>No Aplica</v>
          </cell>
        </row>
        <row r="702">
          <cell r="A702">
            <v>390</v>
          </cell>
          <cell r="B702">
            <v>2</v>
          </cell>
          <cell r="C702">
            <v>1</v>
          </cell>
          <cell r="D702">
            <v>553</v>
          </cell>
          <cell r="E702">
            <v>2668</v>
          </cell>
          <cell r="F702">
            <v>1</v>
          </cell>
          <cell r="G702" t="str">
            <v>2013, Cauca, Corrupción Administrativa, Convenios de Ciencia y Tecnología</v>
          </cell>
          <cell r="H702" t="str">
            <v>Empredimiento en Corrupción</v>
          </cell>
          <cell r="I702" t="str">
            <v>Recursos proveniente de regalías que iban a invertirse en ciencia y tecnología en el Cauca se usaron para pagar cenas, viajes y estudios en el exterior</v>
          </cell>
          <cell r="J702" t="str">
            <v>En 2013, la Gobernación del Cauca suscribió un convenio con la Corporación Parquesoft por más de $16.000 millones de pesos para el fortalecimiento de empresas del departamento en ciencia y tecnología. El objeto del convenio era crear 200 emprendimientos de base tecnológica pero a marzo del 2017 sólo se habían constituido tres solamente . La Contraloría General de la República realizó una investigación en la cual se reveló que parte de los recursos terminaron invertidos en gastos injustificados que beneficiaron a los directivos de Parquesoft en restaurantes de Estados Unidos y Alemania, en gimnasios , en cursos de inglés en el exterior, en pagos de tarjetas de crédito, viajes entre otros. Los hallazgos fiscales alcanzaron un monto cercano a los $180 mil millones de pesos. Al mes de abril del 2017 continuaba activa la investigación por este hecho.</v>
          </cell>
          <cell r="K702" t="str">
            <v>No</v>
          </cell>
          <cell r="L702" t="str">
            <v>CAUCA</v>
          </cell>
          <cell r="M702">
            <v>1</v>
          </cell>
          <cell r="N702" t="str">
            <v>orden departamental</v>
          </cell>
          <cell r="O702" t="str">
            <v xml:space="preserve">TICS, Ciencia y Tecnología </v>
          </cell>
          <cell r="P702">
            <v>1</v>
          </cell>
          <cell r="Q702">
            <v>2013</v>
          </cell>
          <cell r="R702">
            <v>2017</v>
          </cell>
          <cell r="S702">
            <v>180000000000</v>
          </cell>
          <cell r="T702" t="str">
            <v xml:space="preserve">No Disponible </v>
          </cell>
          <cell r="U702" t="str">
            <v xml:space="preserve">No Disponible </v>
          </cell>
          <cell r="V702" t="str">
            <v>Más de 10.000</v>
          </cell>
          <cell r="W702" t="str">
            <v>Derechos sociales, económicos y culturales</v>
          </cell>
          <cell r="X702" t="str">
            <v>Corrupción Administrativa</v>
          </cell>
          <cell r="Y702" t="str">
            <v>Pequeña corrupción</v>
          </cell>
          <cell r="Z702" t="str">
            <v>Provisión de bienes y servicios</v>
          </cell>
          <cell r="AA702" t="str">
            <v>informe II 2016-2018</v>
          </cell>
          <cell r="AB702" t="str">
            <v>Investigado</v>
          </cell>
          <cell r="AC702" t="str">
            <v>No Disponible</v>
          </cell>
          <cell r="AD702" t="str">
            <v>Fiscal</v>
          </cell>
          <cell r="AE702" t="str">
            <v>Investigación</v>
          </cell>
          <cell r="AF702" t="str">
            <v>Contraloría General de la República</v>
          </cell>
          <cell r="AG702">
            <v>2017</v>
          </cell>
          <cell r="AH702">
            <v>4</v>
          </cell>
          <cell r="AI702">
            <v>390</v>
          </cell>
          <cell r="AJ702" t="str">
            <v>Corporación Parquesoft</v>
          </cell>
          <cell r="AK702" t="str">
            <v>No Aplica</v>
          </cell>
          <cell r="AL702" t="str">
            <v>Actor involucrado</v>
          </cell>
          <cell r="AM702">
            <v>3</v>
          </cell>
          <cell r="AN702" t="str">
            <v>No Aplica</v>
          </cell>
          <cell r="AO702" t="str">
            <v>No Aplica</v>
          </cell>
          <cell r="AP702" t="str">
            <v>No Aplica</v>
          </cell>
          <cell r="AQ702" t="str">
            <v>Tercer sector</v>
          </cell>
          <cell r="AR702" t="str">
            <v>Corporación privada</v>
          </cell>
          <cell r="AS702" t="str">
            <v>No disponible</v>
          </cell>
          <cell r="AT702" t="str">
            <v>No Disponible</v>
          </cell>
          <cell r="AU702">
            <v>3</v>
          </cell>
          <cell r="AV702">
            <v>3</v>
          </cell>
          <cell r="AW702">
            <v>3</v>
          </cell>
          <cell r="AX702">
            <v>3</v>
          </cell>
          <cell r="AY702">
            <v>3</v>
          </cell>
          <cell r="AZ702">
            <v>3</v>
          </cell>
          <cell r="BA702" t="str">
            <v>Corporación Parquesoft</v>
          </cell>
          <cell r="BB702" t="str">
            <v>No Aplica</v>
          </cell>
          <cell r="BC702" t="str">
            <v>No aplica</v>
          </cell>
          <cell r="BD702" t="str">
            <v>No aplica</v>
          </cell>
          <cell r="BE702" t="str">
            <v>No aplica</v>
          </cell>
          <cell r="BF702" t="str">
            <v>No Aplica</v>
          </cell>
          <cell r="BG702" t="str">
            <v>No</v>
          </cell>
          <cell r="BH702" t="str">
            <v>No Aplica</v>
          </cell>
        </row>
        <row r="703">
          <cell r="A703">
            <v>489</v>
          </cell>
          <cell r="B703">
            <v>1</v>
          </cell>
          <cell r="C703">
            <v>1</v>
          </cell>
          <cell r="D703">
            <v>554</v>
          </cell>
          <cell r="E703">
            <v>2016</v>
          </cell>
          <cell r="F703">
            <v>1</v>
          </cell>
          <cell r="G703" t="str">
            <v>2014, Leticia, Amazonas, Corrupción Administrativa, irregularidades en contrato para protección étnica</v>
          </cell>
          <cell r="H703" t="str">
            <v>Los indígenas no importan</v>
          </cell>
          <cell r="I703" t="str">
            <v>Capturadas autoridades indígenas y particulares por corrupción en convenio para fortalecer la integridad étnica de comunidades indígenas del Amazonas</v>
          </cell>
          <cell r="J703" t="str">
            <v>En julio de 2014, la alcaldía municipal de Leticia –Amazonas suscribió un convenio solidario de apoyo y cooperación con la asociación zonal del consejo municipal de autoridades indígenas de tradición autóctono-Azcaita por más de $100 millones de pesos cuyo propósito era asegurar la protección de la integridad étnica, cultural, social y económica de las comunidades un sector de Leticia mediante el fortalecimiento de proyectos tradicionales autóctonos y de soberanía alimentaria. Las investigaciones adelantadas por la Fiscalía General de la Nación demostraron que no se realizaron algunos de los proyectos establecidos en el convenio, generando un detrimento de recursos públicos. Por estos hechos fueron capturados en 2016 un representante legal, 4 autoridades indígenas y un transcriptor. A los implicados le fueron imputados los delitos de contrato sin el cumplimiento de requisitos legales, peculado por apropiación y falsedad ideológica en documento público.</v>
          </cell>
          <cell r="K703" t="str">
            <v>No</v>
          </cell>
          <cell r="L703" t="str">
            <v>AMAZONAS</v>
          </cell>
          <cell r="M703" t="str">
            <v>LETICIA</v>
          </cell>
          <cell r="N703" t="str">
            <v>orden municipal</v>
          </cell>
          <cell r="O703" t="str">
            <v xml:space="preserve">Deporte y Cultura </v>
          </cell>
          <cell r="P703">
            <v>1</v>
          </cell>
          <cell r="Q703">
            <v>2014</v>
          </cell>
          <cell r="R703">
            <v>2016</v>
          </cell>
          <cell r="S703">
            <v>100000000</v>
          </cell>
          <cell r="T703" t="str">
            <v xml:space="preserve">No Disponible </v>
          </cell>
          <cell r="U703" t="str">
            <v xml:space="preserve">No Disponible </v>
          </cell>
          <cell r="V703" t="str">
            <v>De 0 a 100 millones de pesos</v>
          </cell>
          <cell r="W703" t="str">
            <v>Derechos sociales, económicos y culturales</v>
          </cell>
          <cell r="X703" t="str">
            <v>Corrupción Administrativa</v>
          </cell>
          <cell r="Y703" t="str">
            <v>Pequeña corrupción</v>
          </cell>
          <cell r="Z703" t="str">
            <v>Provisión de bienes y servicios</v>
          </cell>
          <cell r="AA703" t="str">
            <v>informe II 2016-2018</v>
          </cell>
          <cell r="AB703" t="str">
            <v>Capturado</v>
          </cell>
          <cell r="AC703" t="str">
            <v>No Disponible</v>
          </cell>
          <cell r="AD703" t="str">
            <v>Penal</v>
          </cell>
          <cell r="AE703" t="str">
            <v>Orden de captura</v>
          </cell>
          <cell r="AF703" t="str">
            <v>Fiscalía General de la Nación</v>
          </cell>
          <cell r="AG703">
            <v>2016</v>
          </cell>
          <cell r="AH703">
            <v>2</v>
          </cell>
          <cell r="AI703">
            <v>489</v>
          </cell>
          <cell r="AJ703" t="str">
            <v>Nilson Aviar Peña</v>
          </cell>
          <cell r="AK703" t="str">
            <v>M</v>
          </cell>
          <cell r="AL703" t="str">
            <v>Actor involucrado</v>
          </cell>
          <cell r="AM703">
            <v>3</v>
          </cell>
          <cell r="AN703" t="str">
            <v>Miembro del tercer sector</v>
          </cell>
          <cell r="AO703" t="str">
            <v>Miembro de sociedad civil organizada</v>
          </cell>
          <cell r="AP703">
            <v>3</v>
          </cell>
          <cell r="AQ703" t="str">
            <v>No Aplica</v>
          </cell>
          <cell r="AR703" t="str">
            <v>No Aplica</v>
          </cell>
          <cell r="AS703" t="str">
            <v>No Aplica</v>
          </cell>
          <cell r="AT703" t="str">
            <v xml:space="preserve">Celebración indebida de contratos </v>
          </cell>
          <cell r="AU703" t="str">
            <v>Falsedad en documento público</v>
          </cell>
          <cell r="AV703" t="str">
            <v>Peculado</v>
          </cell>
          <cell r="AW703">
            <v>3</v>
          </cell>
          <cell r="AX703">
            <v>3</v>
          </cell>
          <cell r="AY703">
            <v>3</v>
          </cell>
          <cell r="AZ703">
            <v>3</v>
          </cell>
          <cell r="BA703" t="str">
            <v>Asociación Zonal del Consejo Municipal de Autoridades Indígenas de Tradición Autóctono – Azcaita</v>
          </cell>
          <cell r="BB703" t="str">
            <v>Representante legal</v>
          </cell>
          <cell r="BC703" t="str">
            <v>No disponible</v>
          </cell>
          <cell r="BD703" t="str">
            <v>No disponible</v>
          </cell>
          <cell r="BE703" t="str">
            <v>No disponible</v>
          </cell>
          <cell r="BF703" t="str">
            <v>No Aplica</v>
          </cell>
          <cell r="BG703" t="str">
            <v>No</v>
          </cell>
          <cell r="BH703" t="str">
            <v>No Aplica</v>
          </cell>
        </row>
        <row r="704">
          <cell r="A704">
            <v>124</v>
          </cell>
          <cell r="C704">
            <v>2</v>
          </cell>
          <cell r="D704">
            <v>555</v>
          </cell>
          <cell r="E704">
            <v>695</v>
          </cell>
          <cell r="F704">
            <v>1</v>
          </cell>
          <cell r="G704">
            <v>1</v>
          </cell>
          <cell r="H704">
            <v>1</v>
          </cell>
          <cell r="I704">
            <v>1</v>
          </cell>
          <cell r="J704">
            <v>1</v>
          </cell>
          <cell r="K704">
            <v>1</v>
          </cell>
          <cell r="L704">
            <v>1</v>
          </cell>
          <cell r="M704">
            <v>1</v>
          </cell>
          <cell r="N704">
            <v>1</v>
          </cell>
          <cell r="O704">
            <v>1</v>
          </cell>
          <cell r="P704">
            <v>1</v>
          </cell>
          <cell r="Q704">
            <v>2009</v>
          </cell>
          <cell r="R704">
            <v>2009</v>
          </cell>
          <cell r="S704">
            <v>2009</v>
          </cell>
          <cell r="T704">
            <v>2009</v>
          </cell>
          <cell r="U704">
            <v>2009</v>
          </cell>
          <cell r="V704">
            <v>2009</v>
          </cell>
          <cell r="W704">
            <v>2009</v>
          </cell>
          <cell r="X704">
            <v>2009</v>
          </cell>
          <cell r="Y704">
            <v>2009</v>
          </cell>
          <cell r="Z704">
            <v>2009</v>
          </cell>
          <cell r="AA704">
            <v>2009</v>
          </cell>
          <cell r="AB704" t="str">
            <v>Investigado</v>
          </cell>
          <cell r="AC704" t="str">
            <v>En libertad</v>
          </cell>
          <cell r="AD704" t="str">
            <v>Penal</v>
          </cell>
          <cell r="AE704" t="str">
            <v>Formulación de imputación</v>
          </cell>
          <cell r="AF704" t="str">
            <v>Fiscalía General de la Nación</v>
          </cell>
          <cell r="AG704">
            <v>2016</v>
          </cell>
          <cell r="AH704">
            <v>7</v>
          </cell>
          <cell r="AI704">
            <v>124</v>
          </cell>
          <cell r="AJ704" t="str">
            <v>Antonio Ávila Chassaigne</v>
          </cell>
          <cell r="AK704" t="str">
            <v>M</v>
          </cell>
          <cell r="AL704" t="str">
            <v>Actor involucrado</v>
          </cell>
          <cell r="AM704">
            <v>3</v>
          </cell>
          <cell r="AN704" t="str">
            <v>Miembro del tercer sector</v>
          </cell>
          <cell r="AO704" t="str">
            <v>Miembro de Unión temporal</v>
          </cell>
          <cell r="AP704">
            <v>3</v>
          </cell>
          <cell r="AQ704" t="str">
            <v>No Aplica</v>
          </cell>
          <cell r="AR704" t="str">
            <v>No Aplica</v>
          </cell>
          <cell r="AS704" t="str">
            <v>No Aplica</v>
          </cell>
          <cell r="AT704" t="str">
            <v xml:space="preserve">Celebración indebida de contratos </v>
          </cell>
          <cell r="AU704" t="str">
            <v>Peculado</v>
          </cell>
          <cell r="AV704">
            <v>3</v>
          </cell>
          <cell r="AW704">
            <v>3</v>
          </cell>
          <cell r="AX704">
            <v>3</v>
          </cell>
          <cell r="AY704">
            <v>3</v>
          </cell>
          <cell r="AZ704">
            <v>3</v>
          </cell>
          <cell r="BA704" t="str">
            <v>Unión Temporal del Norte</v>
          </cell>
          <cell r="BB704" t="str">
            <v>Cargo Directivo</v>
          </cell>
          <cell r="BC704" t="str">
            <v xml:space="preserve">No Disponible </v>
          </cell>
          <cell r="BD704" t="str">
            <v xml:space="preserve">No Disponible </v>
          </cell>
          <cell r="BE704" t="str">
            <v xml:space="preserve">No Disponible </v>
          </cell>
          <cell r="BF704" t="str">
            <v>No Aplica</v>
          </cell>
          <cell r="BG704" t="str">
            <v>No</v>
          </cell>
          <cell r="BH704" t="str">
            <v>No Disponible</v>
          </cell>
        </row>
        <row r="705">
          <cell r="A705">
            <v>125</v>
          </cell>
          <cell r="C705">
            <v>4</v>
          </cell>
          <cell r="D705">
            <v>555</v>
          </cell>
          <cell r="E705">
            <v>697</v>
          </cell>
          <cell r="F705">
            <v>1</v>
          </cell>
          <cell r="G705">
            <v>1</v>
          </cell>
          <cell r="H705">
            <v>1</v>
          </cell>
          <cell r="I705">
            <v>1</v>
          </cell>
          <cell r="J705">
            <v>1</v>
          </cell>
          <cell r="K705">
            <v>1</v>
          </cell>
          <cell r="L705">
            <v>1</v>
          </cell>
          <cell r="M705">
            <v>1</v>
          </cell>
          <cell r="N705">
            <v>1</v>
          </cell>
          <cell r="O705">
            <v>1</v>
          </cell>
          <cell r="P705">
            <v>1</v>
          </cell>
          <cell r="Q705">
            <v>2009</v>
          </cell>
          <cell r="R705">
            <v>2009</v>
          </cell>
          <cell r="S705">
            <v>2009</v>
          </cell>
          <cell r="T705">
            <v>2009</v>
          </cell>
          <cell r="U705">
            <v>2009</v>
          </cell>
          <cell r="V705">
            <v>2009</v>
          </cell>
          <cell r="W705">
            <v>2009</v>
          </cell>
          <cell r="X705">
            <v>2009</v>
          </cell>
          <cell r="Y705">
            <v>2009</v>
          </cell>
          <cell r="Z705">
            <v>2009</v>
          </cell>
          <cell r="AA705">
            <v>2009</v>
          </cell>
          <cell r="AB705" t="str">
            <v>Imputado</v>
          </cell>
          <cell r="AC705" t="str">
            <v>En libertad</v>
          </cell>
          <cell r="AD705" t="str">
            <v>Penal</v>
          </cell>
          <cell r="AE705" t="str">
            <v>Formulación de imputación</v>
          </cell>
          <cell r="AF705" t="str">
            <v>Fiscalía General de la Nación</v>
          </cell>
          <cell r="AG705">
            <v>2016</v>
          </cell>
          <cell r="AH705">
            <v>7</v>
          </cell>
          <cell r="AI705">
            <v>125</v>
          </cell>
          <cell r="AJ705" t="str">
            <v>Carmenza Ávila Chassaigne</v>
          </cell>
          <cell r="AK705" t="str">
            <v>F</v>
          </cell>
          <cell r="AL705" t="str">
            <v>Actor involucrado</v>
          </cell>
          <cell r="AM705">
            <v>3</v>
          </cell>
          <cell r="AN705" t="str">
            <v>Miembro del tercer sector</v>
          </cell>
          <cell r="AO705" t="str">
            <v>Miembro de Unión temporal</v>
          </cell>
          <cell r="AP705">
            <v>3</v>
          </cell>
          <cell r="AQ705" t="str">
            <v>No Aplica</v>
          </cell>
          <cell r="AR705" t="str">
            <v>No Aplica</v>
          </cell>
          <cell r="AS705" t="str">
            <v>No Aplica</v>
          </cell>
          <cell r="AT705" t="str">
            <v xml:space="preserve">Celebración indebida de contratos </v>
          </cell>
          <cell r="AU705" t="str">
            <v>Peculado</v>
          </cell>
          <cell r="AV705">
            <v>3</v>
          </cell>
          <cell r="AW705">
            <v>3</v>
          </cell>
          <cell r="AX705">
            <v>3</v>
          </cell>
          <cell r="AY705">
            <v>3</v>
          </cell>
          <cell r="AZ705">
            <v>3</v>
          </cell>
          <cell r="BA705" t="str">
            <v>Unión Temporal del Norte</v>
          </cell>
          <cell r="BB705" t="str">
            <v>Cargo Directivo</v>
          </cell>
          <cell r="BC705" t="str">
            <v xml:space="preserve">No Disponible </v>
          </cell>
          <cell r="BD705" t="str">
            <v xml:space="preserve">No Disponible </v>
          </cell>
          <cell r="BE705" t="str">
            <v xml:space="preserve">No Disponible </v>
          </cell>
          <cell r="BF705" t="str">
            <v>No Aplica</v>
          </cell>
          <cell r="BG705" t="str">
            <v>No</v>
          </cell>
          <cell r="BH705" t="str">
            <v>No Disponible</v>
          </cell>
        </row>
        <row r="706">
          <cell r="A706">
            <v>126</v>
          </cell>
          <cell r="C706">
            <v>3</v>
          </cell>
          <cell r="D706">
            <v>555</v>
          </cell>
          <cell r="E706">
            <v>696</v>
          </cell>
          <cell r="F706">
            <v>1</v>
          </cell>
          <cell r="G706">
            <v>1</v>
          </cell>
          <cell r="H706">
            <v>1</v>
          </cell>
          <cell r="I706">
            <v>1</v>
          </cell>
          <cell r="J706">
            <v>1</v>
          </cell>
          <cell r="K706">
            <v>1</v>
          </cell>
          <cell r="L706">
            <v>1</v>
          </cell>
          <cell r="M706">
            <v>1</v>
          </cell>
          <cell r="N706">
            <v>1</v>
          </cell>
          <cell r="O706">
            <v>1</v>
          </cell>
          <cell r="P706">
            <v>1</v>
          </cell>
          <cell r="Q706">
            <v>2009</v>
          </cell>
          <cell r="R706">
            <v>2009</v>
          </cell>
          <cell r="S706">
            <v>2009</v>
          </cell>
          <cell r="T706">
            <v>2009</v>
          </cell>
          <cell r="U706">
            <v>2009</v>
          </cell>
          <cell r="V706">
            <v>2009</v>
          </cell>
          <cell r="W706">
            <v>2009</v>
          </cell>
          <cell r="X706">
            <v>2009</v>
          </cell>
          <cell r="Y706">
            <v>2009</v>
          </cell>
          <cell r="Z706">
            <v>2009</v>
          </cell>
          <cell r="AA706">
            <v>2009</v>
          </cell>
          <cell r="AB706" t="str">
            <v>Imputado</v>
          </cell>
          <cell r="AC706" t="str">
            <v>En libertad</v>
          </cell>
          <cell r="AD706" t="str">
            <v>Penal</v>
          </cell>
          <cell r="AE706" t="str">
            <v>Formulación de imputación</v>
          </cell>
          <cell r="AF706" t="str">
            <v>Fiscalía General de la Nación</v>
          </cell>
          <cell r="AG706">
            <v>2016</v>
          </cell>
          <cell r="AH706">
            <v>7</v>
          </cell>
          <cell r="AI706">
            <v>126</v>
          </cell>
          <cell r="AJ706" t="str">
            <v>Enrique Ávila Chassaigne</v>
          </cell>
          <cell r="AK706" t="str">
            <v>M</v>
          </cell>
          <cell r="AL706" t="str">
            <v>Actor involucrado</v>
          </cell>
          <cell r="AM706">
            <v>3</v>
          </cell>
          <cell r="AN706" t="str">
            <v>Miembro del tercer sector</v>
          </cell>
          <cell r="AO706" t="str">
            <v>Miembro de Unión temporal</v>
          </cell>
          <cell r="AP706">
            <v>3</v>
          </cell>
          <cell r="AQ706" t="str">
            <v>No Aplica</v>
          </cell>
          <cell r="AR706" t="str">
            <v>No Aplica</v>
          </cell>
          <cell r="AS706" t="str">
            <v>No Aplica</v>
          </cell>
          <cell r="AT706" t="str">
            <v xml:space="preserve">Celebración indebida de contratos </v>
          </cell>
          <cell r="AU706" t="str">
            <v>Peculado</v>
          </cell>
          <cell r="AV706">
            <v>3</v>
          </cell>
          <cell r="AW706">
            <v>3</v>
          </cell>
          <cell r="AX706">
            <v>3</v>
          </cell>
          <cell r="AY706">
            <v>3</v>
          </cell>
          <cell r="AZ706">
            <v>3</v>
          </cell>
          <cell r="BA706" t="str">
            <v>Unión Temporal del Norte</v>
          </cell>
          <cell r="BB706" t="str">
            <v>Cargo Directivo</v>
          </cell>
          <cell r="BC706" t="str">
            <v xml:space="preserve">No Disponible </v>
          </cell>
          <cell r="BD706" t="str">
            <v xml:space="preserve">No Disponible </v>
          </cell>
          <cell r="BE706" t="str">
            <v xml:space="preserve">No Disponible </v>
          </cell>
          <cell r="BF706" t="str">
            <v>No Aplica</v>
          </cell>
          <cell r="BG706" t="str">
            <v>No</v>
          </cell>
          <cell r="BH706" t="str">
            <v>No Disponible</v>
          </cell>
        </row>
        <row r="707">
          <cell r="A707">
            <v>127</v>
          </cell>
          <cell r="B707">
            <v>4</v>
          </cell>
          <cell r="C707">
            <v>1</v>
          </cell>
          <cell r="D707">
            <v>555</v>
          </cell>
          <cell r="E707">
            <v>676</v>
          </cell>
          <cell r="F707">
            <v>1</v>
          </cell>
          <cell r="G707" t="str">
            <v>2009, La Guajira. Corrupción administrativa. Capturado Gobernador (2008-2011) por detrimento patrimonial</v>
          </cell>
          <cell r="H707" t="str">
            <v>Desierto de escuelas en la Guajira</v>
          </cell>
          <cell r="I707" t="str">
            <v>En 2009 el gobernador de la Guajira (2008-2011) firmo un contrato para la constucción de escuelas en el departamento, las cuales no fueron entregadas y se generó un detrimento al patrimonio.</v>
          </cell>
          <cell r="J707" t="str">
            <v>En 2009, la Gobernación de la Guajira en cabeza de Jorge Eduardo Pérez Bernier (2008-2011) y la Unión Temporal del Norte suscribieron un contrato con el objeto de construir y mejorar la infraestructura de 42 megacolegios en el departamento, por un valor inicial de más de $90 mil millones de pesos, al que se le realizaron 8 adiciones y tuvo como valor final más de $135 mil millones de pesos. Inicialmente la Unión Temporal del Norte estaba conformada por las firmas Ávila SAS y HH Arquitectura, pero esta última se retiró de la Unión antes de entregar las obras. En el año 2016, la Fiscalía General de la Nación realizó una investigación debido a varias irregularidades presentadas en la ejecución de las obras, como sobrecostos por más de $10 mil millones de pesos, pagos ficticios y una subcontratación para la realización del 90% de las obras, la cual tuvo un costo de $17 mil millones de pesos. De igual forma, se determinó que la adjudicación de la obra se realizó de manera irregular y que el gobernador tuvo participación directa en la celebración de los contratos. Por su parte la Contraloría General de la República en sus investigaciones encontró que la Gobernación no realizó los descuentos correspondientes a los impuestos por valor de $25.900 millones y fueron pagados a los contratistas lo que generó un detrimento patrimonial. Por estos hechos, en 2016 fueron capturados y les fueron imputados delitos al gobernador Jorge Pérez junto con los hermanos Antonio , Enrique y Carmenza Ávila Chassaigne- de la firma Ávila SAS. El exgobernador érez fPue dejado en libertad en junio del 2018 mientras el proceso continúa. Por su parte a los hermanos Antonio y Enrique Ávila les otorgaron libertad en noviembre del 2016 y a Carmenza Ávila le dieron detención domiciliaria y siguen vinculados a la investigación.</v>
          </cell>
          <cell r="K707" t="str">
            <v>No</v>
          </cell>
          <cell r="L707" t="str">
            <v>GUAJIRA</v>
          </cell>
          <cell r="M707">
            <v>1</v>
          </cell>
          <cell r="N707" t="str">
            <v>orden departamental</v>
          </cell>
          <cell r="O707" t="str">
            <v>Educación</v>
          </cell>
          <cell r="P707">
            <v>1</v>
          </cell>
          <cell r="Q707">
            <v>2009</v>
          </cell>
          <cell r="R707" t="str">
            <v xml:space="preserve">No Disponible </v>
          </cell>
          <cell r="S707">
            <v>134973000</v>
          </cell>
          <cell r="T707">
            <v>25900000</v>
          </cell>
          <cell r="U707" t="str">
            <v xml:space="preserve">No Disponible </v>
          </cell>
          <cell r="V707" t="str">
            <v>De 5001 a 10.000 millones de pesos</v>
          </cell>
          <cell r="W707" t="str">
            <v>Derechos sociales, económicos y culturales</v>
          </cell>
          <cell r="X707" t="str">
            <v>Corrupción Administrativa</v>
          </cell>
          <cell r="Y707" t="str">
            <v>Pequeña corrupción</v>
          </cell>
          <cell r="Z707" t="str">
            <v>Contratación pública</v>
          </cell>
          <cell r="AA707" t="str">
            <v>informe II 2016-2018</v>
          </cell>
          <cell r="AB707" t="str">
            <v>Investigado</v>
          </cell>
          <cell r="AC707" t="str">
            <v>En libertad</v>
          </cell>
          <cell r="AD707" t="str">
            <v>Penal</v>
          </cell>
          <cell r="AE707" t="str">
            <v>Formulación de imputación</v>
          </cell>
          <cell r="AF707" t="str">
            <v>Fiscalía General de la Nación</v>
          </cell>
          <cell r="AG707">
            <v>2018</v>
          </cell>
          <cell r="AH707">
            <v>9</v>
          </cell>
          <cell r="AI707">
            <v>127</v>
          </cell>
          <cell r="AJ707" t="str">
            <v>Jorge Eduardo Pérez Bernier</v>
          </cell>
          <cell r="AK707" t="str">
            <v>M</v>
          </cell>
          <cell r="AL707" t="str">
            <v>Actor involucrado</v>
          </cell>
          <cell r="AM707">
            <v>3</v>
          </cell>
          <cell r="AN707" t="str">
            <v>Autoridad electa por votación popular</v>
          </cell>
          <cell r="AO707" t="str">
            <v>Gobernador</v>
          </cell>
          <cell r="AP707">
            <v>3</v>
          </cell>
          <cell r="AQ707" t="str">
            <v>No Aplica</v>
          </cell>
          <cell r="AR707" t="str">
            <v>No Aplica</v>
          </cell>
          <cell r="AS707" t="str">
            <v>No Aplica</v>
          </cell>
          <cell r="AT707" t="str">
            <v xml:space="preserve">Celebración indebida de contratos </v>
          </cell>
          <cell r="AU707" t="str">
            <v>Peculado</v>
          </cell>
          <cell r="AV707">
            <v>3</v>
          </cell>
          <cell r="AW707">
            <v>3</v>
          </cell>
          <cell r="AX707">
            <v>3</v>
          </cell>
          <cell r="AY707">
            <v>3</v>
          </cell>
          <cell r="AZ707">
            <v>3</v>
          </cell>
          <cell r="BA707" t="str">
            <v>Gobernación de La Guajira</v>
          </cell>
          <cell r="BB707" t="str">
            <v xml:space="preserve">Gobernador </v>
          </cell>
          <cell r="BC707" t="str">
            <v>2008-2011</v>
          </cell>
          <cell r="BD707">
            <v>2008</v>
          </cell>
          <cell r="BE707">
            <v>2011</v>
          </cell>
          <cell r="BF707" t="str">
            <v>Rama Ejecutiva</v>
          </cell>
          <cell r="BG707" t="str">
            <v>Si</v>
          </cell>
          <cell r="BH707" t="str">
            <v>Otro</v>
          </cell>
        </row>
        <row r="708">
          <cell r="A708">
            <v>284</v>
          </cell>
          <cell r="C708">
            <v>2</v>
          </cell>
          <cell r="D708">
            <v>556</v>
          </cell>
          <cell r="E708">
            <v>2575</v>
          </cell>
          <cell r="F708">
            <v>1</v>
          </cell>
          <cell r="G708">
            <v>1</v>
          </cell>
          <cell r="H708">
            <v>1</v>
          </cell>
          <cell r="I708">
            <v>1</v>
          </cell>
          <cell r="J708">
            <v>1</v>
          </cell>
          <cell r="K708">
            <v>1</v>
          </cell>
          <cell r="L708">
            <v>1</v>
          </cell>
          <cell r="M708">
            <v>1</v>
          </cell>
          <cell r="N708">
            <v>1</v>
          </cell>
          <cell r="O708">
            <v>1</v>
          </cell>
          <cell r="P708">
            <v>1</v>
          </cell>
          <cell r="Q708">
            <v>2012</v>
          </cell>
          <cell r="R708">
            <v>2012</v>
          </cell>
          <cell r="S708">
            <v>2012</v>
          </cell>
          <cell r="T708">
            <v>2012</v>
          </cell>
          <cell r="U708">
            <v>2012</v>
          </cell>
          <cell r="V708">
            <v>2012</v>
          </cell>
          <cell r="W708">
            <v>2012</v>
          </cell>
          <cell r="X708">
            <v>2012</v>
          </cell>
          <cell r="Y708">
            <v>2012</v>
          </cell>
          <cell r="Z708">
            <v>2012</v>
          </cell>
          <cell r="AA708">
            <v>2012</v>
          </cell>
          <cell r="AB708" t="str">
            <v>Capturado</v>
          </cell>
          <cell r="AC708" t="str">
            <v>No Disponible</v>
          </cell>
          <cell r="AD708" t="str">
            <v>Penal</v>
          </cell>
          <cell r="AE708" t="str">
            <v>Formulación de imputación</v>
          </cell>
          <cell r="AF708" t="str">
            <v>Fiscalía General de la Nación</v>
          </cell>
          <cell r="AG708">
            <v>2018</v>
          </cell>
          <cell r="AH708">
            <v>6</v>
          </cell>
          <cell r="AI708">
            <v>284</v>
          </cell>
          <cell r="AJ708" t="str">
            <v>Camilo González Téllez</v>
          </cell>
          <cell r="AK708" t="str">
            <v>M</v>
          </cell>
          <cell r="AL708" t="str">
            <v>Actor involucrado</v>
          </cell>
          <cell r="AM708">
            <v>3</v>
          </cell>
          <cell r="AN708" t="str">
            <v>Miembro del tercer sector</v>
          </cell>
          <cell r="AO708" t="str">
            <v>Miembro de Corporación Privada</v>
          </cell>
          <cell r="AP708">
            <v>3</v>
          </cell>
          <cell r="AQ708" t="str">
            <v>No Aplica</v>
          </cell>
          <cell r="AR708" t="str">
            <v>No Aplica</v>
          </cell>
          <cell r="AS708" t="str">
            <v>No Aplica</v>
          </cell>
          <cell r="AT708" t="str">
            <v>Enriquecimiento ilícito por hechos de corrupción</v>
          </cell>
          <cell r="AU708" t="str">
            <v>Falsedad en documento público</v>
          </cell>
          <cell r="AV708" t="str">
            <v>Otros</v>
          </cell>
          <cell r="AW708">
            <v>3</v>
          </cell>
          <cell r="AX708">
            <v>3</v>
          </cell>
          <cell r="AY708">
            <v>3</v>
          </cell>
          <cell r="AZ708">
            <v>3</v>
          </cell>
          <cell r="BA708" t="str">
            <v>Empresa Cemex Colombia</v>
          </cell>
          <cell r="BB708" t="str">
            <v>Cargo Directivo</v>
          </cell>
          <cell r="BC708" t="str">
            <v>No disponible</v>
          </cell>
          <cell r="BD708" t="str">
            <v>No disponible</v>
          </cell>
          <cell r="BE708" t="str">
            <v>No disponible</v>
          </cell>
          <cell r="BF708" t="str">
            <v>No Aplica</v>
          </cell>
          <cell r="BG708" t="str">
            <v>No</v>
          </cell>
          <cell r="BH708" t="str">
            <v>No Aplica</v>
          </cell>
        </row>
        <row r="709">
          <cell r="A709">
            <v>285</v>
          </cell>
          <cell r="C709">
            <v>3</v>
          </cell>
          <cell r="D709">
            <v>556</v>
          </cell>
          <cell r="E709">
            <v>2573</v>
          </cell>
          <cell r="F709">
            <v>1</v>
          </cell>
          <cell r="G709">
            <v>1</v>
          </cell>
          <cell r="H709">
            <v>1</v>
          </cell>
          <cell r="I709">
            <v>1</v>
          </cell>
          <cell r="J709">
            <v>1</v>
          </cell>
          <cell r="K709">
            <v>1</v>
          </cell>
          <cell r="L709">
            <v>1</v>
          </cell>
          <cell r="M709">
            <v>1</v>
          </cell>
          <cell r="N709">
            <v>1</v>
          </cell>
          <cell r="O709">
            <v>1</v>
          </cell>
          <cell r="P709">
            <v>1</v>
          </cell>
          <cell r="Q709">
            <v>2012</v>
          </cell>
          <cell r="R709">
            <v>2012</v>
          </cell>
          <cell r="S709">
            <v>2012</v>
          </cell>
          <cell r="T709">
            <v>2012</v>
          </cell>
          <cell r="U709">
            <v>2012</v>
          </cell>
          <cell r="V709">
            <v>2012</v>
          </cell>
          <cell r="W709">
            <v>2012</v>
          </cell>
          <cell r="X709">
            <v>2012</v>
          </cell>
          <cell r="Y709">
            <v>2012</v>
          </cell>
          <cell r="Z709">
            <v>2012</v>
          </cell>
          <cell r="AA709">
            <v>2012</v>
          </cell>
          <cell r="AB709" t="str">
            <v>Capturado</v>
          </cell>
          <cell r="AC709" t="str">
            <v>No Disponible</v>
          </cell>
          <cell r="AD709" t="str">
            <v>Penal</v>
          </cell>
          <cell r="AE709" t="str">
            <v>Formulación de imputación</v>
          </cell>
          <cell r="AF709" t="str">
            <v>Fiscalía General de la Nación</v>
          </cell>
          <cell r="AG709">
            <v>2018</v>
          </cell>
          <cell r="AH709">
            <v>6</v>
          </cell>
          <cell r="AI709">
            <v>285</v>
          </cell>
          <cell r="AJ709" t="str">
            <v>Edgar Ramírez Martínez</v>
          </cell>
          <cell r="AK709" t="str">
            <v>M</v>
          </cell>
          <cell r="AL709" t="str">
            <v>Actor involucrado</v>
          </cell>
          <cell r="AM709">
            <v>3</v>
          </cell>
          <cell r="AN709" t="str">
            <v>Miembro del tercer sector</v>
          </cell>
          <cell r="AO709" t="str">
            <v>Miembro de Corporación Privada</v>
          </cell>
          <cell r="AP709">
            <v>3</v>
          </cell>
          <cell r="AQ709" t="str">
            <v>No Aplica</v>
          </cell>
          <cell r="AR709" t="str">
            <v>No Aplica</v>
          </cell>
          <cell r="AS709" t="str">
            <v>No Aplica</v>
          </cell>
          <cell r="AT709" t="str">
            <v>Enriquecimiento ilícito por hechos de corrupción</v>
          </cell>
          <cell r="AU709" t="str">
            <v>Falsedad en documento público</v>
          </cell>
          <cell r="AV709" t="str">
            <v>Otros</v>
          </cell>
          <cell r="AW709">
            <v>3</v>
          </cell>
          <cell r="AX709">
            <v>3</v>
          </cell>
          <cell r="AY709">
            <v>3</v>
          </cell>
          <cell r="AZ709">
            <v>3</v>
          </cell>
          <cell r="BA709" t="str">
            <v>Empresa Cemex Colombia</v>
          </cell>
          <cell r="BB709" t="str">
            <v>Cargo Directivo</v>
          </cell>
          <cell r="BC709" t="str">
            <v>No disponible</v>
          </cell>
          <cell r="BD709" t="str">
            <v>No disponible</v>
          </cell>
          <cell r="BE709" t="str">
            <v>No disponible</v>
          </cell>
          <cell r="BF709" t="str">
            <v>No Aplica</v>
          </cell>
          <cell r="BG709" t="str">
            <v>No</v>
          </cell>
          <cell r="BH709" t="str">
            <v>No Aplica</v>
          </cell>
        </row>
        <row r="710">
          <cell r="A710">
            <v>286</v>
          </cell>
          <cell r="B710">
            <v>3</v>
          </cell>
          <cell r="C710">
            <v>1</v>
          </cell>
          <cell r="D710">
            <v>556</v>
          </cell>
          <cell r="E710">
            <v>2574</v>
          </cell>
          <cell r="F710">
            <v>1</v>
          </cell>
          <cell r="G710" t="str">
            <v>2012, Maceo- Antioquia, Corrupción Privada, Caso Cemex el mayor escándalo de corrupción privada.</v>
          </cell>
          <cell r="H710" t="str">
            <v>La "mezcla" del caso Cemex.</v>
          </cell>
          <cell r="I710" t="str">
            <v>Caso Cemex sería el mayor escándalo de corrupción privada en el país.</v>
          </cell>
          <cell r="J710" t="str">
            <v>En agosto de 2012, Édgar Ramírez Martínez, vicepresidente de planeación de la cementera Cemex, Camilo González Téllez, vicepresidente jurídico y el empresario Eugenio Correa Díaz representante legal del predio que se iba a comprar, firmaron un acuerdo para iniciar la construcción de una cementera en un terreno de 400 hectáreas en el municipio de Maceo, que incluía derechos mineros y se iba a convertir en una zona franca para gozar de los beneficios fiscales. El predio estaba a nombre de José Aldemar Moncada, comerciante que resultó involucrado y condenado en exportaciones falsas de chatarra. El terreno fue sometido a extinción de dominio y se encontraba en un proceso jurídico. Aunque Moncada simuló, a través de la firma de actas, que estaba fuera de las empresas involucradas en el negocio, la Fiscalía aseguró que fue una farsa. El condenado por corrupción estaba enterado de la millonaria negociación, y los directivos de CEMEX ya sabían previamente toda la situación. Aún así procedieron a desembolsar más de $40.000 millones de pesos, dinero que llegó a las cuentas personales del representante del predio Correa Díaz, y que al parecer una parte se utilizó para pagar obligaciones de José Aldemar Moncada. En junio de 2018 un juez de control de garantías profirió medida de aseguramiento contra Edgar Ramírez Martínez, Camilo González Téllez y Eugenio Correa.</v>
          </cell>
          <cell r="K710" t="str">
            <v>No</v>
          </cell>
          <cell r="L710" t="str">
            <v>ANTIOQUIA</v>
          </cell>
          <cell r="M710" t="str">
            <v>MACEO</v>
          </cell>
          <cell r="N710" t="str">
            <v>orden municipal</v>
          </cell>
          <cell r="O710" t="str">
            <v>Minas y Energía</v>
          </cell>
          <cell r="P710">
            <v>1</v>
          </cell>
          <cell r="Q710">
            <v>2012</v>
          </cell>
          <cell r="R710">
            <v>2018</v>
          </cell>
          <cell r="S710">
            <v>40000000000</v>
          </cell>
          <cell r="T710">
            <v>40000000000</v>
          </cell>
          <cell r="U710" t="str">
            <v xml:space="preserve">No Disponible </v>
          </cell>
          <cell r="V710" t="str">
            <v>Más de 10.000</v>
          </cell>
          <cell r="W710" t="str">
            <v>Derechos sociales, económicos y culturales</v>
          </cell>
          <cell r="X710" t="str">
            <v>Corrupción Privada</v>
          </cell>
          <cell r="Y710" t="str">
            <v>Gran corrupción</v>
          </cell>
          <cell r="Z710" t="str">
            <v>Función de Planeación</v>
          </cell>
          <cell r="AA710" t="str">
            <v>informe II 2016-2018</v>
          </cell>
          <cell r="AB710" t="str">
            <v>Capturado</v>
          </cell>
          <cell r="AC710" t="str">
            <v>No Disponible</v>
          </cell>
          <cell r="AD710" t="str">
            <v>Penal</v>
          </cell>
          <cell r="AE710" t="str">
            <v>Formulación de imputación</v>
          </cell>
          <cell r="AF710" t="str">
            <v>Fiscalía General de la Nación</v>
          </cell>
          <cell r="AG710">
            <v>2018</v>
          </cell>
          <cell r="AH710">
            <v>6</v>
          </cell>
          <cell r="AI710">
            <v>286</v>
          </cell>
          <cell r="AJ710" t="str">
            <v>Eugenio Correa Díaz</v>
          </cell>
          <cell r="AK710" t="str">
            <v>M</v>
          </cell>
          <cell r="AL710" t="str">
            <v>Actor involucrado</v>
          </cell>
          <cell r="AM710">
            <v>3</v>
          </cell>
          <cell r="AN710" t="str">
            <v>Miembro del tercer sector</v>
          </cell>
          <cell r="AO710" t="str">
            <v>Miembro de Corporación Privada</v>
          </cell>
          <cell r="AP710">
            <v>3</v>
          </cell>
          <cell r="AQ710" t="str">
            <v>No Aplica</v>
          </cell>
          <cell r="AR710" t="str">
            <v>No Aplica</v>
          </cell>
          <cell r="AS710" t="str">
            <v>No Aplica</v>
          </cell>
          <cell r="AT710" t="str">
            <v>Enriquecimiento ilícito por hechos de corrupción</v>
          </cell>
          <cell r="AU710" t="str">
            <v>Falsedad en documento público</v>
          </cell>
          <cell r="AV710" t="str">
            <v>Otros</v>
          </cell>
          <cell r="AW710">
            <v>3</v>
          </cell>
          <cell r="AX710">
            <v>3</v>
          </cell>
          <cell r="AY710">
            <v>3</v>
          </cell>
          <cell r="AZ710">
            <v>3</v>
          </cell>
          <cell r="BA710" t="str">
            <v>Empresa Cemex Colombia</v>
          </cell>
          <cell r="BB710" t="str">
            <v>Cargo Directivo</v>
          </cell>
          <cell r="BC710" t="str">
            <v>No disponible</v>
          </cell>
          <cell r="BD710" t="str">
            <v>No disponible</v>
          </cell>
          <cell r="BE710" t="str">
            <v>No disponible</v>
          </cell>
          <cell r="BF710" t="str">
            <v>No Aplica</v>
          </cell>
          <cell r="BG710" t="str">
            <v>No</v>
          </cell>
          <cell r="BH710" t="str">
            <v>No Aplica</v>
          </cell>
        </row>
        <row r="711">
          <cell r="A711">
            <v>181</v>
          </cell>
          <cell r="B711">
            <v>1</v>
          </cell>
          <cell r="C711">
            <v>1</v>
          </cell>
          <cell r="D711">
            <v>557</v>
          </cell>
          <cell r="E711">
            <v>2002</v>
          </cell>
          <cell r="F711">
            <v>1</v>
          </cell>
          <cell r="G711" t="str">
            <v>2010-2012, Neiva, Huila, Corrupción Judicial, Condenada fiscal de Derechos Humanos de Neiva</v>
          </cell>
          <cell r="H711" t="str">
            <v>Una fiscal aliada del crimen</v>
          </cell>
          <cell r="I711" t="str">
            <v>Condenada fiscal de derechos humanos en Neiva por vínculos con Bandas Criminales</v>
          </cell>
          <cell r="J711" t="str">
            <v>Entre 2010 y 2012, la fiscal de Derechos Humanos de Neiva-Huila Tatiana Oliveros Gutiérrez habría tomado decisiones judiciales para favorecer a grupos ilegales al margen de la ley, especialmente con el jefe del Clan Úsuga, alias "Guagua" para favorecer operaciones de narcotráfico. La funcionaria destruyó piezas procesales, alteró su contenido y también contactó a autoridades o particulares para informarles que eran objeto de supuestos señalamientos de apoyar a grupos paramilitares con el fin de presionarlos a cambio de dinero y otras decisiones. En julio del 2017, la fiscal fue destituida de su cargo y en marzo del 2018 ascendió su condena de 19 a 21 años de prisión por haberse comprobado sus nexos con bandas criminales.</v>
          </cell>
          <cell r="K711" t="str">
            <v>No</v>
          </cell>
          <cell r="L711" t="str">
            <v>HUILA</v>
          </cell>
          <cell r="M711" t="str">
            <v>NEIVA</v>
          </cell>
          <cell r="N711" t="str">
            <v>orden municipal</v>
          </cell>
          <cell r="O711" t="str">
            <v>Justicia</v>
          </cell>
          <cell r="P711">
            <v>1</v>
          </cell>
          <cell r="Q711">
            <v>2010</v>
          </cell>
          <cell r="R711">
            <v>2012</v>
          </cell>
          <cell r="S711" t="str">
            <v xml:space="preserve">No Disponible </v>
          </cell>
          <cell r="T711" t="str">
            <v xml:space="preserve">No Disponible </v>
          </cell>
          <cell r="U711" t="str">
            <v xml:space="preserve">No Disponible </v>
          </cell>
          <cell r="V711" t="str">
            <v>No aplica</v>
          </cell>
          <cell r="W711" t="str">
            <v>Derechos fundamentales, civiles y políticos</v>
          </cell>
          <cell r="X711" t="str">
            <v>Corrupción judicial</v>
          </cell>
          <cell r="Y711" t="str">
            <v>Gran corrupción</v>
          </cell>
          <cell r="Z711" t="str">
            <v>Funciones / Decisiones Judiciales</v>
          </cell>
          <cell r="AA711" t="str">
            <v>informe II 2016-2018</v>
          </cell>
          <cell r="AB711" t="str">
            <v>Condenado penalmente</v>
          </cell>
          <cell r="AC711" t="str">
            <v>21 años de cárcel</v>
          </cell>
          <cell r="AD711" t="str">
            <v>Penal</v>
          </cell>
          <cell r="AE711" t="str">
            <v>Fallo: culpable</v>
          </cell>
          <cell r="AF711" t="str">
            <v>Fiscalía General de la Nación</v>
          </cell>
          <cell r="AG711">
            <v>2017</v>
          </cell>
          <cell r="AH711">
            <v>7</v>
          </cell>
          <cell r="AI711">
            <v>181</v>
          </cell>
          <cell r="AJ711" t="str">
            <v>Tatiana Oliveros</v>
          </cell>
          <cell r="AK711" t="str">
            <v>F</v>
          </cell>
          <cell r="AL711" t="str">
            <v>Actor involucrado</v>
          </cell>
          <cell r="AM711">
            <v>3</v>
          </cell>
          <cell r="AN711" t="str">
            <v>Altos Dignatarios</v>
          </cell>
          <cell r="AO711" t="str">
            <v>Rama judicial</v>
          </cell>
          <cell r="AP711" t="str">
            <v>Fiscal</v>
          </cell>
          <cell r="AQ711" t="str">
            <v>No Aplica</v>
          </cell>
          <cell r="AR711">
            <v>3</v>
          </cell>
          <cell r="AS711">
            <v>3</v>
          </cell>
          <cell r="AT711" t="str">
            <v>Concierto para delinquir</v>
          </cell>
          <cell r="AU711" t="str">
            <v>Concusión</v>
          </cell>
          <cell r="AV711" t="str">
            <v>Falsedad en documento público</v>
          </cell>
          <cell r="AW711" t="str">
            <v>Prevaricato</v>
          </cell>
          <cell r="AX711">
            <v>3</v>
          </cell>
          <cell r="AY711">
            <v>3</v>
          </cell>
          <cell r="AZ711">
            <v>3</v>
          </cell>
          <cell r="BA711" t="str">
            <v>Fiscalía General de la Nación</v>
          </cell>
          <cell r="BB711" t="str">
            <v xml:space="preserve">Fiscal </v>
          </cell>
          <cell r="BC711" t="str">
            <v>No disponible</v>
          </cell>
          <cell r="BD711" t="str">
            <v>No disponible</v>
          </cell>
          <cell r="BE711" t="str">
            <v>No disponible</v>
          </cell>
          <cell r="BF711" t="str">
            <v>Rama Judicial</v>
          </cell>
          <cell r="BG711" t="str">
            <v>No</v>
          </cell>
          <cell r="BH711" t="str">
            <v>No Aplica</v>
          </cell>
        </row>
        <row r="712">
          <cell r="A712">
            <v>441</v>
          </cell>
          <cell r="C712">
            <v>2</v>
          </cell>
          <cell r="D712">
            <v>558</v>
          </cell>
          <cell r="E712">
            <v>2477</v>
          </cell>
          <cell r="F712">
            <v>1</v>
          </cell>
          <cell r="G712">
            <v>1</v>
          </cell>
          <cell r="H712">
            <v>1</v>
          </cell>
          <cell r="I712">
            <v>1</v>
          </cell>
          <cell r="J712">
            <v>1</v>
          </cell>
          <cell r="K712">
            <v>1</v>
          </cell>
          <cell r="L712">
            <v>1</v>
          </cell>
          <cell r="M712">
            <v>1</v>
          </cell>
          <cell r="N712">
            <v>1</v>
          </cell>
          <cell r="O712">
            <v>1</v>
          </cell>
          <cell r="P712">
            <v>1</v>
          </cell>
          <cell r="Q712">
            <v>2013</v>
          </cell>
          <cell r="R712">
            <v>2013</v>
          </cell>
          <cell r="S712">
            <v>2013</v>
          </cell>
          <cell r="T712">
            <v>2013</v>
          </cell>
          <cell r="U712">
            <v>2013</v>
          </cell>
          <cell r="V712">
            <v>2013</v>
          </cell>
          <cell r="W712">
            <v>2013</v>
          </cell>
          <cell r="X712">
            <v>2013</v>
          </cell>
          <cell r="Y712">
            <v>2013</v>
          </cell>
          <cell r="Z712">
            <v>2013</v>
          </cell>
          <cell r="AA712">
            <v>2013</v>
          </cell>
          <cell r="AB712" t="str">
            <v>Capturado</v>
          </cell>
          <cell r="AC712" t="str">
            <v>No Disponible</v>
          </cell>
          <cell r="AD712" t="str">
            <v>Penal</v>
          </cell>
          <cell r="AE712" t="str">
            <v>Orden de captura</v>
          </cell>
          <cell r="AF712" t="str">
            <v>Fiscalía General de la Nación</v>
          </cell>
          <cell r="AG712">
            <v>2016</v>
          </cell>
          <cell r="AH712">
            <v>3</v>
          </cell>
          <cell r="AI712">
            <v>441</v>
          </cell>
          <cell r="AJ712" t="str">
            <v>Raquel de la Hoz Bovea</v>
          </cell>
          <cell r="AK712" t="str">
            <v>M</v>
          </cell>
          <cell r="AL712" t="str">
            <v>Actor involucrado</v>
          </cell>
          <cell r="AM712">
            <v>3</v>
          </cell>
          <cell r="AN712" t="str">
            <v>Servidores públicos</v>
          </cell>
          <cell r="AO712" t="str">
            <v>Libre nombramiento y remoción</v>
          </cell>
          <cell r="AP712">
            <v>3</v>
          </cell>
          <cell r="AQ712" t="str">
            <v>No Aplica</v>
          </cell>
          <cell r="AR712" t="str">
            <v>No Aplica</v>
          </cell>
          <cell r="AS712" t="str">
            <v>No Aplica</v>
          </cell>
          <cell r="AT712" t="str">
            <v>Falsedad en documento público</v>
          </cell>
          <cell r="AU712" t="str">
            <v>Peculado</v>
          </cell>
          <cell r="AV712">
            <v>3</v>
          </cell>
          <cell r="AW712">
            <v>3</v>
          </cell>
          <cell r="AX712">
            <v>3</v>
          </cell>
          <cell r="AY712">
            <v>3</v>
          </cell>
          <cell r="AZ712">
            <v>3</v>
          </cell>
          <cell r="BA712" t="str">
            <v>Instituto de Cultura Municipal -IMC- de Soledad, Atlántico</v>
          </cell>
          <cell r="BB712" t="str">
            <v xml:space="preserve">Otras Profesiones </v>
          </cell>
          <cell r="BC712" t="str">
            <v>No disponible</v>
          </cell>
          <cell r="BD712" t="str">
            <v>No disponible</v>
          </cell>
          <cell r="BE712" t="str">
            <v>No disponible</v>
          </cell>
          <cell r="BF712" t="str">
            <v>Rama Ejecutiva</v>
          </cell>
          <cell r="BG712" t="str">
            <v>No</v>
          </cell>
          <cell r="BH712" t="str">
            <v>No Aplica</v>
          </cell>
        </row>
        <row r="713">
          <cell r="A713">
            <v>442</v>
          </cell>
          <cell r="B713">
            <v>2</v>
          </cell>
          <cell r="C713">
            <v>1</v>
          </cell>
          <cell r="D713">
            <v>558</v>
          </cell>
          <cell r="E713">
            <v>2476</v>
          </cell>
          <cell r="F713">
            <v>1</v>
          </cell>
          <cell r="G713" t="str">
            <v>2013, Soledad- Atlántico. Corrupción administrativa. directora del Instituto de Cultura Municipal capturada por malos manejos fiscales.</v>
          </cell>
          <cell r="H713" t="str">
            <v>El dinero de la cultura, también es de nosotros.</v>
          </cell>
          <cell r="I713" t="str">
            <v>Directora del Instituto de Cultura Municipal capturada por irregularidades en contratos por mas de 100 millones de pesos.</v>
          </cell>
          <cell r="J713" t="str">
            <v>En el 2013, Saskia Donado Ibáñez ejercía como directora del Instituto de Cultura Municipal -IMC- de Soledad, Atlántico (2012-2014), el cual se encuentra actualmente liquidado. Durante su dirección, Donado suscribió diversos contratos por valor de $100 millones de pesos que no fueron ejecutados. En el 2015, el CTI de la Fiscalía General de la Nación realizó un seguimiento a los procesos del Instituto, encontrando gastos sin justificación, contratos de prestación de servicios firmados por gestores culturales con el objeto de capacitar en música folclórica y actividades culturales a estudiantes de colegios del municipio que no fueron ejecutados ni tampoco pagados a los contratistas. Las investigaciones revelaron que la pagadora del Instituto, Raquel de la Hoz también firmaba y autorizaba dichos pagos, por lo cual a ambas fueron capturadas en el 2016. Por su parte a Saskia Donado Ibáñez le otorgaron casa por cárcel por tener tres meses de embarazo.</v>
          </cell>
          <cell r="K713" t="str">
            <v>No</v>
          </cell>
          <cell r="L713" t="str">
            <v>ATLANTICO</v>
          </cell>
          <cell r="M713" t="str">
            <v>SOLEDAD</v>
          </cell>
          <cell r="N713" t="str">
            <v>orden municipal</v>
          </cell>
          <cell r="O713" t="str">
            <v xml:space="preserve">Deporte y Cultura </v>
          </cell>
          <cell r="P713">
            <v>1</v>
          </cell>
          <cell r="Q713">
            <v>2013</v>
          </cell>
          <cell r="R713">
            <v>2016</v>
          </cell>
          <cell r="S713">
            <v>100000000</v>
          </cell>
          <cell r="T713" t="str">
            <v xml:space="preserve">No Disponible </v>
          </cell>
          <cell r="U713" t="str">
            <v xml:space="preserve">No Disponible </v>
          </cell>
          <cell r="V713" t="str">
            <v>De 0 a 100 millones de pesos</v>
          </cell>
          <cell r="W713" t="str">
            <v>Derechos sociales, económicos y culturales</v>
          </cell>
          <cell r="X713" t="str">
            <v>Corrupción Administrativa</v>
          </cell>
          <cell r="Y713" t="str">
            <v>Pequeña corrupción</v>
          </cell>
          <cell r="Z713" t="str">
            <v>Contratación pública</v>
          </cell>
          <cell r="AA713" t="str">
            <v>informe II 2016-2018</v>
          </cell>
          <cell r="AB713" t="str">
            <v>Capturado</v>
          </cell>
          <cell r="AC713" t="str">
            <v>Detención Domiciliaria</v>
          </cell>
          <cell r="AD713" t="str">
            <v>Penal</v>
          </cell>
          <cell r="AE713" t="str">
            <v>Orden de captura</v>
          </cell>
          <cell r="AF713" t="str">
            <v>Fiscalía General de la Nación</v>
          </cell>
          <cell r="AG713">
            <v>2016</v>
          </cell>
          <cell r="AH713">
            <v>3</v>
          </cell>
          <cell r="AI713">
            <v>442</v>
          </cell>
          <cell r="AJ713" t="str">
            <v>Saskia Donado Ibáñez</v>
          </cell>
          <cell r="AK713" t="str">
            <v>F</v>
          </cell>
          <cell r="AL713" t="str">
            <v>Actor involucrado</v>
          </cell>
          <cell r="AM713">
            <v>3</v>
          </cell>
          <cell r="AN713" t="str">
            <v>Servidores públicos</v>
          </cell>
          <cell r="AO713" t="str">
            <v>Libre nombramiento y remoción</v>
          </cell>
          <cell r="AP713">
            <v>3</v>
          </cell>
          <cell r="AQ713" t="str">
            <v>No Aplica</v>
          </cell>
          <cell r="AR713" t="str">
            <v>No Aplica</v>
          </cell>
          <cell r="AS713" t="str">
            <v>No Aplica</v>
          </cell>
          <cell r="AT713" t="str">
            <v>Falsedad en documento público</v>
          </cell>
          <cell r="AU713" t="str">
            <v>Peculado</v>
          </cell>
          <cell r="AV713">
            <v>3</v>
          </cell>
          <cell r="AW713">
            <v>3</v>
          </cell>
          <cell r="AX713">
            <v>3</v>
          </cell>
          <cell r="AY713">
            <v>3</v>
          </cell>
          <cell r="AZ713">
            <v>3</v>
          </cell>
          <cell r="BA713" t="str">
            <v>Instituto de Cultura Municipal -IMC- de Soledad, Atlántico</v>
          </cell>
          <cell r="BB713" t="str">
            <v>Cargo Directivo</v>
          </cell>
          <cell r="BC713" t="str">
            <v>No disponible</v>
          </cell>
          <cell r="BD713" t="str">
            <v>No disponible</v>
          </cell>
          <cell r="BE713" t="str">
            <v>No disponible</v>
          </cell>
          <cell r="BF713" t="str">
            <v>Rama Ejecutiva</v>
          </cell>
          <cell r="BG713" t="str">
            <v>No</v>
          </cell>
          <cell r="BH713" t="str">
            <v>No Aplica</v>
          </cell>
        </row>
        <row r="714">
          <cell r="A714">
            <v>672</v>
          </cell>
          <cell r="B714">
            <v>3</v>
          </cell>
          <cell r="C714">
            <v>1</v>
          </cell>
          <cell r="D714">
            <v>559</v>
          </cell>
          <cell r="E714">
            <v>2479</v>
          </cell>
          <cell r="F714">
            <v>1</v>
          </cell>
          <cell r="G714" t="str">
            <v>2015, Soledad- Atlántico. Corrupción administrativa. Capturados integrantes de banda Los Terratenientes</v>
          </cell>
          <cell r="H714" t="str">
            <v>Este predio no te pertenece.</v>
          </cell>
          <cell r="I714" t="str">
            <v>Capturados miembros de la banda los Terratenientes por extorsionar y desalojar a 35 familia de barrio Villa Las Moras, en Soledad- Atlántico.</v>
          </cell>
          <cell r="J714" t="str">
            <v>En 2015, el Secretario de Gobierno de Soledad- Atlantico, Luis Alberto Gabalo Fandiño; el inspector de Policía, Boris Manuel De la Hoz Torregrosa, y el abogado Lizardo Alfonso Dautt García quienes integraban la banda "Los Terratenientes" extorsionaban a habitantes del barrio Villa Las Moras, en Soledad- Atlántico, a cambio de no iniciar un trámite de desalojo por problemas de adjudicación que tenían con los predios que ocupaban. Los habitantes del barrio denunciaron en 2016 que a pesar de haber hecho un pago en enero del 2015 de más de 20 millones, fueron expulsaron y sus viviendas fueron demolidas. Las investigaciones que realizó el Gaula junto con la Fiscalía General de la Nación , lograron obtener pruebas como vídeos y audios para acusar a los implicados de extorsión y concierto para delinquir y capturarlos en abril de 2016; de igual forma las investigaciones comprobaron que los integrantes de la banda abusaron de sus puestos y expropiaron terrenos y demolieron inmuebles afectando a 35 familias del municipio.</v>
          </cell>
          <cell r="K714" t="str">
            <v>No</v>
          </cell>
          <cell r="L714" t="str">
            <v>ATLANTICO</v>
          </cell>
          <cell r="M714" t="str">
            <v>SOLEDAD</v>
          </cell>
          <cell r="N714" t="str">
            <v>orden municipal</v>
          </cell>
          <cell r="O714" t="str">
            <v xml:space="preserve">Servicios Públicos, Vivienda y Medio Ambiente </v>
          </cell>
          <cell r="P714">
            <v>1</v>
          </cell>
          <cell r="Q714">
            <v>2015</v>
          </cell>
          <cell r="R714">
            <v>2016</v>
          </cell>
          <cell r="S714" t="str">
            <v xml:space="preserve">No Disponible </v>
          </cell>
          <cell r="T714">
            <v>20000000</v>
          </cell>
          <cell r="U714" t="str">
            <v xml:space="preserve">No Disponible </v>
          </cell>
          <cell r="V714" t="str">
            <v>De 0 a 100 millones de pesos</v>
          </cell>
          <cell r="W714" t="str">
            <v>Derechos sociales, económicos y culturales</v>
          </cell>
          <cell r="X714" t="str">
            <v>Corrupción Administrativa</v>
          </cell>
          <cell r="Y714" t="str">
            <v>Pequeña corrupción</v>
          </cell>
          <cell r="Z714" t="str">
            <v>Trámites y servicio al ciudadano</v>
          </cell>
          <cell r="AA714" t="str">
            <v>informe II 2016-2018</v>
          </cell>
          <cell r="AB714" t="str">
            <v>Capturado</v>
          </cell>
          <cell r="AC714" t="str">
            <v>Detención domiciliaria</v>
          </cell>
          <cell r="AD714" t="str">
            <v>Penal</v>
          </cell>
          <cell r="AE714" t="str">
            <v>Formulación de imputación</v>
          </cell>
          <cell r="AF714" t="str">
            <v>Fiscalía General de la Nación</v>
          </cell>
          <cell r="AG714">
            <v>2016</v>
          </cell>
          <cell r="AH714">
            <v>1</v>
          </cell>
          <cell r="AI714">
            <v>672</v>
          </cell>
          <cell r="AJ714" t="str">
            <v>Boris Manuel De la Hoz Torregrosa</v>
          </cell>
          <cell r="AK714" t="str">
            <v>M</v>
          </cell>
          <cell r="AL714" t="str">
            <v>Actor involucrado</v>
          </cell>
          <cell r="AM714">
            <v>3</v>
          </cell>
          <cell r="AN714" t="str">
            <v>Miembro de las Fuerza Pública</v>
          </cell>
          <cell r="AO714" t="str">
            <v>Policía</v>
          </cell>
          <cell r="AP714" t="str">
            <v>Alto rango</v>
          </cell>
          <cell r="AQ714" t="str">
            <v>No Aplica</v>
          </cell>
          <cell r="AR714" t="str">
            <v>No Aplica</v>
          </cell>
          <cell r="AS714" t="str">
            <v>No Aplica</v>
          </cell>
          <cell r="AT714" t="str">
            <v>Concierto para delinquir</v>
          </cell>
          <cell r="AU714" t="str">
            <v>Otros</v>
          </cell>
          <cell r="AV714">
            <v>3</v>
          </cell>
          <cell r="AW714">
            <v>3</v>
          </cell>
          <cell r="AX714">
            <v>3</v>
          </cell>
          <cell r="AY714">
            <v>3</v>
          </cell>
          <cell r="AZ714">
            <v>3</v>
          </cell>
          <cell r="BA714" t="str">
            <v>Policía de Soledad- Atlántico</v>
          </cell>
          <cell r="BB714" t="str">
            <v>Miembro de la fuerza pública (Policía/Militar)</v>
          </cell>
          <cell r="BC714" t="str">
            <v>No disponible</v>
          </cell>
          <cell r="BD714" t="str">
            <v>No disponible</v>
          </cell>
          <cell r="BE714" t="str">
            <v>No disponible</v>
          </cell>
          <cell r="BF714" t="str">
            <v>Fuerza pública</v>
          </cell>
          <cell r="BG714" t="str">
            <v>No</v>
          </cell>
          <cell r="BH714" t="str">
            <v>No Aplica</v>
          </cell>
        </row>
        <row r="715">
          <cell r="A715">
            <v>673</v>
          </cell>
          <cell r="C715">
            <v>3</v>
          </cell>
          <cell r="D715">
            <v>559</v>
          </cell>
          <cell r="E715">
            <v>2480</v>
          </cell>
          <cell r="F715">
            <v>1</v>
          </cell>
          <cell r="G715">
            <v>1</v>
          </cell>
          <cell r="H715">
            <v>1</v>
          </cell>
          <cell r="I715">
            <v>1</v>
          </cell>
          <cell r="J715">
            <v>1</v>
          </cell>
          <cell r="K715">
            <v>1</v>
          </cell>
          <cell r="L715">
            <v>1</v>
          </cell>
          <cell r="M715">
            <v>1</v>
          </cell>
          <cell r="N715">
            <v>1</v>
          </cell>
          <cell r="O715">
            <v>1</v>
          </cell>
          <cell r="P715">
            <v>1</v>
          </cell>
          <cell r="Q715">
            <v>2015</v>
          </cell>
          <cell r="R715">
            <v>2015</v>
          </cell>
          <cell r="S715">
            <v>2015</v>
          </cell>
          <cell r="T715">
            <v>2015</v>
          </cell>
          <cell r="U715">
            <v>2015</v>
          </cell>
          <cell r="V715">
            <v>2015</v>
          </cell>
          <cell r="W715">
            <v>2015</v>
          </cell>
          <cell r="X715">
            <v>2015</v>
          </cell>
          <cell r="Y715">
            <v>2015</v>
          </cell>
          <cell r="Z715">
            <v>2015</v>
          </cell>
          <cell r="AA715">
            <v>2015</v>
          </cell>
          <cell r="AB715" t="str">
            <v>Capturado</v>
          </cell>
          <cell r="AC715" t="str">
            <v>No Disponible</v>
          </cell>
          <cell r="AD715" t="str">
            <v>Penal</v>
          </cell>
          <cell r="AE715" t="str">
            <v>Formulación de imputación</v>
          </cell>
          <cell r="AF715" t="str">
            <v>Fiscalía General de la Nación</v>
          </cell>
          <cell r="AG715">
            <v>2016</v>
          </cell>
          <cell r="AH715">
            <v>1</v>
          </cell>
          <cell r="AI715">
            <v>673</v>
          </cell>
          <cell r="AJ715" t="str">
            <v>Lizardo Alfonso Dautt García</v>
          </cell>
          <cell r="AK715" t="str">
            <v>M</v>
          </cell>
          <cell r="AL715" t="str">
            <v>Actor involucrado</v>
          </cell>
          <cell r="AM715">
            <v>3</v>
          </cell>
          <cell r="AN715" t="str">
            <v>Miembro del tercer sector</v>
          </cell>
          <cell r="AO715" t="str">
            <v>Ciudadano (a)</v>
          </cell>
          <cell r="AP715">
            <v>3</v>
          </cell>
          <cell r="AQ715" t="str">
            <v>No Aplica</v>
          </cell>
          <cell r="AR715" t="str">
            <v>No Aplica</v>
          </cell>
          <cell r="AS715" t="str">
            <v>No Aplica</v>
          </cell>
          <cell r="AT715" t="str">
            <v>Concierto para delinquir</v>
          </cell>
          <cell r="AU715" t="str">
            <v>Otros</v>
          </cell>
          <cell r="AV715">
            <v>3</v>
          </cell>
          <cell r="AW715">
            <v>3</v>
          </cell>
          <cell r="AX715">
            <v>3</v>
          </cell>
          <cell r="AY715">
            <v>3</v>
          </cell>
          <cell r="AZ715">
            <v>3</v>
          </cell>
          <cell r="BA715" t="str">
            <v>No disponible</v>
          </cell>
          <cell r="BB715" t="str">
            <v xml:space="preserve">Abogado </v>
          </cell>
          <cell r="BC715" t="str">
            <v>No disponible</v>
          </cell>
          <cell r="BD715" t="str">
            <v>No disponible</v>
          </cell>
          <cell r="BE715" t="str">
            <v>No disponible</v>
          </cell>
          <cell r="BF715" t="str">
            <v>Rama Judicial</v>
          </cell>
          <cell r="BG715" t="str">
            <v>No</v>
          </cell>
          <cell r="BH715" t="str">
            <v>No Aplica</v>
          </cell>
        </row>
        <row r="716">
          <cell r="A716">
            <v>674</v>
          </cell>
          <cell r="C716">
            <v>2</v>
          </cell>
          <cell r="D716">
            <v>559</v>
          </cell>
          <cell r="E716">
            <v>2478</v>
          </cell>
          <cell r="F716">
            <v>1</v>
          </cell>
          <cell r="G716">
            <v>1</v>
          </cell>
          <cell r="H716">
            <v>1</v>
          </cell>
          <cell r="I716">
            <v>1</v>
          </cell>
          <cell r="J716">
            <v>1</v>
          </cell>
          <cell r="K716">
            <v>1</v>
          </cell>
          <cell r="L716">
            <v>1</v>
          </cell>
          <cell r="M716">
            <v>1</v>
          </cell>
          <cell r="N716">
            <v>1</v>
          </cell>
          <cell r="O716">
            <v>1</v>
          </cell>
          <cell r="P716">
            <v>1</v>
          </cell>
          <cell r="Q716">
            <v>2015</v>
          </cell>
          <cell r="R716">
            <v>2015</v>
          </cell>
          <cell r="S716">
            <v>2015</v>
          </cell>
          <cell r="T716">
            <v>2015</v>
          </cell>
          <cell r="U716">
            <v>2015</v>
          </cell>
          <cell r="V716">
            <v>2015</v>
          </cell>
          <cell r="W716">
            <v>2015</v>
          </cell>
          <cell r="X716">
            <v>2015</v>
          </cell>
          <cell r="Y716">
            <v>2015</v>
          </cell>
          <cell r="Z716">
            <v>2015</v>
          </cell>
          <cell r="AA716">
            <v>2015</v>
          </cell>
          <cell r="AB716" t="str">
            <v>Capturado</v>
          </cell>
          <cell r="AC716" t="str">
            <v>No Disponible</v>
          </cell>
          <cell r="AD716" t="str">
            <v>Penal</v>
          </cell>
          <cell r="AE716" t="str">
            <v>Formulación de imputación</v>
          </cell>
          <cell r="AF716" t="str">
            <v>Fiscalía General de la Nación</v>
          </cell>
          <cell r="AG716">
            <v>2016</v>
          </cell>
          <cell r="AH716">
            <v>1</v>
          </cell>
          <cell r="AI716">
            <v>674</v>
          </cell>
          <cell r="AJ716" t="str">
            <v>Luis Alberto Gabalo Fandiño</v>
          </cell>
          <cell r="AK716" t="str">
            <v>M</v>
          </cell>
          <cell r="AL716" t="str">
            <v>Actor involucrado</v>
          </cell>
          <cell r="AM716">
            <v>3</v>
          </cell>
          <cell r="AN716" t="str">
            <v>Servidores públicos</v>
          </cell>
          <cell r="AO716" t="str">
            <v>No disponible</v>
          </cell>
          <cell r="AP716">
            <v>3</v>
          </cell>
          <cell r="AQ716" t="str">
            <v>No Aplica</v>
          </cell>
          <cell r="AR716" t="str">
            <v>No Aplica</v>
          </cell>
          <cell r="AS716" t="str">
            <v>No Aplica</v>
          </cell>
          <cell r="AT716" t="str">
            <v>Concierto para delinquir</v>
          </cell>
          <cell r="AU716" t="str">
            <v>Otros</v>
          </cell>
          <cell r="AV716">
            <v>3</v>
          </cell>
          <cell r="AW716">
            <v>3</v>
          </cell>
          <cell r="AX716">
            <v>3</v>
          </cell>
          <cell r="AY716">
            <v>3</v>
          </cell>
          <cell r="AZ716">
            <v>3</v>
          </cell>
          <cell r="BA716" t="str">
            <v>Alcaldía Municipal de Soledad</v>
          </cell>
          <cell r="BB716" t="str">
            <v xml:space="preserve">Secretario distrital, municipal Y/o departamental </v>
          </cell>
          <cell r="BC716" t="str">
            <v>No disponible</v>
          </cell>
          <cell r="BD716" t="str">
            <v>No disponible</v>
          </cell>
          <cell r="BE716" t="str">
            <v>No disponible</v>
          </cell>
          <cell r="BF716" t="str">
            <v>Rama Ejecutiva</v>
          </cell>
          <cell r="BG716" t="str">
            <v>No</v>
          </cell>
          <cell r="BH716" t="str">
            <v>No Aplica</v>
          </cell>
        </row>
        <row r="717">
          <cell r="A717">
            <v>395</v>
          </cell>
          <cell r="B717">
            <v>3</v>
          </cell>
          <cell r="C717">
            <v>1</v>
          </cell>
          <cell r="D717">
            <v>560</v>
          </cell>
          <cell r="E717">
            <v>2512</v>
          </cell>
          <cell r="F717">
            <v>1</v>
          </cell>
          <cell r="G717" t="str">
            <v>2013, Cienaga- Magdalena. Corrupción administrativa. Capturado registrador por expedir registros civiles de forma ilegal.</v>
          </cell>
          <cell r="H717" t="str">
            <v>El Cartel de los registros civiles</v>
          </cell>
          <cell r="I717" t="str">
            <v>Capturado Registrador de Cienaga junto con funcionarias por expedir registros civiles de forma irregular a cambio de dinero.</v>
          </cell>
          <cell r="J717" t="str">
            <v>Entre 2013 y 2015, el registrador municipal de Ciénaga- Magdalena, Ilfred Carrillo Pérez habría incurrido en lo que se conoce como el "Carrusel de los registros Civiles", el cual consistió en que varios funcionarios de la Registraduría del municipio, legalizaban y nacionalizaban a ciudadanos extranjeros para que estos adquirieran derechos como ciudadanos colombianos.Las investigaciones adelantadas por la Fiscalía General de la Nación evidenciaron que se expidieron de manera irregular más de 460 registros civiles, luego de esto, cargaban al sistema toda la información de las personas que recibiría el documento; por los trámites cobraban entre $300 mil y $2 millones de pesos. Por estos hechos fueron capturados en 2017 y se le imputaron cargos al registrador Ilfred Carrillo, a Liliana Fernández de Castro y a Yudis Fuentes Pérez, ambas funcionarias de la misma entidad.</v>
          </cell>
          <cell r="K717" t="str">
            <v>No</v>
          </cell>
          <cell r="L717" t="str">
            <v>MAGDALENA</v>
          </cell>
          <cell r="M717" t="str">
            <v>CIENAGA</v>
          </cell>
          <cell r="N717" t="str">
            <v>orden municipal</v>
          </cell>
          <cell r="O717" t="str">
            <v>Función Pública</v>
          </cell>
          <cell r="P717">
            <v>1</v>
          </cell>
          <cell r="Q717">
            <v>2013</v>
          </cell>
          <cell r="R717">
            <v>2017</v>
          </cell>
          <cell r="S717" t="str">
            <v xml:space="preserve">No Disponible </v>
          </cell>
          <cell r="T717" t="str">
            <v xml:space="preserve">No Disponible </v>
          </cell>
          <cell r="U717" t="str">
            <v xml:space="preserve">No Disponible </v>
          </cell>
          <cell r="V717" t="str">
            <v>No aplica</v>
          </cell>
          <cell r="W717" t="str">
            <v>Derechos fundamentales, civiles y políticos</v>
          </cell>
          <cell r="X717" t="str">
            <v>Corrupción Administrativa</v>
          </cell>
          <cell r="Y717" t="str">
            <v>Pequeña corrupción</v>
          </cell>
          <cell r="Z717" t="str">
            <v>Trámites y servicio al ciudadano</v>
          </cell>
          <cell r="AA717" t="str">
            <v>informe II 2016-2018</v>
          </cell>
          <cell r="AB717" t="str">
            <v>Capturado</v>
          </cell>
          <cell r="AC717" t="str">
            <v>No Disponible</v>
          </cell>
          <cell r="AD717" t="str">
            <v>Penal</v>
          </cell>
          <cell r="AE717" t="str">
            <v>Formulación de imputación</v>
          </cell>
          <cell r="AF717" t="str">
            <v>Fiscalía General de la Nación</v>
          </cell>
          <cell r="AG717">
            <v>2017</v>
          </cell>
          <cell r="AH717">
            <v>4</v>
          </cell>
          <cell r="AI717">
            <v>395</v>
          </cell>
          <cell r="AJ717" t="str">
            <v>Ilfred Carrillo Pérez</v>
          </cell>
          <cell r="AK717" t="str">
            <v>M</v>
          </cell>
          <cell r="AL717" t="str">
            <v>Actor involucrado</v>
          </cell>
          <cell r="AM717">
            <v>3</v>
          </cell>
          <cell r="AN717" t="str">
            <v>Altos Dignatarios</v>
          </cell>
          <cell r="AO717" t="str">
            <v>Órgano autónomo</v>
          </cell>
          <cell r="AP717" t="str">
            <v>Registrador</v>
          </cell>
          <cell r="AQ717" t="str">
            <v>No Aplica</v>
          </cell>
          <cell r="AR717" t="str">
            <v>No Aplica</v>
          </cell>
          <cell r="AS717" t="str">
            <v>No Aplica</v>
          </cell>
          <cell r="AT717" t="str">
            <v>Concierto para delinquir</v>
          </cell>
          <cell r="AU717" t="str">
            <v>Falsedad en documento privado</v>
          </cell>
          <cell r="AV717" t="str">
            <v>Fraude procesal</v>
          </cell>
          <cell r="AW717" t="str">
            <v>Otros</v>
          </cell>
          <cell r="AX717" t="str">
            <v>Prevaricato</v>
          </cell>
          <cell r="AY717">
            <v>3</v>
          </cell>
          <cell r="AZ717">
            <v>3</v>
          </cell>
          <cell r="BA717" t="str">
            <v>Registraduría Municipal de Ciénaga - Magdalena</v>
          </cell>
          <cell r="BB717" t="str">
            <v>Registrador</v>
          </cell>
          <cell r="BC717" t="str">
            <v>No disponible</v>
          </cell>
          <cell r="BD717" t="str">
            <v>No disponible</v>
          </cell>
          <cell r="BE717" t="str">
            <v>No disponible</v>
          </cell>
          <cell r="BF717" t="str">
            <v>Órganos electorales</v>
          </cell>
          <cell r="BG717" t="str">
            <v>No</v>
          </cell>
          <cell r="BH717" t="str">
            <v>No Aplica</v>
          </cell>
        </row>
        <row r="718">
          <cell r="A718">
            <v>396</v>
          </cell>
          <cell r="C718">
            <v>3</v>
          </cell>
          <cell r="D718">
            <v>560</v>
          </cell>
          <cell r="E718">
            <v>2513</v>
          </cell>
          <cell r="F718">
            <v>1</v>
          </cell>
          <cell r="G718">
            <v>1</v>
          </cell>
          <cell r="H718">
            <v>1</v>
          </cell>
          <cell r="I718">
            <v>1</v>
          </cell>
          <cell r="J718">
            <v>1</v>
          </cell>
          <cell r="K718">
            <v>1</v>
          </cell>
          <cell r="L718">
            <v>1</v>
          </cell>
          <cell r="M718">
            <v>1</v>
          </cell>
          <cell r="N718">
            <v>1</v>
          </cell>
          <cell r="O718">
            <v>1</v>
          </cell>
          <cell r="P718">
            <v>1</v>
          </cell>
          <cell r="Q718">
            <v>2013</v>
          </cell>
          <cell r="R718">
            <v>2013</v>
          </cell>
          <cell r="S718">
            <v>2013</v>
          </cell>
          <cell r="T718">
            <v>2013</v>
          </cell>
          <cell r="U718">
            <v>2013</v>
          </cell>
          <cell r="V718">
            <v>2013</v>
          </cell>
          <cell r="W718">
            <v>2013</v>
          </cell>
          <cell r="X718">
            <v>2013</v>
          </cell>
          <cell r="Y718">
            <v>2013</v>
          </cell>
          <cell r="Z718">
            <v>2013</v>
          </cell>
          <cell r="AA718">
            <v>2013</v>
          </cell>
          <cell r="AB718" t="str">
            <v>Capturado</v>
          </cell>
          <cell r="AC718" t="str">
            <v>No Disponible</v>
          </cell>
          <cell r="AD718" t="str">
            <v>Penal</v>
          </cell>
          <cell r="AE718" t="str">
            <v>Formulación de imputación</v>
          </cell>
          <cell r="AF718" t="str">
            <v>Fiscalía General de la Nación</v>
          </cell>
          <cell r="AG718">
            <v>2017</v>
          </cell>
          <cell r="AH718">
            <v>4</v>
          </cell>
          <cell r="AI718">
            <v>396</v>
          </cell>
          <cell r="AJ718" t="str">
            <v>Liliana Fernández de Castro</v>
          </cell>
          <cell r="AK718" t="str">
            <v>F</v>
          </cell>
          <cell r="AL718" t="str">
            <v>Actor involucrado</v>
          </cell>
          <cell r="AM718">
            <v>3</v>
          </cell>
          <cell r="AN718" t="str">
            <v>Servidores públicos</v>
          </cell>
          <cell r="AO718" t="str">
            <v>Libre nombramiento y remoción</v>
          </cell>
          <cell r="AP718">
            <v>3</v>
          </cell>
          <cell r="AQ718" t="str">
            <v>No Aplica</v>
          </cell>
          <cell r="AR718" t="str">
            <v>No Aplica</v>
          </cell>
          <cell r="AS718" t="str">
            <v>No Aplica</v>
          </cell>
          <cell r="AT718" t="str">
            <v>Concierto para delinquir</v>
          </cell>
          <cell r="AU718" t="str">
            <v>Falsedad en documento privado</v>
          </cell>
          <cell r="AV718" t="str">
            <v>Fraude procesal</v>
          </cell>
          <cell r="AW718" t="str">
            <v>Otros</v>
          </cell>
          <cell r="AX718" t="str">
            <v>Prevaricato</v>
          </cell>
          <cell r="AY718">
            <v>3</v>
          </cell>
          <cell r="AZ718">
            <v>3</v>
          </cell>
          <cell r="BA718" t="str">
            <v>Registraduría Municipal de Ciénaga - Magdalena</v>
          </cell>
          <cell r="BB718" t="str">
            <v xml:space="preserve">Funcionario público </v>
          </cell>
          <cell r="BC718" t="str">
            <v>No disponible</v>
          </cell>
          <cell r="BD718" t="str">
            <v>No disponible</v>
          </cell>
          <cell r="BE718" t="str">
            <v>No disponible</v>
          </cell>
          <cell r="BF718" t="str">
            <v>Órganos electorales</v>
          </cell>
          <cell r="BG718" t="str">
            <v>No</v>
          </cell>
          <cell r="BH718" t="str">
            <v>No Aplica</v>
          </cell>
        </row>
        <row r="719">
          <cell r="A719">
            <v>397</v>
          </cell>
          <cell r="C719">
            <v>2</v>
          </cell>
          <cell r="D719">
            <v>560</v>
          </cell>
          <cell r="E719">
            <v>2514</v>
          </cell>
          <cell r="F719">
            <v>1</v>
          </cell>
          <cell r="G719">
            <v>1</v>
          </cell>
          <cell r="H719">
            <v>1</v>
          </cell>
          <cell r="I719">
            <v>1</v>
          </cell>
          <cell r="J719">
            <v>1</v>
          </cell>
          <cell r="K719">
            <v>1</v>
          </cell>
          <cell r="L719">
            <v>1</v>
          </cell>
          <cell r="M719">
            <v>1</v>
          </cell>
          <cell r="N719">
            <v>1</v>
          </cell>
          <cell r="O719">
            <v>1</v>
          </cell>
          <cell r="P719">
            <v>1</v>
          </cell>
          <cell r="Q719">
            <v>2013</v>
          </cell>
          <cell r="R719">
            <v>2013</v>
          </cell>
          <cell r="S719">
            <v>2013</v>
          </cell>
          <cell r="T719">
            <v>2013</v>
          </cell>
          <cell r="U719">
            <v>2013</v>
          </cell>
          <cell r="V719">
            <v>2013</v>
          </cell>
          <cell r="W719">
            <v>2013</v>
          </cell>
          <cell r="X719">
            <v>2013</v>
          </cell>
          <cell r="Y719">
            <v>2013</v>
          </cell>
          <cell r="Z719">
            <v>2013</v>
          </cell>
          <cell r="AA719">
            <v>2013</v>
          </cell>
          <cell r="AB719" t="str">
            <v>Capturado</v>
          </cell>
          <cell r="AC719" t="str">
            <v>No Disponible</v>
          </cell>
          <cell r="AD719" t="str">
            <v>Penal</v>
          </cell>
          <cell r="AE719" t="str">
            <v>Formulación de imputación</v>
          </cell>
          <cell r="AF719" t="str">
            <v>Fiscalía General de la Nación</v>
          </cell>
          <cell r="AG719">
            <v>2017</v>
          </cell>
          <cell r="AH719">
            <v>4</v>
          </cell>
          <cell r="AI719">
            <v>397</v>
          </cell>
          <cell r="AJ719" t="str">
            <v>Yudis Fuentes Pérez</v>
          </cell>
          <cell r="AK719" t="str">
            <v>F</v>
          </cell>
          <cell r="AL719" t="str">
            <v>Actor involucrado</v>
          </cell>
          <cell r="AM719">
            <v>3</v>
          </cell>
          <cell r="AN719" t="str">
            <v>Servidores públicos</v>
          </cell>
          <cell r="AO719" t="str">
            <v>Libre nombramiento y remoción</v>
          </cell>
          <cell r="AP719">
            <v>3</v>
          </cell>
          <cell r="AQ719" t="str">
            <v>No Aplica</v>
          </cell>
          <cell r="AR719" t="str">
            <v>No Aplica</v>
          </cell>
          <cell r="AS719" t="str">
            <v>No Aplica</v>
          </cell>
          <cell r="AT719" t="str">
            <v>Concierto para delinquir</v>
          </cell>
          <cell r="AU719" t="str">
            <v>Falsedad en documento privado</v>
          </cell>
          <cell r="AV719" t="str">
            <v>Fraude procesal</v>
          </cell>
          <cell r="AW719" t="str">
            <v>Otros</v>
          </cell>
          <cell r="AX719" t="str">
            <v>Prevaricato</v>
          </cell>
          <cell r="AY719">
            <v>3</v>
          </cell>
          <cell r="AZ719">
            <v>3</v>
          </cell>
          <cell r="BA719" t="str">
            <v>Registraduría Municipal de Ciénaga - Magdalena</v>
          </cell>
          <cell r="BB719" t="str">
            <v xml:space="preserve">Funcionario público </v>
          </cell>
          <cell r="BC719" t="str">
            <v>No disponible</v>
          </cell>
          <cell r="BD719" t="str">
            <v>No disponible</v>
          </cell>
          <cell r="BE719" t="str">
            <v>No disponible</v>
          </cell>
          <cell r="BF719" t="str">
            <v>Otras instituciones del Estado</v>
          </cell>
          <cell r="BG719" t="str">
            <v>No</v>
          </cell>
          <cell r="BH719" t="str">
            <v>No Aplica</v>
          </cell>
        </row>
        <row r="720">
          <cell r="A720">
            <v>823</v>
          </cell>
          <cell r="B720">
            <v>1</v>
          </cell>
          <cell r="C720">
            <v>1</v>
          </cell>
          <cell r="D720">
            <v>561</v>
          </cell>
          <cell r="E720">
            <v>2481</v>
          </cell>
          <cell r="F720">
            <v>1</v>
          </cell>
          <cell r="G720" t="str">
            <v>2016, San Pablo- Bolívar. Corrupción administrativa. Tesorera del Hospital desvío dineros públicos a su cuenta personal.</v>
          </cell>
          <cell r="H720" t="str">
            <v>El dinero del hospital es mío</v>
          </cell>
          <cell r="I720" t="str">
            <v>Tesorera del Hospital de San Pablo- Bolívar desvío dineros públicos a su cuenta personal</v>
          </cell>
          <cell r="J720" t="str">
            <v>Entre los años 2016 y 2017, Auri Estela Martínez Cuello, quien era la tesorera del Hospital Local de San Pablo- Bolívar (2014-2018), realizó transferencias irregulares de la cuenta bancaria del hospital a su cuenta personal, logrando desviar más de $180 millones de pesos. En 2018, el CTI de la Fiscalía General de la Nación realizó investigaciones que lograron esclarecer los hechos y capturaron a Auri Martínez por la presunta apropiación indebida de recursos públicos, hechos por los que recibió medida de aseguramiento privativa de la libertad que deberá cumplir en su lugar de residencia. De igual forma la Procuraduría General de la Nación la citó a audiencia para el mes de octubre del 2018.</v>
          </cell>
          <cell r="K720" t="str">
            <v>No</v>
          </cell>
          <cell r="L720" t="str">
            <v>BOLIVAR</v>
          </cell>
          <cell r="M720" t="str">
            <v>SAN PABLO</v>
          </cell>
          <cell r="N720" t="str">
            <v>orden municipal</v>
          </cell>
          <cell r="O720" t="str">
            <v>Salud</v>
          </cell>
          <cell r="P720">
            <v>1</v>
          </cell>
          <cell r="Q720">
            <v>2016</v>
          </cell>
          <cell r="R720">
            <v>2018</v>
          </cell>
          <cell r="S720" t="str">
            <v xml:space="preserve">No Disponible </v>
          </cell>
          <cell r="T720">
            <v>189000000</v>
          </cell>
          <cell r="U720" t="str">
            <v xml:space="preserve">No Disponible </v>
          </cell>
          <cell r="V720" t="str">
            <v>De 101 a 500 millones de pesos</v>
          </cell>
          <cell r="W720" t="str">
            <v>Derechos sociales, económicos y culturales</v>
          </cell>
          <cell r="X720" t="str">
            <v>Corrupción Administrativa</v>
          </cell>
          <cell r="Y720" t="str">
            <v>Pequeña corrupción</v>
          </cell>
          <cell r="Z720" t="str">
            <v>Presupuesto y gasto público</v>
          </cell>
          <cell r="AA720" t="str">
            <v>informe II 2016-2018</v>
          </cell>
          <cell r="AB720" t="str">
            <v>Capturado</v>
          </cell>
          <cell r="AC720" t="str">
            <v xml:space="preserve">En la cárcel </v>
          </cell>
          <cell r="AD720" t="str">
            <v>Penal</v>
          </cell>
          <cell r="AE720" t="str">
            <v>Formulación de imputación</v>
          </cell>
          <cell r="AF720" t="str">
            <v>Fiscalía General de la Nación</v>
          </cell>
          <cell r="AG720">
            <v>2018</v>
          </cell>
          <cell r="AH720">
            <v>2</v>
          </cell>
          <cell r="AI720">
            <v>823</v>
          </cell>
          <cell r="AJ720" t="str">
            <v>Auri Estela Martínez Cuello</v>
          </cell>
          <cell r="AK720" t="str">
            <v>F</v>
          </cell>
          <cell r="AL720" t="str">
            <v>Actor involucrado</v>
          </cell>
          <cell r="AM720">
            <v>3</v>
          </cell>
          <cell r="AN720" t="str">
            <v>Servidores públicos</v>
          </cell>
          <cell r="AO720" t="str">
            <v>Libre nombramiento y remoción</v>
          </cell>
          <cell r="AP720">
            <v>3</v>
          </cell>
          <cell r="AQ720" t="str">
            <v>No Aplica</v>
          </cell>
          <cell r="AR720" t="str">
            <v>No Aplica</v>
          </cell>
          <cell r="AS720" t="str">
            <v>No Aplica</v>
          </cell>
          <cell r="AT720" t="str">
            <v>Falsedad en documento público</v>
          </cell>
          <cell r="AU720" t="str">
            <v>Peculado</v>
          </cell>
          <cell r="AV720">
            <v>3</v>
          </cell>
          <cell r="AW720">
            <v>3</v>
          </cell>
          <cell r="AX720">
            <v>3</v>
          </cell>
          <cell r="AY720">
            <v>3</v>
          </cell>
          <cell r="AZ720">
            <v>3</v>
          </cell>
          <cell r="BA720" t="str">
            <v>Hospital Local de San Pablo- Bolívar</v>
          </cell>
          <cell r="BB720" t="str">
            <v xml:space="preserve">Funcionario público </v>
          </cell>
          <cell r="BC720" t="str">
            <v>No disponible</v>
          </cell>
          <cell r="BD720" t="str">
            <v>No disponible</v>
          </cell>
          <cell r="BE720" t="str">
            <v>No disponible</v>
          </cell>
          <cell r="BF720" t="str">
            <v>No Aplica</v>
          </cell>
          <cell r="BG720" t="str">
            <v>No</v>
          </cell>
          <cell r="BH720" t="str">
            <v>No Aplica</v>
          </cell>
        </row>
        <row r="721">
          <cell r="A721">
            <v>190</v>
          </cell>
          <cell r="B721">
            <v>1</v>
          </cell>
          <cell r="C721">
            <v>1</v>
          </cell>
          <cell r="D721">
            <v>562</v>
          </cell>
          <cell r="E721">
            <v>30</v>
          </cell>
          <cell r="F721">
            <v>30</v>
          </cell>
          <cell r="G721" t="str">
            <v>2011, Atlantico. Hallazgos fiscales por cuenta de Multas de transito no pagadas en el departamento.</v>
          </cell>
          <cell r="H721" t="str">
            <v>Las multas son para no pagar</v>
          </cell>
          <cell r="I721" t="str">
            <v>Contraloría Genral determinal hallazgos fiscales por falta de pago de multas de transito en Atlántico.</v>
          </cell>
          <cell r="J721" t="str">
            <v>Entre el 2011 y 2016, la Contraloría General de al Nación encontró un detrimento patrimonial en Atlántico por un valor superior a los $18 mil millones de pesos, debido a que mas de de 26 mil multas de tránsito no fueron cobradas en el departamento. Estas cifras se determinaron en una auditoría realizada en el 2016 al Sistema de Multas e Infracciones de Tránsito –SIMIT. De igual forma, la Contraloría consideró que esta falta de autoridad contribuye a mantener la cultura del no pago de las multas y que representa un peligro para la seguridad vial.</v>
          </cell>
          <cell r="K721" t="str">
            <v>No</v>
          </cell>
          <cell r="L721" t="str">
            <v>ATLANTICO</v>
          </cell>
          <cell r="M721">
            <v>30</v>
          </cell>
          <cell r="N721" t="str">
            <v>orden departamental</v>
          </cell>
          <cell r="O721" t="str">
            <v xml:space="preserve">Infraestructura y Transporte </v>
          </cell>
          <cell r="P721">
            <v>30</v>
          </cell>
          <cell r="Q721">
            <v>2011</v>
          </cell>
          <cell r="R721">
            <v>2016</v>
          </cell>
          <cell r="S721">
            <v>18496000</v>
          </cell>
          <cell r="T721" t="str">
            <v xml:space="preserve">No Disponible </v>
          </cell>
          <cell r="U721" t="str">
            <v xml:space="preserve">No Disponible </v>
          </cell>
          <cell r="V721" t="str">
            <v>Más de 10.000</v>
          </cell>
          <cell r="W721" t="str">
            <v>Derechos fundamentales, civiles y políticos</v>
          </cell>
          <cell r="X721" t="str">
            <v>Otros</v>
          </cell>
          <cell r="Y721" t="str">
            <v>Pequeña corrupción</v>
          </cell>
          <cell r="Z721" t="str">
            <v>Presupuesto y gasto público</v>
          </cell>
          <cell r="AA721" t="str">
            <v>informe II 2016-2018</v>
          </cell>
          <cell r="AB721" t="str">
            <v xml:space="preserve">No Aplica </v>
          </cell>
          <cell r="AC721" t="str">
            <v xml:space="preserve">No Aplica </v>
          </cell>
          <cell r="AD721" t="str">
            <v>No Aplica</v>
          </cell>
          <cell r="AE721" t="str">
            <v>No Aplica</v>
          </cell>
          <cell r="AF721" t="str">
            <v>No Aplica</v>
          </cell>
          <cell r="AG721" t="str">
            <v>No Aplica</v>
          </cell>
          <cell r="AH721">
            <v>18496000</v>
          </cell>
          <cell r="AI721">
            <v>190</v>
          </cell>
          <cell r="AJ721" t="str">
            <v>Contraloría General de la República</v>
          </cell>
          <cell r="AK721" t="str">
            <v>No Aplica</v>
          </cell>
          <cell r="AL721" t="str">
            <v>Actor que realiza la denuncia</v>
          </cell>
          <cell r="AM721">
            <v>4</v>
          </cell>
          <cell r="AN721" t="str">
            <v>No Aplica</v>
          </cell>
          <cell r="AO721" t="str">
            <v>No Aplica</v>
          </cell>
          <cell r="AP721" t="str">
            <v>No Aplica</v>
          </cell>
          <cell r="AQ721" t="str">
            <v>Entidades del Estado</v>
          </cell>
          <cell r="AR721" t="str">
            <v>Órganos autónomos</v>
          </cell>
          <cell r="AS721" t="str">
            <v>Contraloría General de la República</v>
          </cell>
          <cell r="AT721" t="str">
            <v>No Aplica</v>
          </cell>
          <cell r="AU721">
            <v>4</v>
          </cell>
          <cell r="AV721">
            <v>4</v>
          </cell>
          <cell r="AW721">
            <v>4</v>
          </cell>
          <cell r="AX721">
            <v>4</v>
          </cell>
          <cell r="AY721">
            <v>4</v>
          </cell>
          <cell r="AZ721">
            <v>4</v>
          </cell>
          <cell r="BA721" t="str">
            <v>Contraloría General de la República</v>
          </cell>
          <cell r="BB721" t="str">
            <v>No Aplica</v>
          </cell>
          <cell r="BC721" t="str">
            <v>No Aplica</v>
          </cell>
          <cell r="BD721" t="str">
            <v>No Aplica</v>
          </cell>
          <cell r="BE721" t="str">
            <v>No Aplica</v>
          </cell>
          <cell r="BF721" t="str">
            <v>Organismos de control</v>
          </cell>
          <cell r="BG721" t="str">
            <v>No</v>
          </cell>
          <cell r="BH721" t="str">
            <v>No Aplica</v>
          </cell>
        </row>
        <row r="722">
          <cell r="A722">
            <v>940</v>
          </cell>
          <cell r="B722">
            <v>2</v>
          </cell>
          <cell r="C722">
            <v>1</v>
          </cell>
          <cell r="D722">
            <v>563</v>
          </cell>
          <cell r="E722">
            <v>30</v>
          </cell>
          <cell r="F722">
            <v>30</v>
          </cell>
          <cell r="G722" t="str">
            <v>2018, Cartagena- Bolívar. Corrupción administrativa. Contraloria distrital encuentra hallazgos fiscales por diversas irregularidades</v>
          </cell>
          <cell r="H722" t="str">
            <v>Hallazgos fiscales</v>
          </cell>
          <cell r="I722" t="str">
            <v>Luego de realizar una auditoria en el 2018, la Contraloria distrital encontró hallazgos fiscales por mas de $4 mil millones de pesos.</v>
          </cell>
          <cell r="J722" t="str">
            <v>En abril del 2018, La ContralorÍa distrital de Cartagena- Bolívar, encontró hallazgos fiscales por más de $4.000 millones de pesos. La Auditoría se realizó al Fondo de Pensiones de la Alcaldía de Cartagena . Los hallazgos fueron producto de diversas irregularidades como el incumplimiento de disposiciones generales, inefectividad en el trabajo y control inadecuado de actividades, de igual forma se evidenció el pago de pensiones a personas fallecidas. Las irregularidades fueron cometidas en el mes de diciembre de 2017 en el marco de la interinidad que afrontaba la ciudad. La Contraloría determinó que los hechos que llevaron al detrimento se pueden vincular a prevaricatos, fraude procesal y falsedad documental; de igual forma habría responsabilidad de la TesorerÍa Distrital ya que excedió los términos legales del estatuto tributario local y nacional y a demás no se realizó el debido proceso en la entrega de cargos de tesoreros salientes y entrantes.</v>
          </cell>
          <cell r="K722" t="str">
            <v>No</v>
          </cell>
          <cell r="L722" t="str">
            <v>BOLIVAR</v>
          </cell>
          <cell r="M722" t="str">
            <v>CARTAGENA</v>
          </cell>
          <cell r="N722" t="str">
            <v>orden municipal</v>
          </cell>
          <cell r="O722" t="str">
            <v>Trabajo</v>
          </cell>
          <cell r="P722" t="str">
            <v>Diciembre</v>
          </cell>
          <cell r="Q722">
            <v>2017</v>
          </cell>
          <cell r="R722">
            <v>2018</v>
          </cell>
          <cell r="S722">
            <v>4000000000</v>
          </cell>
          <cell r="T722" t="str">
            <v xml:space="preserve">No Disponible </v>
          </cell>
          <cell r="U722" t="str">
            <v xml:space="preserve">No Disponible </v>
          </cell>
          <cell r="V722" t="str">
            <v>De 1001 a 5000 millones de pesos</v>
          </cell>
          <cell r="W722" t="str">
            <v>Derechos sociales, económicos y culturales</v>
          </cell>
          <cell r="X722" t="str">
            <v>Corrupción Administrativa</v>
          </cell>
          <cell r="Y722" t="str">
            <v>Pequeña corrupción</v>
          </cell>
          <cell r="Z722" t="str">
            <v>Presupuesto y gasto público</v>
          </cell>
          <cell r="AA722" t="str">
            <v>informe II 2016-2018</v>
          </cell>
          <cell r="AB722" t="str">
            <v xml:space="preserve">No Aplica </v>
          </cell>
          <cell r="AC722" t="str">
            <v xml:space="preserve">No Aplica </v>
          </cell>
          <cell r="AD722" t="str">
            <v>No Aplica</v>
          </cell>
          <cell r="AE722" t="str">
            <v>No Aplica</v>
          </cell>
          <cell r="AF722" t="str">
            <v>No Aplica</v>
          </cell>
          <cell r="AG722" t="str">
            <v>No Aplica</v>
          </cell>
          <cell r="AH722">
            <v>4000000000</v>
          </cell>
          <cell r="AI722">
            <v>940</v>
          </cell>
          <cell r="AJ722" t="str">
            <v>Contraloría General de la República</v>
          </cell>
          <cell r="AK722" t="str">
            <v>No Aplica</v>
          </cell>
          <cell r="AL722" t="str">
            <v>Actor que realiza la denuncia</v>
          </cell>
          <cell r="AM722">
            <v>4</v>
          </cell>
          <cell r="AN722" t="str">
            <v>No Aplica</v>
          </cell>
          <cell r="AO722" t="str">
            <v>No Aplica</v>
          </cell>
          <cell r="AP722" t="str">
            <v>No Aplica</v>
          </cell>
          <cell r="AQ722" t="str">
            <v>Entidades del Estado</v>
          </cell>
          <cell r="AR722" t="str">
            <v>Órganos autónomos</v>
          </cell>
          <cell r="AS722" t="str">
            <v>Contraloría General de la República</v>
          </cell>
          <cell r="AT722" t="str">
            <v>Falsedad en documento público</v>
          </cell>
          <cell r="AU722" t="str">
            <v>Fraude procesal</v>
          </cell>
          <cell r="AV722" t="str">
            <v>Prevaricato</v>
          </cell>
          <cell r="AW722">
            <v>4</v>
          </cell>
          <cell r="AX722">
            <v>4</v>
          </cell>
          <cell r="AY722">
            <v>4</v>
          </cell>
          <cell r="AZ722">
            <v>4</v>
          </cell>
          <cell r="BA722" t="str">
            <v>Contraloría General de la República</v>
          </cell>
          <cell r="BB722" t="str">
            <v>No Aplica</v>
          </cell>
          <cell r="BC722" t="str">
            <v>No Aplica</v>
          </cell>
          <cell r="BD722" t="str">
            <v>No Aplica</v>
          </cell>
          <cell r="BE722" t="str">
            <v>No Aplica</v>
          </cell>
          <cell r="BF722" t="str">
            <v>Organismos de control</v>
          </cell>
          <cell r="BG722" t="str">
            <v>No</v>
          </cell>
          <cell r="BH722" t="str">
            <v>No Aplica</v>
          </cell>
        </row>
        <row r="723">
          <cell r="A723">
            <v>941</v>
          </cell>
          <cell r="C723">
            <v>2</v>
          </cell>
          <cell r="D723">
            <v>563</v>
          </cell>
          <cell r="E723">
            <v>2837</v>
          </cell>
          <cell r="F723">
            <v>1</v>
          </cell>
          <cell r="G723">
            <v>1</v>
          </cell>
          <cell r="H723">
            <v>1</v>
          </cell>
          <cell r="I723">
            <v>1</v>
          </cell>
          <cell r="J723">
            <v>1</v>
          </cell>
          <cell r="K723">
            <v>1</v>
          </cell>
          <cell r="L723">
            <v>1</v>
          </cell>
          <cell r="M723">
            <v>1</v>
          </cell>
          <cell r="N723">
            <v>1</v>
          </cell>
          <cell r="O723">
            <v>1</v>
          </cell>
          <cell r="P723">
            <v>1</v>
          </cell>
          <cell r="Q723">
            <v>2017</v>
          </cell>
          <cell r="R723">
            <v>2017</v>
          </cell>
          <cell r="S723">
            <v>2017</v>
          </cell>
          <cell r="T723">
            <v>2017</v>
          </cell>
          <cell r="U723">
            <v>2017</v>
          </cell>
          <cell r="V723">
            <v>2017</v>
          </cell>
          <cell r="W723">
            <v>2017</v>
          </cell>
          <cell r="X723">
            <v>2017</v>
          </cell>
          <cell r="Y723">
            <v>2017</v>
          </cell>
          <cell r="Z723">
            <v>2017</v>
          </cell>
          <cell r="AA723">
            <v>2017</v>
          </cell>
          <cell r="AB723" t="str">
            <v>Investigado</v>
          </cell>
          <cell r="AC723" t="str">
            <v>No Disponible</v>
          </cell>
          <cell r="AD723" t="str">
            <v>Fiscal</v>
          </cell>
          <cell r="AE723" t="str">
            <v>Investigación</v>
          </cell>
          <cell r="AF723" t="str">
            <v>Contraloría General de la República</v>
          </cell>
          <cell r="AG723">
            <v>2018</v>
          </cell>
          <cell r="AH723">
            <v>1</v>
          </cell>
          <cell r="AI723">
            <v>941</v>
          </cell>
          <cell r="AJ723" t="str">
            <v>Fondo de Pensiones de la Alcaldía de Cartagena</v>
          </cell>
          <cell r="AK723" t="str">
            <v>No Aplica</v>
          </cell>
          <cell r="AL723" t="str">
            <v>Actor involucrado</v>
          </cell>
          <cell r="AM723">
            <v>3</v>
          </cell>
          <cell r="AN723" t="str">
            <v>No Aplica</v>
          </cell>
          <cell r="AO723" t="str">
            <v>No Aplica</v>
          </cell>
          <cell r="AP723" t="str">
            <v>No Aplica</v>
          </cell>
          <cell r="AQ723" t="str">
            <v>Entidades del Estado</v>
          </cell>
          <cell r="AR723" t="str">
            <v>No disponible</v>
          </cell>
          <cell r="AS723" t="str">
            <v>No disponible</v>
          </cell>
          <cell r="AT723" t="str">
            <v>Falsedad en documento público</v>
          </cell>
          <cell r="AU723" t="str">
            <v>Fraude procesal</v>
          </cell>
          <cell r="AV723" t="str">
            <v>Prevaricato</v>
          </cell>
          <cell r="AW723">
            <v>3</v>
          </cell>
          <cell r="AX723">
            <v>3</v>
          </cell>
          <cell r="AY723">
            <v>3</v>
          </cell>
          <cell r="AZ723">
            <v>3</v>
          </cell>
          <cell r="BA723" t="str">
            <v>Fondo de Pensiones de la Alcaldía de Cartagena</v>
          </cell>
          <cell r="BB723" t="str">
            <v>No Disponible</v>
          </cell>
          <cell r="BC723" t="str">
            <v>No disponible</v>
          </cell>
          <cell r="BD723" t="str">
            <v>No disponible</v>
          </cell>
          <cell r="BE723" t="str">
            <v>No disponible</v>
          </cell>
          <cell r="BF723" t="str">
            <v>Otras instituciones del Estado</v>
          </cell>
          <cell r="BG723" t="str">
            <v>No</v>
          </cell>
          <cell r="BH723" t="str">
            <v>No Aplica</v>
          </cell>
        </row>
        <row r="724">
          <cell r="A724">
            <v>840</v>
          </cell>
          <cell r="B724">
            <v>1</v>
          </cell>
          <cell r="C724">
            <v>1</v>
          </cell>
          <cell r="D724">
            <v>564</v>
          </cell>
          <cell r="E724">
            <v>30</v>
          </cell>
          <cell r="F724">
            <v>30</v>
          </cell>
          <cell r="G724" t="str">
            <v>2016, Soledad- Atlantico. Corrupción administrativa. Contraloria encuentra hallazgos fiscales en los manejos a recursos de la primera infancia y obras de saneamiento básico</v>
          </cell>
          <cell r="H724" t="str">
            <v>Esa platica se perdió</v>
          </cell>
          <cell r="I724" t="str">
            <v>Luego de realizar una auditoria en Soledad- Atlántico, Contraloría General de la República encuentra hallazgos fiscales por más de $4 mil millones de pesos por malos manejos a recursos e irregularidades en contratos.</v>
          </cell>
          <cell r="J724" t="str">
            <v>En el 2016, la Contraloría General de la República realizó una auditoria en Soledad- Atlántico, el cual reportó hallazgos fiscales por más de $4.403 millones de pesos en los manejos a recursos de la primera infancia y obras de saneamiento básico. Por una parte, en los recursos de la primera infancia, no encontraron soportes sobre el cumplimiento de los objetivos contractuales, no existen los listados de asistencia debidamente firmadas, ni se acredita cumplimiento de la intensidad horaria, no hay soportes de la ejecución de varios convenios con diferentes fundaciones; entre otros casos que llevaron a un hallazgos de alrededor de $3 mil millones de pesos. Por otro lado, en los recursos de saneamiento básico, se encontró que a pesar de haber entregado el anticipo para iniciar obras, estas no tenían suscrita el acta de inicio y la administración no había recuperado los dineros entregados y los rendimientos financieros.</v>
          </cell>
          <cell r="K724" t="str">
            <v>No</v>
          </cell>
          <cell r="L724" t="str">
            <v>ATLANTICO</v>
          </cell>
          <cell r="M724" t="str">
            <v>SOLEDAD</v>
          </cell>
          <cell r="N724" t="str">
            <v>orden municipal</v>
          </cell>
          <cell r="O724" t="str">
            <v>Educación</v>
          </cell>
          <cell r="P724">
            <v>30</v>
          </cell>
          <cell r="Q724">
            <v>2016</v>
          </cell>
          <cell r="R724">
            <v>2016</v>
          </cell>
          <cell r="S724">
            <v>4403000</v>
          </cell>
          <cell r="T724" t="str">
            <v xml:space="preserve">No Disponible </v>
          </cell>
          <cell r="U724" t="str">
            <v xml:space="preserve">No Disponible </v>
          </cell>
          <cell r="V724" t="str">
            <v>De 1001 a 5000 millones de pesos</v>
          </cell>
          <cell r="W724" t="str">
            <v>Derechos sociales, económicos y culturales</v>
          </cell>
          <cell r="X724" t="str">
            <v>Corrupción Administrativa</v>
          </cell>
          <cell r="Y724" t="str">
            <v>Pequeña corrupción</v>
          </cell>
          <cell r="Z724" t="str">
            <v>Contratación pública</v>
          </cell>
          <cell r="AA724" t="str">
            <v>informe II 2016-2018</v>
          </cell>
          <cell r="AB724" t="str">
            <v xml:space="preserve">No Aplica </v>
          </cell>
          <cell r="AC724" t="str">
            <v xml:space="preserve">No Aplica </v>
          </cell>
          <cell r="AD724" t="str">
            <v>No Aplica</v>
          </cell>
          <cell r="AE724" t="str">
            <v>No Aplica</v>
          </cell>
          <cell r="AF724" t="str">
            <v>No Aplica</v>
          </cell>
          <cell r="AG724" t="str">
            <v>No Aplica</v>
          </cell>
          <cell r="AH724">
            <v>4403000</v>
          </cell>
          <cell r="AI724">
            <v>840</v>
          </cell>
          <cell r="AJ724" t="str">
            <v>Contraloría General de la República</v>
          </cell>
          <cell r="AK724" t="str">
            <v>No Aplica</v>
          </cell>
          <cell r="AL724" t="str">
            <v>Actor que realiza la denuncia</v>
          </cell>
          <cell r="AM724">
            <v>4</v>
          </cell>
          <cell r="AN724" t="str">
            <v>No Aplica</v>
          </cell>
          <cell r="AO724" t="str">
            <v>No Aplica</v>
          </cell>
          <cell r="AP724" t="str">
            <v>No Aplica</v>
          </cell>
          <cell r="AQ724" t="str">
            <v>Entidades del Estado</v>
          </cell>
          <cell r="AR724" t="str">
            <v>Órganos autónomos</v>
          </cell>
          <cell r="AS724" t="str">
            <v>Contraloría General de la República</v>
          </cell>
          <cell r="AT724" t="str">
            <v>No Disponible</v>
          </cell>
          <cell r="AU724">
            <v>4</v>
          </cell>
          <cell r="AV724">
            <v>4</v>
          </cell>
          <cell r="AW724">
            <v>4</v>
          </cell>
          <cell r="AX724">
            <v>4</v>
          </cell>
          <cell r="AY724">
            <v>4</v>
          </cell>
          <cell r="AZ724">
            <v>4</v>
          </cell>
          <cell r="BA724" t="str">
            <v>Contraloría General de la República</v>
          </cell>
          <cell r="BB724" t="str">
            <v>No Aplica</v>
          </cell>
          <cell r="BC724" t="str">
            <v>No aplica</v>
          </cell>
          <cell r="BD724" t="str">
            <v>No aplica</v>
          </cell>
          <cell r="BE724" t="str">
            <v>No aplica</v>
          </cell>
          <cell r="BF724" t="str">
            <v>Organismos de control</v>
          </cell>
          <cell r="BG724" t="str">
            <v>No</v>
          </cell>
          <cell r="BH724" t="str">
            <v>No Aplica</v>
          </cell>
        </row>
        <row r="725">
          <cell r="A725">
            <v>161</v>
          </cell>
          <cell r="B725">
            <v>2</v>
          </cell>
          <cell r="C725">
            <v>1</v>
          </cell>
          <cell r="D725">
            <v>565</v>
          </cell>
          <cell r="E725">
            <v>2505</v>
          </cell>
          <cell r="F725">
            <v>1</v>
          </cell>
          <cell r="G725" t="str">
            <v>2010, Antioquia, Corrupcion Judicial, Exagente de EE.UU. admitió sobornos de narcotraficante colombiano</v>
          </cell>
          <cell r="H725" t="str">
            <v>Saldando cuentas</v>
          </cell>
          <cell r="I725" t="str">
            <v>El agente federal que borró prontuarios de narco colombiano.</v>
          </cell>
          <cell r="J725" t="str">
            <v>En diciembre de 2010, el ganadero y narcotraficante José Bayron Piedrahíta, también conocido como "El Gran Capo de Caucasia" por sus negocios ilícitos de estupefacientes con el Cartel de Cali, ofreció a un agente federal de la oficina de Investigaciones de Seguridad Nacional de Estados Unidos, Christopher Ciccione, una cena en un lujoso hotel al norte de Bogotá, 4 noches con una trabajadora sexual, y $60 millones de pesos, a cambio de desechar un caso por narcotráfico en contra de Piedrahíta. Este funcionario llevaba trabajando en Colombia desde 1991 y su labor se encaminaba hacia el seguimiento de los grandes capos de la droga en el país. El funcionario finalmente aceptó y también ayudó al narcotraficante colombiano y a su familia a que pudieran obtener una autorización oficial para su ingreso a Estados Unidos. Por último en febrero de 2018, La Corte Federal de Miami condenó a Ciccione a 3 años de prisión por obstrucción a la justicia, fraude y corrupción. A Piedrahíta le fue impuesta una condena de 27 años de prisión en Estados Unidos.</v>
          </cell>
          <cell r="K725" t="str">
            <v>No</v>
          </cell>
          <cell r="L725" t="str">
            <v>ANTIOQUIA</v>
          </cell>
          <cell r="M725">
            <v>1</v>
          </cell>
          <cell r="N725" t="str">
            <v>orden departamental</v>
          </cell>
          <cell r="O725" t="str">
            <v>Justicia</v>
          </cell>
          <cell r="P725">
            <v>1</v>
          </cell>
          <cell r="Q725">
            <v>2010</v>
          </cell>
          <cell r="R725">
            <v>2018</v>
          </cell>
          <cell r="S725" t="str">
            <v xml:space="preserve">No Disponible </v>
          </cell>
          <cell r="T725">
            <v>60000000</v>
          </cell>
          <cell r="U725" t="str">
            <v xml:space="preserve">No Disponible </v>
          </cell>
          <cell r="V725" t="str">
            <v>De 0 a 100 millones de pesos</v>
          </cell>
          <cell r="W725" t="str">
            <v>Derechos fundamentales, civiles y políticos</v>
          </cell>
          <cell r="X725" t="str">
            <v>Corrupción judicial</v>
          </cell>
          <cell r="Y725" t="str">
            <v>Corrupción transnacional</v>
          </cell>
          <cell r="Z725" t="str">
            <v>Funciones / Decisiones Judiciales</v>
          </cell>
          <cell r="AA725" t="str">
            <v>informe II 2016-2018</v>
          </cell>
          <cell r="AB725" t="str">
            <v>Condenado penalmente</v>
          </cell>
          <cell r="AC725" t="str">
            <v>27 años de cárcel</v>
          </cell>
          <cell r="AD725" t="str">
            <v>Penal</v>
          </cell>
          <cell r="AE725" t="str">
            <v>Fallo: culpable</v>
          </cell>
          <cell r="AF725" t="str">
            <v>Corte del Distrito Sur de la Florida</v>
          </cell>
          <cell r="AG725">
            <v>2018</v>
          </cell>
          <cell r="AH725">
            <v>8</v>
          </cell>
          <cell r="AI725">
            <v>161</v>
          </cell>
          <cell r="AJ725" t="str">
            <v>José Bayron Piedrahíta</v>
          </cell>
          <cell r="AK725" t="str">
            <v>M</v>
          </cell>
          <cell r="AL725" t="str">
            <v>Actor involucrado</v>
          </cell>
          <cell r="AM725">
            <v>3</v>
          </cell>
          <cell r="AN725" t="str">
            <v>Actor vinculado a economía ilegal</v>
          </cell>
          <cell r="AO725" t="str">
            <v>Narcotraficante</v>
          </cell>
          <cell r="AP725">
            <v>3</v>
          </cell>
          <cell r="AQ725" t="str">
            <v>No Aplica</v>
          </cell>
          <cell r="AR725">
            <v>3</v>
          </cell>
          <cell r="AS725">
            <v>3</v>
          </cell>
          <cell r="AT725" t="str">
            <v>Fraudes</v>
          </cell>
          <cell r="AU725" t="str">
            <v>Otros</v>
          </cell>
          <cell r="AV725">
            <v>3</v>
          </cell>
          <cell r="AW725">
            <v>3</v>
          </cell>
          <cell r="AX725">
            <v>3</v>
          </cell>
          <cell r="AY725">
            <v>3</v>
          </cell>
          <cell r="AZ725">
            <v>3</v>
          </cell>
          <cell r="BA725" t="str">
            <v>No disponible</v>
          </cell>
          <cell r="BB725" t="str">
            <v>Narcotraficante</v>
          </cell>
          <cell r="BC725" t="str">
            <v xml:space="preserve">No Disponible </v>
          </cell>
          <cell r="BD725" t="str">
            <v xml:space="preserve">No Disponible </v>
          </cell>
          <cell r="BE725" t="str">
            <v xml:space="preserve">No Disponible </v>
          </cell>
          <cell r="BF725" t="str">
            <v>No Aplica</v>
          </cell>
          <cell r="BG725" t="str">
            <v>No</v>
          </cell>
          <cell r="BH725" t="str">
            <v>No Aplica</v>
          </cell>
        </row>
        <row r="726">
          <cell r="A726">
            <v>162</v>
          </cell>
          <cell r="C726">
            <v>2</v>
          </cell>
          <cell r="D726">
            <v>565</v>
          </cell>
          <cell r="E726">
            <v>2506</v>
          </cell>
          <cell r="F726">
            <v>1</v>
          </cell>
          <cell r="G726">
            <v>1</v>
          </cell>
          <cell r="H726">
            <v>1</v>
          </cell>
          <cell r="I726">
            <v>1</v>
          </cell>
          <cell r="J726">
            <v>1</v>
          </cell>
          <cell r="K726">
            <v>1</v>
          </cell>
          <cell r="L726">
            <v>1</v>
          </cell>
          <cell r="M726">
            <v>1</v>
          </cell>
          <cell r="N726">
            <v>1</v>
          </cell>
          <cell r="O726">
            <v>1</v>
          </cell>
          <cell r="P726">
            <v>1</v>
          </cell>
          <cell r="Q726">
            <v>2010</v>
          </cell>
          <cell r="R726">
            <v>2010</v>
          </cell>
          <cell r="S726">
            <v>2010</v>
          </cell>
          <cell r="T726">
            <v>2010</v>
          </cell>
          <cell r="U726">
            <v>2010</v>
          </cell>
          <cell r="V726">
            <v>2010</v>
          </cell>
          <cell r="W726">
            <v>2010</v>
          </cell>
          <cell r="X726">
            <v>2010</v>
          </cell>
          <cell r="Y726">
            <v>2010</v>
          </cell>
          <cell r="Z726">
            <v>2010</v>
          </cell>
          <cell r="AA726">
            <v>2010</v>
          </cell>
          <cell r="AB726" t="str">
            <v>Condenado penalmente</v>
          </cell>
          <cell r="AC726" t="str">
            <v>No Disponible</v>
          </cell>
          <cell r="AD726" t="str">
            <v>Penal</v>
          </cell>
          <cell r="AE726" t="str">
            <v>Fallo: culpable</v>
          </cell>
          <cell r="AF726" t="str">
            <v>Corte del Distrito Sur de la Florida</v>
          </cell>
          <cell r="AG726">
            <v>2018</v>
          </cell>
          <cell r="AH726">
            <v>8</v>
          </cell>
          <cell r="AI726">
            <v>162</v>
          </cell>
          <cell r="AJ726" t="str">
            <v>Christopher Ciccione</v>
          </cell>
          <cell r="AK726" t="str">
            <v>M</v>
          </cell>
          <cell r="AL726" t="str">
            <v>Actor involucrado</v>
          </cell>
          <cell r="AM726">
            <v>3</v>
          </cell>
          <cell r="AN726" t="str">
            <v>Otros</v>
          </cell>
          <cell r="AO726" t="str">
            <v>No disponible</v>
          </cell>
          <cell r="AP726">
            <v>3</v>
          </cell>
          <cell r="AQ726" t="str">
            <v>No Aplica</v>
          </cell>
          <cell r="AR726">
            <v>3</v>
          </cell>
          <cell r="AS726">
            <v>3</v>
          </cell>
          <cell r="AT726" t="str">
            <v>Fraudes</v>
          </cell>
          <cell r="AU726" t="str">
            <v>Otros</v>
          </cell>
          <cell r="AV726">
            <v>3</v>
          </cell>
          <cell r="AW726">
            <v>3</v>
          </cell>
          <cell r="AX726">
            <v>3</v>
          </cell>
          <cell r="AY726">
            <v>3</v>
          </cell>
          <cell r="AZ726">
            <v>3</v>
          </cell>
          <cell r="BA726" t="str">
            <v>Servicio de Inmigración y Control de Aduanas de EE. UU</v>
          </cell>
          <cell r="BB726" t="str">
            <v xml:space="preserve">Agente </v>
          </cell>
          <cell r="BC726" t="str">
            <v xml:space="preserve">No Disponible </v>
          </cell>
          <cell r="BD726" t="str">
            <v xml:space="preserve">No Disponible </v>
          </cell>
          <cell r="BE726" t="str">
            <v xml:space="preserve">No Disponible </v>
          </cell>
          <cell r="BF726" t="str">
            <v>No Aplica</v>
          </cell>
          <cell r="BG726" t="str">
            <v>No</v>
          </cell>
          <cell r="BH726" t="str">
            <v>No Aplica</v>
          </cell>
        </row>
        <row r="727">
          <cell r="A727">
            <v>381</v>
          </cell>
          <cell r="B727">
            <v>1</v>
          </cell>
          <cell r="C727">
            <v>1</v>
          </cell>
          <cell r="D727">
            <v>566</v>
          </cell>
          <cell r="E727">
            <v>30</v>
          </cell>
          <cell r="F727">
            <v>30</v>
          </cell>
          <cell r="G727" t="str">
            <v>2013, Barranquilla- Atlantico. Corrupción administrativa. Hallazgos fiscales en recursos para educación y primera infancia.</v>
          </cell>
          <cell r="H727" t="str">
            <v>Hallazgos fiscales</v>
          </cell>
          <cell r="I727" t="str">
            <v>Auditoria a Sistema General de Participaciones en Barranquilla- Atlántico encontró 17 hallazgos administrativos, tres disciplinarios y dos penales y fiscales por más de $3.000 millones de pesos</v>
          </cell>
          <cell r="J727" t="str">
            <v>En 2017, la Contraloría General de la República presentó el informe de auditoría a los recursos del Sistema General de Participaciones, SGP, en Barranquilla- Atlántico, en el que establece 17 hallazgos administrativos, tres disciplinarios, dos penales y fiscales por más de $3.000 millones de pesos. En la auditoria se puntualizaron dos casos, uno en el barrio el Rebolo relacionado a los giros que realizó el Distrito al Colegio Técnico Distrital del municipio; en la visita realizada no se encontró información contable, ni soporte de los gastos de los dineros recibidos durante las vigencias 2013, 2014 y 2015. El ente de control denunció que en 2013 giraron desde el distrito $47 millones para matrículas de la institución educativa, y de este dinero fueron retirados en cheques girados a nombre de la rectora más de $20 millones de pesos y a terceros más de $25 millones. El informe concluye con que los recursos no fueron invertidos en el sistema educativo, ni destinados al cumplimiento de un fin público. Por otra parte, el segundo caso, es el Programa de Primera Infancia en Barranquilla por el cual se giraron mas de $3.300 millones; en este contrato se encontró que fue liquidado en 2016, pero se evidenciaron irregularidades como pagos indebidos, gastos no justificados y además no se hizo la devolución de las sumas pagadas en exceso, por lo cual se presume un detrimento patrimonial de más de $2.800 millones de pesos.</v>
          </cell>
          <cell r="K727" t="str">
            <v>No</v>
          </cell>
          <cell r="L727" t="str">
            <v>ATLANTICO</v>
          </cell>
          <cell r="M727" t="str">
            <v>BARRANQUILLA</v>
          </cell>
          <cell r="N727" t="str">
            <v>orden municipal</v>
          </cell>
          <cell r="O727" t="str">
            <v>Educación</v>
          </cell>
          <cell r="P727">
            <v>30</v>
          </cell>
          <cell r="Q727">
            <v>2013</v>
          </cell>
          <cell r="R727">
            <v>2017</v>
          </cell>
          <cell r="S727">
            <v>3117000</v>
          </cell>
          <cell r="T727" t="str">
            <v xml:space="preserve">No Disponible </v>
          </cell>
          <cell r="U727" t="str">
            <v xml:space="preserve">No Disponible </v>
          </cell>
          <cell r="V727" t="str">
            <v>De 1001 a 5000 millones de pesos</v>
          </cell>
          <cell r="W727" t="str">
            <v>Derechos sociales, económicos y culturales</v>
          </cell>
          <cell r="X727" t="str">
            <v>Corrupción Administrativa</v>
          </cell>
          <cell r="Y727" t="str">
            <v>Pequeña corrupción</v>
          </cell>
          <cell r="Z727" t="str">
            <v>Presupuesto y gasto público</v>
          </cell>
          <cell r="AA727" t="str">
            <v>informe II 2016-2018</v>
          </cell>
          <cell r="AB727" t="str">
            <v xml:space="preserve">No Aplica </v>
          </cell>
          <cell r="AC727" t="str">
            <v xml:space="preserve">No Aplica </v>
          </cell>
          <cell r="AD727" t="str">
            <v>No Aplica</v>
          </cell>
          <cell r="AE727" t="str">
            <v>No Aplica</v>
          </cell>
          <cell r="AF727" t="str">
            <v>No Aplica</v>
          </cell>
          <cell r="AG727" t="str">
            <v>No Aplica</v>
          </cell>
          <cell r="AH727">
            <v>3117000</v>
          </cell>
          <cell r="AI727">
            <v>381</v>
          </cell>
          <cell r="AJ727" t="str">
            <v>Contraloría General de la República</v>
          </cell>
          <cell r="AK727" t="str">
            <v>No Aplica</v>
          </cell>
          <cell r="AL727" t="str">
            <v>Actor que realiza la denuncia</v>
          </cell>
          <cell r="AM727">
            <v>4</v>
          </cell>
          <cell r="AN727" t="str">
            <v>No Aplica</v>
          </cell>
          <cell r="AO727" t="str">
            <v>No Aplica</v>
          </cell>
          <cell r="AP727" t="str">
            <v>No Aplica</v>
          </cell>
          <cell r="AQ727" t="str">
            <v>Entidades del Estado</v>
          </cell>
          <cell r="AR727" t="str">
            <v>Órganos autónomos</v>
          </cell>
          <cell r="AS727" t="str">
            <v>Contraloría General de la República</v>
          </cell>
          <cell r="AT727" t="str">
            <v>Detrimento patrimonial</v>
          </cell>
          <cell r="AU727">
            <v>4</v>
          </cell>
          <cell r="AV727">
            <v>4</v>
          </cell>
          <cell r="AW727">
            <v>4</v>
          </cell>
          <cell r="AX727">
            <v>4</v>
          </cell>
          <cell r="AY727">
            <v>4</v>
          </cell>
          <cell r="AZ727">
            <v>4</v>
          </cell>
          <cell r="BA727" t="str">
            <v>Contraloría General de la República</v>
          </cell>
          <cell r="BB727" t="str">
            <v>No Aplica</v>
          </cell>
          <cell r="BC727" t="str">
            <v>No aplica</v>
          </cell>
          <cell r="BD727" t="str">
            <v>No aplica</v>
          </cell>
          <cell r="BE727" t="str">
            <v>No aplica</v>
          </cell>
          <cell r="BF727" t="str">
            <v>Organismos de control</v>
          </cell>
          <cell r="BG727" t="str">
            <v>No</v>
          </cell>
          <cell r="BH727" t="str">
            <v>No Aplica</v>
          </cell>
        </row>
        <row r="728">
          <cell r="A728">
            <v>625</v>
          </cell>
          <cell r="C728">
            <v>2</v>
          </cell>
          <cell r="D728">
            <v>567</v>
          </cell>
          <cell r="E728">
            <v>30</v>
          </cell>
          <cell r="F728">
            <v>30</v>
          </cell>
          <cell r="G728">
            <v>30</v>
          </cell>
          <cell r="H728">
            <v>30</v>
          </cell>
          <cell r="I728">
            <v>30</v>
          </cell>
          <cell r="J728">
            <v>30</v>
          </cell>
          <cell r="K728">
            <v>30</v>
          </cell>
          <cell r="L728">
            <v>30</v>
          </cell>
          <cell r="M728">
            <v>30</v>
          </cell>
          <cell r="N728">
            <v>30</v>
          </cell>
          <cell r="O728">
            <v>30</v>
          </cell>
          <cell r="P728">
            <v>30</v>
          </cell>
          <cell r="Q728">
            <v>2015</v>
          </cell>
          <cell r="R728">
            <v>2015</v>
          </cell>
          <cell r="S728">
            <v>2015</v>
          </cell>
          <cell r="T728">
            <v>2015</v>
          </cell>
          <cell r="U728">
            <v>2015</v>
          </cell>
          <cell r="V728">
            <v>2015</v>
          </cell>
          <cell r="W728">
            <v>2015</v>
          </cell>
          <cell r="X728">
            <v>2015</v>
          </cell>
          <cell r="Y728">
            <v>2015</v>
          </cell>
          <cell r="Z728">
            <v>2015</v>
          </cell>
          <cell r="AA728">
            <v>2015</v>
          </cell>
          <cell r="AB728" t="str">
            <v xml:space="preserve">No Aplica </v>
          </cell>
          <cell r="AC728" t="str">
            <v xml:space="preserve">No Aplica </v>
          </cell>
          <cell r="AD728" t="str">
            <v>No Aplica</v>
          </cell>
          <cell r="AE728" t="str">
            <v>No Aplica</v>
          </cell>
          <cell r="AF728" t="str">
            <v>No Aplica</v>
          </cell>
          <cell r="AG728" t="str">
            <v>No Aplica</v>
          </cell>
          <cell r="AH728">
            <v>2015</v>
          </cell>
          <cell r="AI728">
            <v>625</v>
          </cell>
          <cell r="AJ728" t="str">
            <v>Contraloría General de la República</v>
          </cell>
          <cell r="AK728" t="str">
            <v>No Aplica</v>
          </cell>
          <cell r="AL728" t="str">
            <v>Actor de Conocimiento</v>
          </cell>
          <cell r="AM728">
            <v>2</v>
          </cell>
          <cell r="AN728" t="str">
            <v>No Aplica</v>
          </cell>
          <cell r="AO728" t="str">
            <v>No Aplica</v>
          </cell>
          <cell r="AP728" t="str">
            <v>No Aplica</v>
          </cell>
          <cell r="AQ728" t="str">
            <v>Entidades del Estado</v>
          </cell>
          <cell r="AR728" t="str">
            <v>Órganos autónomos</v>
          </cell>
          <cell r="AS728" t="str">
            <v>Contraloría General de la República</v>
          </cell>
          <cell r="AT728" t="str">
            <v>Detrimento patrimonial</v>
          </cell>
          <cell r="AU728">
            <v>2</v>
          </cell>
          <cell r="AV728">
            <v>2</v>
          </cell>
          <cell r="AW728">
            <v>2</v>
          </cell>
          <cell r="AX728">
            <v>2</v>
          </cell>
          <cell r="AY728">
            <v>2</v>
          </cell>
          <cell r="AZ728">
            <v>2</v>
          </cell>
          <cell r="BA728" t="str">
            <v>Contraloría General de la República</v>
          </cell>
          <cell r="BB728" t="str">
            <v>No Aplica</v>
          </cell>
          <cell r="BC728" t="str">
            <v>No Aplica</v>
          </cell>
          <cell r="BD728" t="str">
            <v>No Aplica</v>
          </cell>
          <cell r="BE728" t="str">
            <v>No Aplica</v>
          </cell>
          <cell r="BF728" t="str">
            <v>Organismos de control</v>
          </cell>
          <cell r="BG728" t="str">
            <v>No</v>
          </cell>
          <cell r="BH728" t="str">
            <v>No Aplica</v>
          </cell>
        </row>
        <row r="729">
          <cell r="A729">
            <v>626</v>
          </cell>
          <cell r="B729">
            <v>2</v>
          </cell>
          <cell r="C729">
            <v>1</v>
          </cell>
          <cell r="D729">
            <v>567</v>
          </cell>
          <cell r="E729">
            <v>2674</v>
          </cell>
          <cell r="F729">
            <v>1</v>
          </cell>
          <cell r="G729" t="str">
            <v>2015, Huila, Corrupción Administrativa, pérdida de recursos en la Gobernación del Huila</v>
          </cell>
          <cell r="H729" t="str">
            <v>Corto Circuito</v>
          </cell>
          <cell r="I729" t="str">
            <v>Contraloría reveló pérdidas fiscales en contrato para dotar de internet a entidades educativas del Huila</v>
          </cell>
          <cell r="J729" t="str">
            <v>En 2015, la Gobernación del Huila suscribió un contrato para prestar servicios de internet a las entidades educativas del departamento por un monto cercano a los $1. 900 millones de pesos. Sin embargo, en 2017 mediante una auditoría realizada por la Contraloría General de la República fueron reveladas varias irregularidades en el manejo de estos recursos, generando una pérdida de más de $ 1.100 millones de pesos. La investigación arrojó una serie de inconsistencias, por ejemplo, los estudios previos del contrato fueron aprobados antes de que existieran en un documento formal. Otro de los errores fue el pago de un anticipo del 40% del valor del contrato junto con otro pago del 30% que sólo debía realizarse una vez fuera aprobado por el interventor. Este pago se realizó sin contar con dicha aprobación. Por último, mediante una serie de visitas realizadas a varias entidades educativas del departamento se comprobó que el servicio de internet no funcionaba y que este contrato finalmente no benefició a los estudiantes.</v>
          </cell>
          <cell r="K729" t="str">
            <v>No</v>
          </cell>
          <cell r="L729" t="str">
            <v>HUILA</v>
          </cell>
          <cell r="M729">
            <v>1</v>
          </cell>
          <cell r="N729" t="str">
            <v>orden departamental</v>
          </cell>
          <cell r="O729" t="str">
            <v>Educación</v>
          </cell>
          <cell r="P729">
            <v>1</v>
          </cell>
          <cell r="Q729">
            <v>2015</v>
          </cell>
          <cell r="R729">
            <v>2017</v>
          </cell>
          <cell r="S729">
            <v>1172000000</v>
          </cell>
          <cell r="T729" t="str">
            <v xml:space="preserve">No Disponible </v>
          </cell>
          <cell r="U729" t="str">
            <v xml:space="preserve">No Disponible </v>
          </cell>
          <cell r="V729" t="str">
            <v>De 1001 a 5000 millones de pesos</v>
          </cell>
          <cell r="W729" t="str">
            <v>Derechos sociales, económicos y culturales</v>
          </cell>
          <cell r="X729" t="str">
            <v>Corrupción Administrativa</v>
          </cell>
          <cell r="Y729" t="str">
            <v>Pequeña corrupción</v>
          </cell>
          <cell r="Z729" t="str">
            <v>Contratación pública</v>
          </cell>
          <cell r="AA729" t="str">
            <v>informe II 2016-2018</v>
          </cell>
          <cell r="AB729" t="str">
            <v>Investigado</v>
          </cell>
          <cell r="AC729" t="str">
            <v>No Disponible</v>
          </cell>
          <cell r="AD729" t="str">
            <v>Fiscal</v>
          </cell>
          <cell r="AE729" t="str">
            <v>Investigación</v>
          </cell>
          <cell r="AF729" t="str">
            <v>Contraloría General de la República</v>
          </cell>
          <cell r="AG729">
            <v>2017</v>
          </cell>
          <cell r="AH729">
            <v>2</v>
          </cell>
          <cell r="AI729">
            <v>626</v>
          </cell>
          <cell r="AJ729" t="str">
            <v>Gobernación del Huila</v>
          </cell>
          <cell r="AK729" t="str">
            <v>No Aplica</v>
          </cell>
          <cell r="AL729" t="str">
            <v>Actor involucrado</v>
          </cell>
          <cell r="AM729">
            <v>3</v>
          </cell>
          <cell r="AN729" t="str">
            <v>No Aplica</v>
          </cell>
          <cell r="AO729" t="str">
            <v>No Aplica</v>
          </cell>
          <cell r="AP729" t="str">
            <v>No Aplica</v>
          </cell>
          <cell r="AQ729" t="str">
            <v>Entidades del Estado</v>
          </cell>
          <cell r="AR729" t="str">
            <v>No disponible</v>
          </cell>
          <cell r="AS729" t="str">
            <v>No disponible</v>
          </cell>
          <cell r="AT729" t="str">
            <v>Detrimento patrimonial</v>
          </cell>
          <cell r="AU729">
            <v>3</v>
          </cell>
          <cell r="AV729">
            <v>3</v>
          </cell>
          <cell r="AW729">
            <v>3</v>
          </cell>
          <cell r="AX729">
            <v>3</v>
          </cell>
          <cell r="AY729">
            <v>3</v>
          </cell>
          <cell r="AZ729">
            <v>3</v>
          </cell>
          <cell r="BA729" t="str">
            <v>Gobernación del Huila</v>
          </cell>
          <cell r="BB729" t="str">
            <v>No Aplica</v>
          </cell>
          <cell r="BC729" t="str">
            <v>No Aplica</v>
          </cell>
          <cell r="BD729" t="str">
            <v>No Aplica</v>
          </cell>
          <cell r="BE729" t="str">
            <v>No Aplica</v>
          </cell>
          <cell r="BF729" t="str">
            <v>Rama Ejecutiva</v>
          </cell>
          <cell r="BG729" t="str">
            <v>No</v>
          </cell>
          <cell r="BH729" t="str">
            <v>No Aplica</v>
          </cell>
        </row>
        <row r="730">
          <cell r="A730">
            <v>463</v>
          </cell>
          <cell r="B730">
            <v>1</v>
          </cell>
          <cell r="C730">
            <v>1</v>
          </cell>
          <cell r="D730">
            <v>568</v>
          </cell>
          <cell r="E730">
            <v>2580</v>
          </cell>
          <cell r="F730">
            <v>1</v>
          </cell>
          <cell r="G730" t="str">
            <v>2014 - 2017, Medellin - Antioquia, Corrupcion Administrativa, fraude millonario en Teleantioquia.</v>
          </cell>
          <cell r="H730" t="str">
            <v>Empleada de Teleantioquia llevaba 5 años robando al canal.</v>
          </cell>
          <cell r="I730" t="str">
            <v>Teleantioquia denunció que por cinco años la cajera General le robó al canal</v>
          </cell>
          <cell r="J730" t="str">
            <v>Entre 2014 y 2017, Mónica Lili Vera Gutiérrez, cajera general del canal Teleantioquia, utilizó una tarjeta de crédito - que solo usaba el medio de comunicación únicamente para realizar compras de software o licencias, para hacer avances diarios por valor de $2 millones de pesos a su favor. La funcionaria se había encargado de adulterar los estados bancarios para evitar sospechas. Tras ser descubierto el desfalco, los contadores forenses encontraron que el deterioro patrimonial fue de mas de $330 millones de pesos. En Julio de 2017, el Juzgado Penal Municipal de Medellín impuso la medida de aseguramiento y le concedió a la funcionaria un permiso para trabajar, por su condición de madre cabeza de familia.</v>
          </cell>
          <cell r="K730" t="str">
            <v>No</v>
          </cell>
          <cell r="L730" t="str">
            <v>ANTIOQUIA</v>
          </cell>
          <cell r="M730" t="str">
            <v>MEDELLIN</v>
          </cell>
          <cell r="N730" t="str">
            <v>orden municipal</v>
          </cell>
          <cell r="O730" t="str">
            <v xml:space="preserve">TICS, Ciencia y Tecnología </v>
          </cell>
          <cell r="P730">
            <v>1</v>
          </cell>
          <cell r="Q730">
            <v>2014</v>
          </cell>
          <cell r="R730">
            <v>2017</v>
          </cell>
          <cell r="S730" t="str">
            <v xml:space="preserve">No Disponible </v>
          </cell>
          <cell r="T730">
            <v>337000000</v>
          </cell>
          <cell r="U730" t="str">
            <v xml:space="preserve">No Disponible </v>
          </cell>
          <cell r="V730" t="str">
            <v>De 101 a 500 millones de pesos</v>
          </cell>
          <cell r="W730" t="str">
            <v>Derechos sociales, económicos y culturales</v>
          </cell>
          <cell r="X730" t="str">
            <v>Corrupción Administrativa</v>
          </cell>
          <cell r="Y730" t="str">
            <v>Pequeña corrupción</v>
          </cell>
          <cell r="Z730" t="str">
            <v>Presupuesto y gasto público</v>
          </cell>
          <cell r="AA730" t="str">
            <v>informe II 2016-2018</v>
          </cell>
          <cell r="AB730" t="str">
            <v>Imputado</v>
          </cell>
          <cell r="AC730" t="str">
            <v xml:space="preserve">Detención Domiciliaria </v>
          </cell>
          <cell r="AD730" t="str">
            <v>Penal</v>
          </cell>
          <cell r="AE730" t="str">
            <v>Orden de captura</v>
          </cell>
          <cell r="AF730" t="str">
            <v>Fiscalía General de la Nación</v>
          </cell>
          <cell r="AG730">
            <v>2017</v>
          </cell>
          <cell r="AH730">
            <v>3</v>
          </cell>
          <cell r="AI730">
            <v>463</v>
          </cell>
          <cell r="AJ730" t="str">
            <v>Mónica Lili Vera Gutiérrez,</v>
          </cell>
          <cell r="AK730" t="str">
            <v>F</v>
          </cell>
          <cell r="AL730" t="str">
            <v>Actor involucrado</v>
          </cell>
          <cell r="AM730">
            <v>3</v>
          </cell>
          <cell r="AN730" t="str">
            <v>Servidores públicos</v>
          </cell>
          <cell r="AO730" t="str">
            <v>No disponible</v>
          </cell>
          <cell r="AP730">
            <v>3</v>
          </cell>
          <cell r="AQ730" t="str">
            <v>No Aplica</v>
          </cell>
          <cell r="AR730" t="str">
            <v>No Aplica</v>
          </cell>
          <cell r="AS730" t="str">
            <v>No Aplica</v>
          </cell>
          <cell r="AT730" t="str">
            <v>Falsedad en documento privado</v>
          </cell>
          <cell r="AU730" t="str">
            <v>Falsedad en documento público</v>
          </cell>
          <cell r="AV730" t="str">
            <v>Peculado</v>
          </cell>
          <cell r="AW730">
            <v>3</v>
          </cell>
          <cell r="AX730">
            <v>3</v>
          </cell>
          <cell r="AY730">
            <v>3</v>
          </cell>
          <cell r="AZ730">
            <v>3</v>
          </cell>
          <cell r="BA730" t="str">
            <v>Canal Teleantioquia</v>
          </cell>
          <cell r="BB730" t="str">
            <v xml:space="preserve">Otras Profesiones </v>
          </cell>
          <cell r="BC730" t="str">
            <v>No disponible</v>
          </cell>
          <cell r="BD730" t="str">
            <v>No disponible</v>
          </cell>
          <cell r="BE730" t="str">
            <v>No disponible</v>
          </cell>
          <cell r="BF730" t="str">
            <v>No Aplica</v>
          </cell>
          <cell r="BG730" t="str">
            <v>No</v>
          </cell>
          <cell r="BH730" t="str">
            <v>No Aplica</v>
          </cell>
        </row>
        <row r="731">
          <cell r="A731">
            <v>924</v>
          </cell>
          <cell r="B731">
            <v>2</v>
          </cell>
          <cell r="C731">
            <v>1</v>
          </cell>
          <cell r="D731">
            <v>569</v>
          </cell>
          <cell r="E731">
            <v>2181</v>
          </cell>
          <cell r="F731">
            <v>2181</v>
          </cell>
          <cell r="G731" t="str">
            <v>2017, Tumaco, Nariño, Corrupción Política, Sancionado alcalde (2016-2019)</v>
          </cell>
          <cell r="H731" t="str">
            <v>No eres de mi rosca</v>
          </cell>
          <cell r="I731" t="str">
            <v>Suspendido por 3 meses alcalde de Tumaco (2016-2019) por presionar a directora del hospital para que renunciara a su cargo</v>
          </cell>
          <cell r="J731" t="str">
            <v>En 2017, el alcalde de Tumaco elegido para el periodo (2017-2019) solicitó la renuncia de la entonces gerente del hospital del puerto Divino Niño, Carolina Farinango Hernández, con el argumento de que debía estar rodeado de personas que lo habían apoyado políticamente. La gerente y otros funcionarios del hospital fueron presionados a dejar sus sitios de trabajo y también se destruyeron elementos y documentos del hospital. Ante la negativa de la gerente de renunciar a su cargo, se generaron numerosas presiones desde la alcaldía municipal incluso amenazas de muerte que llevaron a la funcionaria a instaurar denuncias formales a los órganos de control. Por estos hechos, la Procuraduría General de la Nación suspendió al mandatario en 2018 por 3 meses. A finales del mismo año el mandatario fue capturado para responder por estos hechos.</v>
          </cell>
          <cell r="K731" t="str">
            <v>No</v>
          </cell>
          <cell r="L731" t="str">
            <v>NARIÑO</v>
          </cell>
          <cell r="M731" t="str">
            <v>TUMACO</v>
          </cell>
          <cell r="N731" t="str">
            <v>orden municipal</v>
          </cell>
          <cell r="O731" t="str">
            <v>Trabajo</v>
          </cell>
          <cell r="P731">
            <v>2181</v>
          </cell>
          <cell r="Q731">
            <v>2017</v>
          </cell>
          <cell r="R731">
            <v>2018</v>
          </cell>
          <cell r="S731" t="str">
            <v xml:space="preserve">No Disponible </v>
          </cell>
          <cell r="T731" t="str">
            <v xml:space="preserve">No Disponible </v>
          </cell>
          <cell r="U731" t="str">
            <v xml:space="preserve">No Disponible </v>
          </cell>
          <cell r="V731" t="str">
            <v>No aplica</v>
          </cell>
          <cell r="W731" t="str">
            <v>Derechos sociales, económicos y culturales</v>
          </cell>
          <cell r="X731" t="str">
            <v>Corrupción Política</v>
          </cell>
          <cell r="Y731" t="str">
            <v>Pequeña corrupción</v>
          </cell>
          <cell r="Z731" t="str">
            <v>Empleo Público</v>
          </cell>
          <cell r="AA731" t="str">
            <v>informe II 2016-2018</v>
          </cell>
          <cell r="AB731" t="str">
            <v xml:space="preserve">No Aplica </v>
          </cell>
          <cell r="AC731" t="str">
            <v xml:space="preserve">No Aplica </v>
          </cell>
          <cell r="AD731" t="str">
            <v>No Aplica</v>
          </cell>
          <cell r="AE731" t="str">
            <v>No Aplica</v>
          </cell>
          <cell r="AF731" t="str">
            <v>No Aplica</v>
          </cell>
          <cell r="AG731" t="str">
            <v>No Aplica</v>
          </cell>
          <cell r="AH731">
            <v>2018</v>
          </cell>
          <cell r="AI731">
            <v>924</v>
          </cell>
          <cell r="AJ731" t="str">
            <v>Carolina Farinango Hernández</v>
          </cell>
          <cell r="AK731" t="str">
            <v>F</v>
          </cell>
          <cell r="AL731" t="str">
            <v>Actor que realiza la denuncia</v>
          </cell>
          <cell r="AM731">
            <v>4</v>
          </cell>
          <cell r="AN731" t="str">
            <v>Servidores públicos</v>
          </cell>
          <cell r="AO731" t="str">
            <v>No disponible</v>
          </cell>
          <cell r="AP731" t="str">
            <v>No disponible</v>
          </cell>
          <cell r="AQ731" t="str">
            <v>No Aplica</v>
          </cell>
          <cell r="AR731" t="str">
            <v>No Aplica</v>
          </cell>
          <cell r="AS731" t="str">
            <v>No Aplica</v>
          </cell>
          <cell r="AT731" t="str">
            <v>No Disponible</v>
          </cell>
          <cell r="AU731">
            <v>4</v>
          </cell>
          <cell r="AV731">
            <v>4</v>
          </cell>
          <cell r="AW731">
            <v>4</v>
          </cell>
          <cell r="AX731">
            <v>4</v>
          </cell>
          <cell r="AY731">
            <v>4</v>
          </cell>
          <cell r="AZ731">
            <v>4</v>
          </cell>
          <cell r="BA731" t="str">
            <v>Hospital de Tumaco Divino Niño</v>
          </cell>
          <cell r="BB731" t="str">
            <v xml:space="preserve">Cargo Gerencial </v>
          </cell>
          <cell r="BC731" t="str">
            <v>No disponible</v>
          </cell>
          <cell r="BD731" t="str">
            <v>No disponible</v>
          </cell>
          <cell r="BE731" t="str">
            <v>No disponible</v>
          </cell>
          <cell r="BF731" t="str">
            <v>No Aplica</v>
          </cell>
          <cell r="BG731" t="str">
            <v>No</v>
          </cell>
          <cell r="BH731" t="str">
            <v>No Aplica</v>
          </cell>
        </row>
        <row r="732">
          <cell r="A732">
            <v>925</v>
          </cell>
          <cell r="C732">
            <v>2</v>
          </cell>
          <cell r="D732">
            <v>569</v>
          </cell>
          <cell r="E732">
            <v>2003</v>
          </cell>
          <cell r="F732">
            <v>1</v>
          </cell>
          <cell r="G732">
            <v>1</v>
          </cell>
          <cell r="H732">
            <v>1</v>
          </cell>
          <cell r="I732">
            <v>1</v>
          </cell>
          <cell r="J732">
            <v>1</v>
          </cell>
          <cell r="K732">
            <v>1</v>
          </cell>
          <cell r="L732">
            <v>1</v>
          </cell>
          <cell r="M732">
            <v>1</v>
          </cell>
          <cell r="N732">
            <v>1</v>
          </cell>
          <cell r="O732">
            <v>1</v>
          </cell>
          <cell r="P732">
            <v>1</v>
          </cell>
          <cell r="Q732">
            <v>2017</v>
          </cell>
          <cell r="R732">
            <v>2017</v>
          </cell>
          <cell r="S732">
            <v>2017</v>
          </cell>
          <cell r="T732">
            <v>2017</v>
          </cell>
          <cell r="U732">
            <v>2017</v>
          </cell>
          <cell r="V732">
            <v>2017</v>
          </cell>
          <cell r="W732">
            <v>2017</v>
          </cell>
          <cell r="X732">
            <v>2017</v>
          </cell>
          <cell r="Y732">
            <v>2017</v>
          </cell>
          <cell r="Z732">
            <v>2017</v>
          </cell>
          <cell r="AA732">
            <v>2017</v>
          </cell>
          <cell r="AB732" t="str">
            <v>Capturado</v>
          </cell>
          <cell r="AC732" t="str">
            <v>3 meses de sanción</v>
          </cell>
          <cell r="AD732" t="str">
            <v>Disciplinaria</v>
          </cell>
          <cell r="AE732" t="str">
            <v>Fallo: Sanción</v>
          </cell>
          <cell r="AF732" t="str">
            <v>Procuraduría General de la Nación</v>
          </cell>
          <cell r="AG732">
            <v>2018</v>
          </cell>
          <cell r="AH732">
            <v>1</v>
          </cell>
          <cell r="AI732">
            <v>925</v>
          </cell>
          <cell r="AJ732" t="str">
            <v>Julio César Rivera Cortés</v>
          </cell>
          <cell r="AK732" t="str">
            <v>M</v>
          </cell>
          <cell r="AL732" t="str">
            <v>Actor involucrado</v>
          </cell>
          <cell r="AM732">
            <v>3</v>
          </cell>
          <cell r="AN732" t="str">
            <v>Autoridad electa por votación popular</v>
          </cell>
          <cell r="AO732" t="str">
            <v>Alcalde</v>
          </cell>
          <cell r="AP732">
            <v>3</v>
          </cell>
          <cell r="AQ732" t="str">
            <v>No Aplica</v>
          </cell>
          <cell r="AR732" t="str">
            <v>No Aplica</v>
          </cell>
          <cell r="AS732" t="str">
            <v>No Aplica</v>
          </cell>
          <cell r="AT732" t="str">
            <v>No Disponible</v>
          </cell>
          <cell r="AU732">
            <v>3</v>
          </cell>
          <cell r="AV732">
            <v>3</v>
          </cell>
          <cell r="AW732">
            <v>3</v>
          </cell>
          <cell r="AX732">
            <v>3</v>
          </cell>
          <cell r="AY732">
            <v>3</v>
          </cell>
          <cell r="AZ732">
            <v>3</v>
          </cell>
          <cell r="BA732" t="str">
            <v>Alcaldía Municipal de Tumaco</v>
          </cell>
          <cell r="BB732" t="str">
            <v xml:space="preserve">Alcalde </v>
          </cell>
          <cell r="BC732" t="str">
            <v>2016-2019</v>
          </cell>
          <cell r="BD732">
            <v>2016</v>
          </cell>
          <cell r="BE732">
            <v>2019</v>
          </cell>
          <cell r="BF732" t="str">
            <v>Rama Ejecutiva</v>
          </cell>
          <cell r="BG732" t="str">
            <v>Si</v>
          </cell>
          <cell r="BH732" t="str">
            <v>Autoridades Indígenas de Colombia - AICO</v>
          </cell>
        </row>
        <row r="733">
          <cell r="A733">
            <v>310</v>
          </cell>
          <cell r="C733">
            <v>2</v>
          </cell>
          <cell r="D733">
            <v>570</v>
          </cell>
          <cell r="E733">
            <v>2516</v>
          </cell>
          <cell r="F733">
            <v>1</v>
          </cell>
          <cell r="G733">
            <v>1</v>
          </cell>
          <cell r="H733">
            <v>1</v>
          </cell>
          <cell r="I733">
            <v>1</v>
          </cell>
          <cell r="J733">
            <v>1</v>
          </cell>
          <cell r="K733">
            <v>1</v>
          </cell>
          <cell r="L733">
            <v>1</v>
          </cell>
          <cell r="M733">
            <v>1</v>
          </cell>
          <cell r="N733">
            <v>1</v>
          </cell>
          <cell r="O733">
            <v>1</v>
          </cell>
          <cell r="P733">
            <v>1</v>
          </cell>
          <cell r="Q733">
            <v>2012</v>
          </cell>
          <cell r="R733">
            <v>2012</v>
          </cell>
          <cell r="S733">
            <v>2012</v>
          </cell>
          <cell r="T733">
            <v>2012</v>
          </cell>
          <cell r="U733">
            <v>2012</v>
          </cell>
          <cell r="V733">
            <v>2012</v>
          </cell>
          <cell r="W733">
            <v>2012</v>
          </cell>
          <cell r="X733">
            <v>2012</v>
          </cell>
          <cell r="Y733">
            <v>2012</v>
          </cell>
          <cell r="Z733">
            <v>2012</v>
          </cell>
          <cell r="AA733">
            <v>2012</v>
          </cell>
          <cell r="AB733" t="str">
            <v>Capturado</v>
          </cell>
          <cell r="AC733" t="str">
            <v>Detención domiciliaria</v>
          </cell>
          <cell r="AD733" t="str">
            <v>Penal</v>
          </cell>
          <cell r="AE733" t="str">
            <v>Orden de captura</v>
          </cell>
          <cell r="AF733" t="str">
            <v>Fiscalía General de la Nación</v>
          </cell>
          <cell r="AG733">
            <v>2016</v>
          </cell>
          <cell r="AH733">
            <v>4</v>
          </cell>
          <cell r="AI733">
            <v>310</v>
          </cell>
          <cell r="AJ733" t="str">
            <v>Julio Vega Ramírez</v>
          </cell>
          <cell r="AK733" t="str">
            <v>M</v>
          </cell>
          <cell r="AL733" t="str">
            <v>Actor involucrado</v>
          </cell>
          <cell r="AM733">
            <v>3</v>
          </cell>
          <cell r="AN733" t="str">
            <v>Servidores públicos</v>
          </cell>
          <cell r="AO733" t="str">
            <v>Libre nombramiento y remoción</v>
          </cell>
          <cell r="AP733">
            <v>3</v>
          </cell>
          <cell r="AQ733" t="str">
            <v>No Aplica</v>
          </cell>
          <cell r="AR733" t="str">
            <v>No Aplica</v>
          </cell>
          <cell r="AS733" t="str">
            <v>No Aplica</v>
          </cell>
          <cell r="AT733" t="str">
            <v>No Disponible</v>
          </cell>
          <cell r="AU733">
            <v>3</v>
          </cell>
          <cell r="AV733">
            <v>3</v>
          </cell>
          <cell r="AW733">
            <v>3</v>
          </cell>
          <cell r="AX733">
            <v>3</v>
          </cell>
          <cell r="AY733">
            <v>3</v>
          </cell>
          <cell r="AZ733">
            <v>3</v>
          </cell>
          <cell r="BA733" t="str">
            <v>Alcaldía Municipal de Riohacha - La Guajira</v>
          </cell>
          <cell r="BB733" t="str">
            <v xml:space="preserve">Secretario distrital, municipal Y/o departamental </v>
          </cell>
          <cell r="BC733" t="str">
            <v>No disponible</v>
          </cell>
          <cell r="BD733" t="str">
            <v>No disponible</v>
          </cell>
          <cell r="BE733" t="str">
            <v>No disponible</v>
          </cell>
          <cell r="BF733" t="str">
            <v>Rama Ejecutiva</v>
          </cell>
          <cell r="BG733" t="str">
            <v>No</v>
          </cell>
          <cell r="BH733" t="str">
            <v>No Aplica</v>
          </cell>
        </row>
        <row r="734">
          <cell r="A734">
            <v>311</v>
          </cell>
          <cell r="B734">
            <v>4</v>
          </cell>
          <cell r="C734">
            <v>1</v>
          </cell>
          <cell r="D734">
            <v>570</v>
          </cell>
          <cell r="E734">
            <v>2518</v>
          </cell>
          <cell r="F734">
            <v>1</v>
          </cell>
          <cell r="G734" t="str">
            <v>2012, Riohacha- La Guajira. Corrupción administrativa. Capturan a alcalde (2012-2015) por irregularidades en el acueducto de Camarones.</v>
          </cell>
          <cell r="H734" t="str">
            <v>Camarones sin acueducto.</v>
          </cell>
          <cell r="I734" t="str">
            <v>El alcalde de Riohacha- La Guajira (2012-2015), fue capturado por irregularidades en la ejecuion del acueducto de Camarones, el cual aún sigue sin funcionar.</v>
          </cell>
          <cell r="J734" t="str">
            <v>En 2012, Rafael Ceballos Sierra alcalde de Riohacha- La Guajira (2012-2015), firmo un contrato con Agua para el Pueblo con el objeto de construir el Sistema Integral de Acueducto y Abastecimiento de agua potable en el corregimiento de Camarones el cual tuvo un costo inicial de $9.000 millones de pesos, pero su valor final fue de $13 mil millones de pesos debido a sobrecostos. Durante la ejecución surgieron problemas con la obtención de la licencia para la explotación de agua. Por estos hechos en el año 2016, la Fiscalía, impuso medida de casa por cárcel contra el alcalde Rafael Ceballos, junto con el ex secretario de Infraestructura Julio Vega Ramírez, la jefa de la oficina jurídica, Jaridis Movil y la ex secretaria de salud, Adriana Arregocés Ariño. A fecha de 2017 el acueducto no había sido entregado oficialmente, hacía falta la construcción de un tramo que impedía que se realizara el proceso de purificación del agua por lo que la que llegaba al corregimiento no era apta para el consumo. En el año 2018, al exalcalde Ceballos la Procuraduría General le formuló cargos en su contra por un proceso relacionado a la omisión de pagos de las cuotas pactadas en la conciliación por $1.700 millones de pesos entre el Distrito de Riohacha y la Sociedad Electro Atlántico Ltda.</v>
          </cell>
          <cell r="K734" t="str">
            <v>No</v>
          </cell>
          <cell r="L734" t="str">
            <v>GUAJIRA</v>
          </cell>
          <cell r="M734" t="str">
            <v>RIOHACHA</v>
          </cell>
          <cell r="N734" t="str">
            <v>orden municipal</v>
          </cell>
          <cell r="O734" t="str">
            <v xml:space="preserve">Servicios Públicos, Vivienda y Medio Ambiente </v>
          </cell>
          <cell r="P734">
            <v>1</v>
          </cell>
          <cell r="Q734">
            <v>2012</v>
          </cell>
          <cell r="R734" t="str">
            <v xml:space="preserve">No Disponible </v>
          </cell>
          <cell r="S734">
            <v>13000000</v>
          </cell>
          <cell r="T734" t="str">
            <v xml:space="preserve">No Disponible </v>
          </cell>
          <cell r="U734" t="str">
            <v xml:space="preserve">No Disponible </v>
          </cell>
          <cell r="V734" t="str">
            <v>Más de 10.000</v>
          </cell>
          <cell r="W734" t="str">
            <v>Derechos sociales, económicos y culturales</v>
          </cell>
          <cell r="X734" t="str">
            <v>Corrupción Administrativa</v>
          </cell>
          <cell r="Y734" t="str">
            <v>Pequeña corrupción</v>
          </cell>
          <cell r="Z734" t="str">
            <v>Provisión de bienes y servicios</v>
          </cell>
          <cell r="AA734" t="str">
            <v>informe II 2016-2018</v>
          </cell>
          <cell r="AB734" t="str">
            <v>Capturado</v>
          </cell>
          <cell r="AC734" t="str">
            <v>Detención domiciliaria</v>
          </cell>
          <cell r="AD734" t="str">
            <v>Penal</v>
          </cell>
          <cell r="AE734" t="str">
            <v>Orden de captura</v>
          </cell>
          <cell r="AF734" t="str">
            <v>Fiscalía General de la Nación</v>
          </cell>
          <cell r="AG734">
            <v>2016</v>
          </cell>
          <cell r="AH734">
            <v>4</v>
          </cell>
          <cell r="AI734">
            <v>311</v>
          </cell>
          <cell r="AJ734" t="str">
            <v>Adriana Arregocés Ariño</v>
          </cell>
          <cell r="AK734" t="str">
            <v>F</v>
          </cell>
          <cell r="AL734" t="str">
            <v>Actor involucrado</v>
          </cell>
          <cell r="AM734">
            <v>3</v>
          </cell>
          <cell r="AN734" t="str">
            <v>Servidores públicos</v>
          </cell>
          <cell r="AO734" t="str">
            <v>Libre nombramiento y remoción</v>
          </cell>
          <cell r="AP734">
            <v>3</v>
          </cell>
          <cell r="AQ734" t="str">
            <v>No Aplica</v>
          </cell>
          <cell r="AR734" t="str">
            <v>No Aplica</v>
          </cell>
          <cell r="AS734" t="str">
            <v>No Aplica</v>
          </cell>
          <cell r="AT734" t="str">
            <v>No Disponible</v>
          </cell>
          <cell r="AU734">
            <v>3</v>
          </cell>
          <cell r="AV734">
            <v>3</v>
          </cell>
          <cell r="AW734">
            <v>3</v>
          </cell>
          <cell r="AX734">
            <v>3</v>
          </cell>
          <cell r="AY734">
            <v>3</v>
          </cell>
          <cell r="AZ734">
            <v>3</v>
          </cell>
          <cell r="BA734" t="str">
            <v>Alcaldía Municipal de Riohacha - La Guajira</v>
          </cell>
          <cell r="BB734" t="str">
            <v xml:space="preserve">Secretario distrital, municipal Y/o departamental </v>
          </cell>
          <cell r="BC734" t="str">
            <v>No disponible</v>
          </cell>
          <cell r="BD734" t="str">
            <v>No disponible</v>
          </cell>
          <cell r="BE734" t="str">
            <v>No disponible</v>
          </cell>
          <cell r="BF734" t="str">
            <v>Rama Ejecutiva</v>
          </cell>
          <cell r="BG734" t="str">
            <v>No</v>
          </cell>
          <cell r="BH734" t="str">
            <v>No Aplica</v>
          </cell>
        </row>
        <row r="735">
          <cell r="A735">
            <v>312</v>
          </cell>
          <cell r="C735">
            <v>4</v>
          </cell>
          <cell r="D735">
            <v>570</v>
          </cell>
          <cell r="E735">
            <v>2517</v>
          </cell>
          <cell r="F735">
            <v>1</v>
          </cell>
          <cell r="G735">
            <v>1</v>
          </cell>
          <cell r="H735">
            <v>1</v>
          </cell>
          <cell r="I735">
            <v>1</v>
          </cell>
          <cell r="J735">
            <v>1</v>
          </cell>
          <cell r="K735">
            <v>1</v>
          </cell>
          <cell r="L735">
            <v>1</v>
          </cell>
          <cell r="M735">
            <v>1</v>
          </cell>
          <cell r="N735">
            <v>1</v>
          </cell>
          <cell r="O735">
            <v>1</v>
          </cell>
          <cell r="P735">
            <v>1</v>
          </cell>
          <cell r="Q735">
            <v>2012</v>
          </cell>
          <cell r="R735">
            <v>2012</v>
          </cell>
          <cell r="S735">
            <v>2012</v>
          </cell>
          <cell r="T735">
            <v>2012</v>
          </cell>
          <cell r="U735">
            <v>2012</v>
          </cell>
          <cell r="V735">
            <v>2012</v>
          </cell>
          <cell r="W735">
            <v>2012</v>
          </cell>
          <cell r="X735">
            <v>2012</v>
          </cell>
          <cell r="Y735">
            <v>2012</v>
          </cell>
          <cell r="Z735">
            <v>2012</v>
          </cell>
          <cell r="AA735">
            <v>2012</v>
          </cell>
          <cell r="AB735" t="str">
            <v>Capturado</v>
          </cell>
          <cell r="AC735" t="str">
            <v>Detención domiciliaria</v>
          </cell>
          <cell r="AD735" t="str">
            <v>Penal</v>
          </cell>
          <cell r="AE735" t="str">
            <v>Orden de captura</v>
          </cell>
          <cell r="AF735" t="str">
            <v>Fiscalía General de la Nación</v>
          </cell>
          <cell r="AG735">
            <v>2016</v>
          </cell>
          <cell r="AH735">
            <v>4</v>
          </cell>
          <cell r="AI735">
            <v>312</v>
          </cell>
          <cell r="AJ735" t="str">
            <v>Jaridis Movil Moreno</v>
          </cell>
          <cell r="AK735" t="str">
            <v>F</v>
          </cell>
          <cell r="AL735" t="str">
            <v>Actor involucrado</v>
          </cell>
          <cell r="AM735">
            <v>3</v>
          </cell>
          <cell r="AN735" t="str">
            <v>Servidores públicos</v>
          </cell>
          <cell r="AO735" t="str">
            <v>Libre nombramiento y remoción</v>
          </cell>
          <cell r="AP735">
            <v>3</v>
          </cell>
          <cell r="AQ735" t="str">
            <v>No Aplica</v>
          </cell>
          <cell r="AR735" t="str">
            <v>No Aplica</v>
          </cell>
          <cell r="AS735" t="str">
            <v>No Aplica</v>
          </cell>
          <cell r="AT735" t="str">
            <v>No Disponible</v>
          </cell>
          <cell r="AU735">
            <v>3</v>
          </cell>
          <cell r="AV735">
            <v>3</v>
          </cell>
          <cell r="AW735">
            <v>3</v>
          </cell>
          <cell r="AX735">
            <v>3</v>
          </cell>
          <cell r="AY735">
            <v>3</v>
          </cell>
          <cell r="AZ735">
            <v>3</v>
          </cell>
          <cell r="BA735" t="str">
            <v>Alcaldía Municipal de Riohacha - La Guajira</v>
          </cell>
          <cell r="BB735" t="str">
            <v xml:space="preserve">Funcionario Jurídico </v>
          </cell>
          <cell r="BC735" t="str">
            <v>No disponible</v>
          </cell>
          <cell r="BD735" t="str">
            <v>No disponible</v>
          </cell>
          <cell r="BE735" t="str">
            <v>No disponible</v>
          </cell>
          <cell r="BF735" t="str">
            <v>Rama Ejecutiva</v>
          </cell>
          <cell r="BG735" t="str">
            <v>No</v>
          </cell>
          <cell r="BH735" t="str">
            <v>No Aplica</v>
          </cell>
        </row>
        <row r="736">
          <cell r="A736">
            <v>313</v>
          </cell>
          <cell r="C736">
            <v>3</v>
          </cell>
          <cell r="D736">
            <v>570</v>
          </cell>
          <cell r="E736">
            <v>2515</v>
          </cell>
          <cell r="F736">
            <v>1</v>
          </cell>
          <cell r="G736">
            <v>1</v>
          </cell>
          <cell r="H736">
            <v>1</v>
          </cell>
          <cell r="I736">
            <v>1</v>
          </cell>
          <cell r="J736">
            <v>1</v>
          </cell>
          <cell r="K736">
            <v>1</v>
          </cell>
          <cell r="L736">
            <v>1</v>
          </cell>
          <cell r="M736">
            <v>1</v>
          </cell>
          <cell r="N736">
            <v>1</v>
          </cell>
          <cell r="O736">
            <v>1</v>
          </cell>
          <cell r="P736">
            <v>1</v>
          </cell>
          <cell r="Q736">
            <v>2012</v>
          </cell>
          <cell r="R736">
            <v>2012</v>
          </cell>
          <cell r="S736">
            <v>2012</v>
          </cell>
          <cell r="T736">
            <v>2012</v>
          </cell>
          <cell r="U736">
            <v>2012</v>
          </cell>
          <cell r="V736">
            <v>2012</v>
          </cell>
          <cell r="W736">
            <v>2012</v>
          </cell>
          <cell r="X736">
            <v>2012</v>
          </cell>
          <cell r="Y736">
            <v>2012</v>
          </cell>
          <cell r="Z736">
            <v>2012</v>
          </cell>
          <cell r="AA736">
            <v>2012</v>
          </cell>
          <cell r="AB736" t="str">
            <v>Sancionado disciplinariamente</v>
          </cell>
          <cell r="AC736" t="str">
            <v xml:space="preserve">Detención Domiciliaria </v>
          </cell>
          <cell r="AD736" t="str">
            <v>Disciplinaria</v>
          </cell>
          <cell r="AE736" t="str">
            <v>Formulación de pliego de cargos</v>
          </cell>
          <cell r="AF736" t="str">
            <v>Procuraduría General de la Nación</v>
          </cell>
          <cell r="AG736">
            <v>2018</v>
          </cell>
          <cell r="AH736">
            <v>6</v>
          </cell>
          <cell r="AI736">
            <v>313</v>
          </cell>
          <cell r="AJ736" t="str">
            <v>Rafael Ceballos Sierra</v>
          </cell>
          <cell r="AK736" t="str">
            <v>M</v>
          </cell>
          <cell r="AL736" t="str">
            <v>Actor involucrado</v>
          </cell>
          <cell r="AM736">
            <v>3</v>
          </cell>
          <cell r="AN736" t="str">
            <v>Autoridad electa por votación popular</v>
          </cell>
          <cell r="AO736" t="str">
            <v>Alcalde</v>
          </cell>
          <cell r="AP736">
            <v>3</v>
          </cell>
          <cell r="AQ736" t="str">
            <v>No Aplica</v>
          </cell>
          <cell r="AR736" t="str">
            <v>No Aplica</v>
          </cell>
          <cell r="AS736" t="str">
            <v>No Aplica</v>
          </cell>
          <cell r="AT736" t="str">
            <v>No Disponible</v>
          </cell>
          <cell r="AU736">
            <v>3</v>
          </cell>
          <cell r="AV736">
            <v>3</v>
          </cell>
          <cell r="AW736">
            <v>3</v>
          </cell>
          <cell r="AX736">
            <v>3</v>
          </cell>
          <cell r="AY736">
            <v>3</v>
          </cell>
          <cell r="AZ736">
            <v>3</v>
          </cell>
          <cell r="BA736" t="str">
            <v>Alcaldía Municipal de Riohacha- La Guajira</v>
          </cell>
          <cell r="BB736" t="str">
            <v>Alcalde</v>
          </cell>
          <cell r="BC736" t="str">
            <v>2012-2015</v>
          </cell>
          <cell r="BD736">
            <v>2012</v>
          </cell>
          <cell r="BE736">
            <v>2015</v>
          </cell>
          <cell r="BF736" t="str">
            <v>Rama Ejecutiva</v>
          </cell>
          <cell r="BG736" t="str">
            <v>Si</v>
          </cell>
          <cell r="BH736" t="str">
            <v>Partido Liberal Colombiano</v>
          </cell>
        </row>
        <row r="737">
          <cell r="A737">
            <v>410</v>
          </cell>
          <cell r="B737">
            <v>3</v>
          </cell>
          <cell r="C737">
            <v>1</v>
          </cell>
          <cell r="D737">
            <v>571</v>
          </cell>
          <cell r="E737">
            <v>2578</v>
          </cell>
          <cell r="F737">
            <v>1</v>
          </cell>
          <cell r="G737" t="str">
            <v>2013, Medellin- Antioquia, Corrupcion Privada, Colapso del edificio Space.</v>
          </cell>
          <cell r="H737" t="str">
            <v>Edificio Space, el sueño que desplomó las ilusiones de 161 familias en Medellín.</v>
          </cell>
          <cell r="I737" t="str">
            <v>Condenan a responsables del desplome del edificio Space en Medellín.</v>
          </cell>
          <cell r="J737" t="str">
            <v>En octubre de 2013, los habitantes del Edificio Space en la ciudad de Medellín se contactaron con el Departamento Administrativo de Gestión del Riesgo de Desastres (DAGRD) debido a que una columna de la Etapa 6 había fallado. Esta entidad observó los problemas y la falla estructural de la columna, por lo tanto las autoridades locales evacuaron el resto del edificio, sin embargo 11 personas fallecieron durante el desplome de una parte del edificio. La constructora e inmobiliaria responsable, Constructora Lérida CDO, no realizó los estudios pertinentes para determinar que las condiciones del suelo donde se realizó la obra era inestable y no apto para construcción. El tribunal de Medellín argumentó que los procesados violaron normas existentes relacionadas con la construcción, la calidad de los materiales y la sismo resistencia. Estas fallas determinaron el desplome del edificio. En Julio de 2018, La Sala Penal del Tribunal Superior de Medellín confirmó, en segunda instancia, la sentencia en contra de Pablo Villegas Mesa, gerente de Lérida CDO, por 51 meses de cárcel. María Cecilia Posada, directora de proyectos de la misma empresa, fue condenada con 49 meses de prisión; y Jorge Aristizábal, ingeniero calculista, recibió 50 meses de cárcel. En los tres casos, los sentenciados pagan su condena en prisión domiciliaria.</v>
          </cell>
          <cell r="K737" t="str">
            <v>No</v>
          </cell>
          <cell r="L737" t="str">
            <v>ANTIOQUIA</v>
          </cell>
          <cell r="M737" t="str">
            <v>MEDELLIN</v>
          </cell>
          <cell r="N737" t="str">
            <v>orden municipal</v>
          </cell>
          <cell r="O737" t="str">
            <v xml:space="preserve">Servicios Públicos, Vivienda y Medio Ambiente </v>
          </cell>
          <cell r="P737">
            <v>1</v>
          </cell>
          <cell r="Q737">
            <v>2013</v>
          </cell>
          <cell r="R737">
            <v>2018</v>
          </cell>
          <cell r="S737" t="str">
            <v xml:space="preserve">No Disponible </v>
          </cell>
          <cell r="T737" t="str">
            <v xml:space="preserve">No Disponible </v>
          </cell>
          <cell r="U737" t="str">
            <v xml:space="preserve">No Disponible </v>
          </cell>
          <cell r="V737" t="str">
            <v>No aplica</v>
          </cell>
          <cell r="W737" t="str">
            <v>Derechos sociales, económicos y culturales</v>
          </cell>
          <cell r="X737" t="str">
            <v>Corrupción Privada</v>
          </cell>
          <cell r="Y737" t="str">
            <v>Pequeña corrupción</v>
          </cell>
          <cell r="Z737" t="str">
            <v>Función de Planeación</v>
          </cell>
          <cell r="AA737" t="str">
            <v>informe II 2016-2018</v>
          </cell>
          <cell r="AB737" t="str">
            <v>Condenado penalmente</v>
          </cell>
          <cell r="AC737" t="str">
            <v>Detención domiciliaria</v>
          </cell>
          <cell r="AD737" t="str">
            <v>Penal</v>
          </cell>
          <cell r="AE737" t="str">
            <v>Fallo: culpable</v>
          </cell>
          <cell r="AF737" t="str">
            <v>Juzgados Penales</v>
          </cell>
          <cell r="AG737">
            <v>2018</v>
          </cell>
          <cell r="AH737">
            <v>5</v>
          </cell>
          <cell r="AI737">
            <v>410</v>
          </cell>
          <cell r="AJ737" t="str">
            <v>Jorge Aristizábal</v>
          </cell>
          <cell r="AK737" t="str">
            <v>M</v>
          </cell>
          <cell r="AL737" t="str">
            <v>Actor involucrado</v>
          </cell>
          <cell r="AM737">
            <v>3</v>
          </cell>
          <cell r="AN737" t="str">
            <v>Miembro del tercer sector</v>
          </cell>
          <cell r="AO737" t="str">
            <v>Miembro de Corporación Privada</v>
          </cell>
          <cell r="AP737">
            <v>3</v>
          </cell>
          <cell r="AQ737" t="str">
            <v>No Aplica</v>
          </cell>
          <cell r="AR737" t="str">
            <v>No Aplica</v>
          </cell>
          <cell r="AS737" t="str">
            <v>No Aplica</v>
          </cell>
          <cell r="AT737" t="str">
            <v>Otros</v>
          </cell>
          <cell r="AU737">
            <v>3</v>
          </cell>
          <cell r="AV737">
            <v>3</v>
          </cell>
          <cell r="AW737">
            <v>3</v>
          </cell>
          <cell r="AX737">
            <v>3</v>
          </cell>
          <cell r="AY737">
            <v>3</v>
          </cell>
          <cell r="AZ737">
            <v>3</v>
          </cell>
          <cell r="BA737" t="str">
            <v>Lérida CDO</v>
          </cell>
          <cell r="BB737" t="str">
            <v xml:space="preserve">Ingeniero </v>
          </cell>
          <cell r="BC737" t="str">
            <v>No disponible</v>
          </cell>
          <cell r="BD737" t="str">
            <v>No disponible</v>
          </cell>
          <cell r="BE737" t="str">
            <v>No disponible</v>
          </cell>
          <cell r="BF737" t="str">
            <v>No Aplica</v>
          </cell>
          <cell r="BG737" t="str">
            <v>No</v>
          </cell>
          <cell r="BH737" t="str">
            <v>No Aplica</v>
          </cell>
        </row>
        <row r="738">
          <cell r="A738">
            <v>411</v>
          </cell>
          <cell r="C738">
            <v>2</v>
          </cell>
          <cell r="D738">
            <v>571</v>
          </cell>
          <cell r="E738">
            <v>2577</v>
          </cell>
          <cell r="F738">
            <v>1</v>
          </cell>
          <cell r="G738">
            <v>1</v>
          </cell>
          <cell r="H738">
            <v>1</v>
          </cell>
          <cell r="I738">
            <v>1</v>
          </cell>
          <cell r="J738">
            <v>1</v>
          </cell>
          <cell r="K738">
            <v>1</v>
          </cell>
          <cell r="L738">
            <v>1</v>
          </cell>
          <cell r="M738">
            <v>1</v>
          </cell>
          <cell r="N738">
            <v>1</v>
          </cell>
          <cell r="O738">
            <v>1</v>
          </cell>
          <cell r="P738">
            <v>1</v>
          </cell>
          <cell r="Q738">
            <v>2013</v>
          </cell>
          <cell r="R738">
            <v>2013</v>
          </cell>
          <cell r="S738">
            <v>2013</v>
          </cell>
          <cell r="T738">
            <v>2013</v>
          </cell>
          <cell r="U738">
            <v>2013</v>
          </cell>
          <cell r="V738">
            <v>2013</v>
          </cell>
          <cell r="W738">
            <v>2013</v>
          </cell>
          <cell r="X738">
            <v>2013</v>
          </cell>
          <cell r="Y738">
            <v>2013</v>
          </cell>
          <cell r="Z738">
            <v>2013</v>
          </cell>
          <cell r="AA738">
            <v>2013</v>
          </cell>
          <cell r="AB738" t="str">
            <v>Condenado penalmente</v>
          </cell>
          <cell r="AC738" t="str">
            <v>Detención domiciliaria</v>
          </cell>
          <cell r="AD738" t="str">
            <v>Penal</v>
          </cell>
          <cell r="AE738" t="str">
            <v>Fallo: culpable</v>
          </cell>
          <cell r="AF738" t="str">
            <v>Juzgados Penales</v>
          </cell>
          <cell r="AG738">
            <v>2018</v>
          </cell>
          <cell r="AH738">
            <v>5</v>
          </cell>
          <cell r="AI738">
            <v>411</v>
          </cell>
          <cell r="AJ738" t="str">
            <v>María Cecilia Posada</v>
          </cell>
          <cell r="AK738" t="str">
            <v>F</v>
          </cell>
          <cell r="AL738" t="str">
            <v>Actor involucrado</v>
          </cell>
          <cell r="AM738">
            <v>3</v>
          </cell>
          <cell r="AN738" t="str">
            <v>Miembro del tercer sector</v>
          </cell>
          <cell r="AO738" t="str">
            <v>Miembro de Corporación Privada</v>
          </cell>
          <cell r="AP738">
            <v>3</v>
          </cell>
          <cell r="AQ738" t="str">
            <v>No Aplica</v>
          </cell>
          <cell r="AR738" t="str">
            <v>No Aplica</v>
          </cell>
          <cell r="AS738" t="str">
            <v>No Aplica</v>
          </cell>
          <cell r="AT738" t="str">
            <v>Otros</v>
          </cell>
          <cell r="AU738">
            <v>3</v>
          </cell>
          <cell r="AV738">
            <v>3</v>
          </cell>
          <cell r="AW738">
            <v>3</v>
          </cell>
          <cell r="AX738">
            <v>3</v>
          </cell>
          <cell r="AY738">
            <v>3</v>
          </cell>
          <cell r="AZ738">
            <v>3</v>
          </cell>
          <cell r="BA738" t="str">
            <v>Lérida CDO</v>
          </cell>
          <cell r="BB738" t="str">
            <v>Cargo Directivo</v>
          </cell>
          <cell r="BC738" t="str">
            <v>No disponible</v>
          </cell>
          <cell r="BD738" t="str">
            <v>No disponible</v>
          </cell>
          <cell r="BE738" t="str">
            <v>No disponible</v>
          </cell>
          <cell r="BF738" t="str">
            <v>No Aplica</v>
          </cell>
          <cell r="BG738" t="str">
            <v>No</v>
          </cell>
          <cell r="BH738" t="str">
            <v>No Disponible</v>
          </cell>
        </row>
        <row r="739">
          <cell r="A739">
            <v>412</v>
          </cell>
          <cell r="C739">
            <v>3</v>
          </cell>
          <cell r="D739">
            <v>571</v>
          </cell>
          <cell r="E739">
            <v>2576</v>
          </cell>
          <cell r="F739">
            <v>1</v>
          </cell>
          <cell r="G739">
            <v>1</v>
          </cell>
          <cell r="H739">
            <v>1</v>
          </cell>
          <cell r="I739">
            <v>1</v>
          </cell>
          <cell r="J739">
            <v>1</v>
          </cell>
          <cell r="K739">
            <v>1</v>
          </cell>
          <cell r="L739">
            <v>1</v>
          </cell>
          <cell r="M739">
            <v>1</v>
          </cell>
          <cell r="N739">
            <v>1</v>
          </cell>
          <cell r="O739">
            <v>1</v>
          </cell>
          <cell r="P739">
            <v>1</v>
          </cell>
          <cell r="Q739">
            <v>2013</v>
          </cell>
          <cell r="R739">
            <v>2013</v>
          </cell>
          <cell r="S739">
            <v>2013</v>
          </cell>
          <cell r="T739">
            <v>2013</v>
          </cell>
          <cell r="U739">
            <v>2013</v>
          </cell>
          <cell r="V739">
            <v>2013</v>
          </cell>
          <cell r="W739">
            <v>2013</v>
          </cell>
          <cell r="X739">
            <v>2013</v>
          </cell>
          <cell r="Y739">
            <v>2013</v>
          </cell>
          <cell r="Z739">
            <v>2013</v>
          </cell>
          <cell r="AA739">
            <v>2013</v>
          </cell>
          <cell r="AB739" t="str">
            <v>Condenado penalmente</v>
          </cell>
          <cell r="AC739" t="str">
            <v>Detención domiciliaria</v>
          </cell>
          <cell r="AD739" t="str">
            <v>Penal</v>
          </cell>
          <cell r="AE739" t="str">
            <v>Fallo: culpable</v>
          </cell>
          <cell r="AF739" t="str">
            <v>Juzgados Penales</v>
          </cell>
          <cell r="AG739">
            <v>2018</v>
          </cell>
          <cell r="AH739">
            <v>5</v>
          </cell>
          <cell r="AI739">
            <v>412</v>
          </cell>
          <cell r="AJ739" t="str">
            <v>Pablo Villegas Mesa</v>
          </cell>
          <cell r="AK739" t="str">
            <v>M</v>
          </cell>
          <cell r="AL739" t="str">
            <v>Actor involucrado</v>
          </cell>
          <cell r="AM739">
            <v>3</v>
          </cell>
          <cell r="AN739" t="str">
            <v>Miembro del tercer sector</v>
          </cell>
          <cell r="AO739" t="str">
            <v>Miembro de Corporación Privada</v>
          </cell>
          <cell r="AP739">
            <v>3</v>
          </cell>
          <cell r="AQ739" t="str">
            <v>No Aplica</v>
          </cell>
          <cell r="AR739" t="str">
            <v>No Aplica</v>
          </cell>
          <cell r="AS739" t="str">
            <v>No Aplica</v>
          </cell>
          <cell r="AT739" t="str">
            <v>Otros</v>
          </cell>
          <cell r="AU739">
            <v>3</v>
          </cell>
          <cell r="AV739">
            <v>3</v>
          </cell>
          <cell r="AW739">
            <v>3</v>
          </cell>
          <cell r="AX739">
            <v>3</v>
          </cell>
          <cell r="AY739">
            <v>3</v>
          </cell>
          <cell r="AZ739">
            <v>3</v>
          </cell>
          <cell r="BA739" t="str">
            <v>Lérida CDO</v>
          </cell>
          <cell r="BB739" t="str">
            <v xml:space="preserve">Cargo Gerencial </v>
          </cell>
          <cell r="BC739" t="str">
            <v>No disponible</v>
          </cell>
          <cell r="BD739" t="str">
            <v>No disponible</v>
          </cell>
          <cell r="BE739" t="str">
            <v>No disponible</v>
          </cell>
          <cell r="BF739" t="str">
            <v>No Aplica</v>
          </cell>
          <cell r="BG739" t="str">
            <v>No</v>
          </cell>
          <cell r="BH739" t="str">
            <v>No Aplica</v>
          </cell>
        </row>
        <row r="740">
          <cell r="A740">
            <v>810</v>
          </cell>
          <cell r="C740">
            <v>3</v>
          </cell>
          <cell r="D740">
            <v>572</v>
          </cell>
          <cell r="E740">
            <v>2521</v>
          </cell>
          <cell r="F740">
            <v>2521</v>
          </cell>
          <cell r="G740">
            <v>2521</v>
          </cell>
          <cell r="H740">
            <v>2521</v>
          </cell>
          <cell r="I740">
            <v>2521</v>
          </cell>
          <cell r="J740">
            <v>2521</v>
          </cell>
          <cell r="K740">
            <v>2521</v>
          </cell>
          <cell r="L740">
            <v>2521</v>
          </cell>
          <cell r="M740">
            <v>2521</v>
          </cell>
          <cell r="N740">
            <v>2521</v>
          </cell>
          <cell r="O740">
            <v>2521</v>
          </cell>
          <cell r="P740">
            <v>2521</v>
          </cell>
          <cell r="Q740">
            <v>2016</v>
          </cell>
          <cell r="R740">
            <v>2016</v>
          </cell>
          <cell r="S740">
            <v>2016</v>
          </cell>
          <cell r="T740">
            <v>2016</v>
          </cell>
          <cell r="U740">
            <v>2016</v>
          </cell>
          <cell r="V740">
            <v>2016</v>
          </cell>
          <cell r="W740">
            <v>2016</v>
          </cell>
          <cell r="X740">
            <v>2016</v>
          </cell>
          <cell r="Y740">
            <v>2016</v>
          </cell>
          <cell r="Z740">
            <v>2016</v>
          </cell>
          <cell r="AA740">
            <v>2016</v>
          </cell>
          <cell r="AB740" t="str">
            <v xml:space="preserve">No Aplica </v>
          </cell>
          <cell r="AC740" t="str">
            <v xml:space="preserve">No Aplica </v>
          </cell>
          <cell r="AD740" t="str">
            <v>No Aplica</v>
          </cell>
          <cell r="AE740" t="str">
            <v>No Aplica</v>
          </cell>
          <cell r="AF740" t="str">
            <v>No Aplica</v>
          </cell>
          <cell r="AG740" t="str">
            <v>No Aplica</v>
          </cell>
          <cell r="AH740">
            <v>2016</v>
          </cell>
          <cell r="AI740">
            <v>810</v>
          </cell>
          <cell r="AJ740" t="str">
            <v>Asociación Social del Caribe –Asocar</v>
          </cell>
          <cell r="AK740" t="str">
            <v>No Aplica</v>
          </cell>
          <cell r="AL740" t="str">
            <v>Actor Beneficiado</v>
          </cell>
          <cell r="AM740">
            <v>1</v>
          </cell>
          <cell r="AN740" t="str">
            <v>No Aplica</v>
          </cell>
          <cell r="AO740" t="str">
            <v>No Aplica</v>
          </cell>
          <cell r="AP740" t="str">
            <v>No Aplica</v>
          </cell>
          <cell r="AQ740" t="str">
            <v>Tercer sector</v>
          </cell>
          <cell r="AR740" t="str">
            <v>Unión temporal</v>
          </cell>
          <cell r="AS740" t="str">
            <v>No disponible</v>
          </cell>
          <cell r="AT740" t="str">
            <v xml:space="preserve">Celebración indebida de contratos </v>
          </cell>
          <cell r="AU740" t="str">
            <v>Falsedad en documento público</v>
          </cell>
          <cell r="AV740" t="str">
            <v>Peculado</v>
          </cell>
          <cell r="AW740">
            <v>1</v>
          </cell>
          <cell r="AX740">
            <v>1</v>
          </cell>
          <cell r="AY740">
            <v>1</v>
          </cell>
          <cell r="AZ740">
            <v>1</v>
          </cell>
          <cell r="BA740" t="str">
            <v>Asociación Social del Caribe –Asocar</v>
          </cell>
          <cell r="BB740" t="str">
            <v>No aplica</v>
          </cell>
          <cell r="BC740" t="str">
            <v>No Aplica</v>
          </cell>
          <cell r="BD740" t="str">
            <v>No Aplica</v>
          </cell>
          <cell r="BE740" t="str">
            <v>No Aplica</v>
          </cell>
          <cell r="BF740" t="str">
            <v>No Aplica</v>
          </cell>
          <cell r="BG740" t="str">
            <v>No</v>
          </cell>
          <cell r="BH740" t="str">
            <v>No Aplica</v>
          </cell>
        </row>
        <row r="741">
          <cell r="A741">
            <v>811</v>
          </cell>
          <cell r="C741">
            <v>2</v>
          </cell>
          <cell r="D741">
            <v>572</v>
          </cell>
          <cell r="E741">
            <v>2520</v>
          </cell>
          <cell r="F741">
            <v>1</v>
          </cell>
          <cell r="G741">
            <v>1</v>
          </cell>
          <cell r="H741">
            <v>1</v>
          </cell>
          <cell r="I741">
            <v>1</v>
          </cell>
          <cell r="J741">
            <v>1</v>
          </cell>
          <cell r="K741">
            <v>1</v>
          </cell>
          <cell r="L741">
            <v>1</v>
          </cell>
          <cell r="M741">
            <v>1</v>
          </cell>
          <cell r="N741">
            <v>1</v>
          </cell>
          <cell r="O741">
            <v>1</v>
          </cell>
          <cell r="P741">
            <v>1</v>
          </cell>
          <cell r="Q741">
            <v>2016</v>
          </cell>
          <cell r="R741">
            <v>2016</v>
          </cell>
          <cell r="S741">
            <v>2016</v>
          </cell>
          <cell r="T741">
            <v>2016</v>
          </cell>
          <cell r="U741">
            <v>2016</v>
          </cell>
          <cell r="V741">
            <v>2016</v>
          </cell>
          <cell r="W741">
            <v>2016</v>
          </cell>
          <cell r="X741">
            <v>2016</v>
          </cell>
          <cell r="Y741">
            <v>2016</v>
          </cell>
          <cell r="Z741">
            <v>2016</v>
          </cell>
          <cell r="AA741">
            <v>2016</v>
          </cell>
          <cell r="AB741" t="str">
            <v>Sancionado disciplinariamente</v>
          </cell>
          <cell r="AC741" t="str">
            <v xml:space="preserve">Destituido e inhabilitado por 10 años </v>
          </cell>
          <cell r="AD741" t="str">
            <v>Disciplinaria</v>
          </cell>
          <cell r="AE741" t="str">
            <v>Fallo: Sanción</v>
          </cell>
          <cell r="AF741" t="str">
            <v>Procuraduría General de la Nación</v>
          </cell>
          <cell r="AG741">
            <v>2018</v>
          </cell>
          <cell r="AH741">
            <v>2</v>
          </cell>
          <cell r="AI741">
            <v>811</v>
          </cell>
          <cell r="AJ741" t="str">
            <v>Dilcey Yensith Acosta Novelys</v>
          </cell>
          <cell r="AK741" t="str">
            <v>F</v>
          </cell>
          <cell r="AL741" t="str">
            <v>Actor involucrado</v>
          </cell>
          <cell r="AM741">
            <v>3</v>
          </cell>
          <cell r="AN741" t="str">
            <v>Servidores públicos</v>
          </cell>
          <cell r="AO741" t="str">
            <v>Libre nombramiento y remoción</v>
          </cell>
          <cell r="AP741">
            <v>3</v>
          </cell>
          <cell r="AQ741" t="str">
            <v>No Aplica</v>
          </cell>
          <cell r="AR741" t="str">
            <v>No Aplica</v>
          </cell>
          <cell r="AS741" t="str">
            <v>No Aplica</v>
          </cell>
          <cell r="AT741" t="str">
            <v xml:space="preserve">Celebración indebida de contratos </v>
          </cell>
          <cell r="AU741" t="str">
            <v>Falsedad en documento público</v>
          </cell>
          <cell r="AV741" t="str">
            <v>Peculado</v>
          </cell>
          <cell r="AW741">
            <v>3</v>
          </cell>
          <cell r="AX741">
            <v>3</v>
          </cell>
          <cell r="AY741">
            <v>3</v>
          </cell>
          <cell r="AZ741">
            <v>3</v>
          </cell>
          <cell r="BA741" t="str">
            <v>Alcaldía Municipal de de Riohacha- La Guajira</v>
          </cell>
          <cell r="BB741" t="str">
            <v xml:space="preserve">Secretario distrital, municipal Y/o departamental </v>
          </cell>
          <cell r="BC741" t="str">
            <v>No disponible</v>
          </cell>
          <cell r="BD741" t="str">
            <v>No disponible</v>
          </cell>
          <cell r="BE741" t="str">
            <v>No disponible</v>
          </cell>
          <cell r="BF741" t="str">
            <v>Rama Ejecutiva</v>
          </cell>
          <cell r="BG741" t="str">
            <v>No</v>
          </cell>
          <cell r="BH741" t="str">
            <v>No Aplica</v>
          </cell>
        </row>
        <row r="742">
          <cell r="A742">
            <v>812</v>
          </cell>
          <cell r="B742">
            <v>3</v>
          </cell>
          <cell r="C742">
            <v>1</v>
          </cell>
          <cell r="D742">
            <v>572</v>
          </cell>
          <cell r="E742">
            <v>2519</v>
          </cell>
          <cell r="F742">
            <v>1</v>
          </cell>
          <cell r="G742" t="str">
            <v>2016, Riohacha- La Guajira. Corrupción administrativa. Alcalde (2016-2019) destituido e inhabilitado por irregularidades en contratos del PAE.</v>
          </cell>
          <cell r="H742" t="str">
            <v>Sin alimentos y en el olvido</v>
          </cell>
          <cell r="I742" t="str">
            <v>Destituido e inhabilitado alcalde de Rihacha (2016-2019) por irregularidades en contrato de alimentación para alumnos.</v>
          </cell>
          <cell r="J742" t="str">
            <v>En enero del 2016, Fabio Velasquez, alcalde de Riohacha para el período (2016-2019), suscribió un contrato con la Asociación Social del Caribe –Asocar, para el suministro de alimentos a estudiantes por un valor mayor a los $5 mil millones para culminar en el mes de septiembre. Sin embargo, se amplió hasta el mes de noviembre del mismo año. En investigaciones que realizó la Procuraduría y Fiscalía General en el 2018 se evidenciaron diferentes irregularidades e incluso se concluyó que la adjudicación del contrato se realizo "a dedo" violando los principios de transparencia y contratación. Por esta razón, en abril del mismo año, la Procuraduría General destituyó e inhabilitó por 12 años al alcalde Fabio y a la Secretaria de Educación de Riohacha, Dilcey Yensith Acosta Novelys por 10 años.</v>
          </cell>
          <cell r="K742" t="str">
            <v>No</v>
          </cell>
          <cell r="L742" t="str">
            <v>GUAJIRA</v>
          </cell>
          <cell r="M742" t="str">
            <v>RIOHACHA</v>
          </cell>
          <cell r="N742" t="str">
            <v>orden municipal</v>
          </cell>
          <cell r="O742" t="str">
            <v>Educación</v>
          </cell>
          <cell r="P742">
            <v>1</v>
          </cell>
          <cell r="Q742">
            <v>2016</v>
          </cell>
          <cell r="R742">
            <v>2018</v>
          </cell>
          <cell r="S742">
            <v>5713000</v>
          </cell>
          <cell r="T742" t="str">
            <v xml:space="preserve">No Disponible </v>
          </cell>
          <cell r="U742" t="str">
            <v xml:space="preserve">No Disponible </v>
          </cell>
          <cell r="V742" t="str">
            <v>De 5001 a 10.000 millones de pesos</v>
          </cell>
          <cell r="W742" t="str">
            <v>Derechos sociales, económicos y culturales</v>
          </cell>
          <cell r="X742" t="str">
            <v>Corrupción Administrativa</v>
          </cell>
          <cell r="Y742" t="str">
            <v>Pequeña corrupción</v>
          </cell>
          <cell r="Z742" t="str">
            <v>Contratación pública</v>
          </cell>
          <cell r="AA742" t="str">
            <v>informe II 2016-2018</v>
          </cell>
          <cell r="AB742" t="str">
            <v>Sancionado disciplinariamente</v>
          </cell>
          <cell r="AC742" t="str">
            <v>Destituido e inhabilitado por 12 años</v>
          </cell>
          <cell r="AD742" t="str">
            <v>Disciplinaria</v>
          </cell>
          <cell r="AE742" t="str">
            <v>Fallo: Sanción</v>
          </cell>
          <cell r="AF742" t="str">
            <v>Procuraduría General de la Nación</v>
          </cell>
          <cell r="AG742">
            <v>2018</v>
          </cell>
          <cell r="AH742">
            <v>2</v>
          </cell>
          <cell r="AI742">
            <v>812</v>
          </cell>
          <cell r="AJ742" t="str">
            <v>Fabio David Velasquez Rivadeneira</v>
          </cell>
          <cell r="AK742" t="str">
            <v>M</v>
          </cell>
          <cell r="AL742" t="str">
            <v>Actor involucrado</v>
          </cell>
          <cell r="AM742">
            <v>3</v>
          </cell>
          <cell r="AN742" t="str">
            <v>Autoridad electa por votación popular</v>
          </cell>
          <cell r="AO742" t="str">
            <v>Alcalde</v>
          </cell>
          <cell r="AP742">
            <v>3</v>
          </cell>
          <cell r="AQ742" t="str">
            <v>No Aplica</v>
          </cell>
          <cell r="AR742" t="str">
            <v>No Aplica</v>
          </cell>
          <cell r="AS742" t="str">
            <v>No Aplica</v>
          </cell>
          <cell r="AT742" t="str">
            <v xml:space="preserve">Celebración indebida de contratos </v>
          </cell>
          <cell r="AU742" t="str">
            <v>Falsedad en documento público</v>
          </cell>
          <cell r="AV742" t="str">
            <v>Peculado</v>
          </cell>
          <cell r="AW742">
            <v>3</v>
          </cell>
          <cell r="AX742">
            <v>3</v>
          </cell>
          <cell r="AY742">
            <v>3</v>
          </cell>
          <cell r="AZ742">
            <v>3</v>
          </cell>
          <cell r="BA742" t="str">
            <v>Alcaldía Municipal de de Riohacha- La Guajira</v>
          </cell>
          <cell r="BB742" t="str">
            <v xml:space="preserve">Alcalde </v>
          </cell>
          <cell r="BC742" t="str">
            <v>2016-2019</v>
          </cell>
          <cell r="BD742">
            <v>2016</v>
          </cell>
          <cell r="BE742">
            <v>2019</v>
          </cell>
          <cell r="BF742" t="str">
            <v>Rama Ejecutiva</v>
          </cell>
          <cell r="BG742" t="str">
            <v>Si</v>
          </cell>
          <cell r="BH742" t="str">
            <v>Partido Cambio Radical</v>
          </cell>
        </row>
        <row r="743">
          <cell r="A743">
            <v>580</v>
          </cell>
          <cell r="B743">
            <v>5</v>
          </cell>
          <cell r="C743">
            <v>1</v>
          </cell>
          <cell r="D743">
            <v>573</v>
          </cell>
          <cell r="E743">
            <v>2486</v>
          </cell>
          <cell r="F743">
            <v>1</v>
          </cell>
          <cell r="G743" t="str">
            <v>2015, Candelaria -Atlántico. Corrupción administrativa. Capturado alcalde (2012-2015) por irregularidades en contratación en el 2015.</v>
          </cell>
          <cell r="H743" t="str">
            <v>Carreto, quedo sin agua.</v>
          </cell>
          <cell r="I743" t="str">
            <v>alcalde de Candelaria -Atlántico (2012-2015) capturado en 2018 por irregularidades en el contrato para la construcción de la planta de tratamiento de aguas residuales.</v>
          </cell>
          <cell r="J743" t="str">
            <v>En 2015, el alcalde de Candelaria - Atlantico, Jaime Escorcia Domínguez (2012-2015) celebró un contrato con la firma Dizgracon SAS para la construcción de la planta de tratamiento de aguas residuales para el corregimiento de Carreto por un valor inicial de mas de 1000 millones de pesos para ser entregado en diciembre de 2015. En investigaciones realizadas por la Fiscalía General de la Nación, se evidenció que el contrato se habría celebrado de manera irregular, sobre todo el término de 50 días señalado para la ejecución del mismo era técnicamente inviable y que hubo una apropiación de recursos públicos que superan los $200 millones de pesos. Desde 2018, la Fiscalía General de la Nación imputó cargos y dictó medida de aseguramiento no privativa de la libertad contra Régulo Diazgranados Lozano, representante legal de la firma Dizgracon SAS; Jaime Darío Escorcia Domínguez, exalcalde de Candelaria, Leonard Antonio Domínguez Valencia, ex director financiero municipal; Fernando Séptimo Prieto Miranda, director de Infraestructura municipal y Elayne Bolívar Domínguez, directora de Planeación municipal.</v>
          </cell>
          <cell r="K743" t="str">
            <v>No</v>
          </cell>
          <cell r="L743" t="str">
            <v>ATLANTICO</v>
          </cell>
          <cell r="M743" t="str">
            <v>CANDELARIA</v>
          </cell>
          <cell r="N743" t="str">
            <v>orden municipal</v>
          </cell>
          <cell r="O743" t="str">
            <v xml:space="preserve">Servicios Públicos, Vivienda y Medio Ambiente </v>
          </cell>
          <cell r="P743">
            <v>1</v>
          </cell>
          <cell r="Q743">
            <v>2015</v>
          </cell>
          <cell r="R743">
            <v>2018</v>
          </cell>
          <cell r="S743">
            <v>1919979479</v>
          </cell>
          <cell r="T743">
            <v>200000000</v>
          </cell>
          <cell r="U743" t="str">
            <v xml:space="preserve">No Disponible </v>
          </cell>
          <cell r="V743" t="str">
            <v>De 1001 a 5000 millones de pesos</v>
          </cell>
          <cell r="W743" t="str">
            <v>Derechos sociales, económicos y culturales</v>
          </cell>
          <cell r="X743" t="str">
            <v>Corrupción Administrativa</v>
          </cell>
          <cell r="Y743" t="str">
            <v>Pequeña corrupción</v>
          </cell>
          <cell r="Z743" t="str">
            <v>Contratación pública</v>
          </cell>
          <cell r="AA743" t="str">
            <v>informe II 2016-2018</v>
          </cell>
          <cell r="AB743" t="str">
            <v>Capturado</v>
          </cell>
          <cell r="AC743" t="str">
            <v>No Disponible</v>
          </cell>
          <cell r="AD743" t="str">
            <v>Penal</v>
          </cell>
          <cell r="AE743" t="str">
            <v>Formulación de imputación</v>
          </cell>
          <cell r="AF743" t="str">
            <v>Fiscalía General de la Nación</v>
          </cell>
          <cell r="AG743">
            <v>2018</v>
          </cell>
          <cell r="AH743">
            <v>3</v>
          </cell>
          <cell r="AI743">
            <v>580</v>
          </cell>
          <cell r="AJ743" t="str">
            <v>Elayne Bolívar Domínguez</v>
          </cell>
          <cell r="AK743" t="str">
            <v>F</v>
          </cell>
          <cell r="AL743" t="str">
            <v>Actor involucrado</v>
          </cell>
          <cell r="AM743">
            <v>3</v>
          </cell>
          <cell r="AN743" t="str">
            <v>Servidores públicos</v>
          </cell>
          <cell r="AO743" t="str">
            <v>Libre nombramiento y remoción</v>
          </cell>
          <cell r="AP743">
            <v>3</v>
          </cell>
          <cell r="AQ743" t="str">
            <v>No Aplica</v>
          </cell>
          <cell r="AR743" t="str">
            <v>No Aplica</v>
          </cell>
          <cell r="AS743" t="str">
            <v>No Aplica</v>
          </cell>
          <cell r="AT743" t="str">
            <v>Falsedad en documento público</v>
          </cell>
          <cell r="AU743" t="str">
            <v>Peculado</v>
          </cell>
          <cell r="AV743">
            <v>3</v>
          </cell>
          <cell r="AW743">
            <v>3</v>
          </cell>
          <cell r="AX743">
            <v>3</v>
          </cell>
          <cell r="AY743">
            <v>3</v>
          </cell>
          <cell r="AZ743">
            <v>3</v>
          </cell>
          <cell r="BA743" t="str">
            <v>Alcaldía Municipal de Candelaria- Atlántico</v>
          </cell>
          <cell r="BB743" t="str">
            <v>Cargo Directivo</v>
          </cell>
          <cell r="BC743" t="str">
            <v>No disponible</v>
          </cell>
          <cell r="BD743" t="str">
            <v>No disponible</v>
          </cell>
          <cell r="BE743" t="str">
            <v>No disponible</v>
          </cell>
          <cell r="BF743" t="str">
            <v>Rama Ejecutiva</v>
          </cell>
          <cell r="BG743" t="str">
            <v>No</v>
          </cell>
          <cell r="BH743" t="str">
            <v>No Aplica</v>
          </cell>
        </row>
        <row r="744">
          <cell r="A744">
            <v>581</v>
          </cell>
          <cell r="C744">
            <v>5</v>
          </cell>
          <cell r="D744">
            <v>573</v>
          </cell>
          <cell r="E744">
            <v>2485</v>
          </cell>
          <cell r="F744">
            <v>1</v>
          </cell>
          <cell r="G744">
            <v>1</v>
          </cell>
          <cell r="H744">
            <v>1</v>
          </cell>
          <cell r="I744">
            <v>1</v>
          </cell>
          <cell r="J744">
            <v>1</v>
          </cell>
          <cell r="K744">
            <v>1</v>
          </cell>
          <cell r="L744">
            <v>1</v>
          </cell>
          <cell r="M744">
            <v>1</v>
          </cell>
          <cell r="N744">
            <v>1</v>
          </cell>
          <cell r="O744">
            <v>1</v>
          </cell>
          <cell r="P744">
            <v>1</v>
          </cell>
          <cell r="Q744">
            <v>2015</v>
          </cell>
          <cell r="R744">
            <v>2015</v>
          </cell>
          <cell r="S744">
            <v>2015</v>
          </cell>
          <cell r="T744">
            <v>2015</v>
          </cell>
          <cell r="U744">
            <v>2015</v>
          </cell>
          <cell r="V744">
            <v>2015</v>
          </cell>
          <cell r="W744">
            <v>2015</v>
          </cell>
          <cell r="X744">
            <v>2015</v>
          </cell>
          <cell r="Y744">
            <v>2015</v>
          </cell>
          <cell r="Z744">
            <v>2015</v>
          </cell>
          <cell r="AA744">
            <v>2015</v>
          </cell>
          <cell r="AB744" t="str">
            <v>Capturado</v>
          </cell>
          <cell r="AC744" t="str">
            <v>No Disponible</v>
          </cell>
          <cell r="AD744" t="str">
            <v>Penal</v>
          </cell>
          <cell r="AE744" t="str">
            <v>Formulación de imputación</v>
          </cell>
          <cell r="AF744" t="str">
            <v>Fiscalía General de la Nación</v>
          </cell>
          <cell r="AG744">
            <v>2018</v>
          </cell>
          <cell r="AH744">
            <v>3</v>
          </cell>
          <cell r="AI744">
            <v>581</v>
          </cell>
          <cell r="AJ744" t="str">
            <v>Fernando Séptimo Prieto Miranda</v>
          </cell>
          <cell r="AK744" t="str">
            <v>M</v>
          </cell>
          <cell r="AL744" t="str">
            <v>Actor involucrado</v>
          </cell>
          <cell r="AM744">
            <v>3</v>
          </cell>
          <cell r="AN744" t="str">
            <v>Servidores públicos</v>
          </cell>
          <cell r="AO744" t="str">
            <v>Libre nombramiento y remoción</v>
          </cell>
          <cell r="AP744">
            <v>3</v>
          </cell>
          <cell r="AQ744" t="str">
            <v>No Aplica</v>
          </cell>
          <cell r="AR744" t="str">
            <v>No Aplica</v>
          </cell>
          <cell r="AS744" t="str">
            <v>No Aplica</v>
          </cell>
          <cell r="AT744" t="str">
            <v>Falsedad en documento público</v>
          </cell>
          <cell r="AU744" t="str">
            <v>Peculado</v>
          </cell>
          <cell r="AV744">
            <v>3</v>
          </cell>
          <cell r="AW744">
            <v>3</v>
          </cell>
          <cell r="AX744">
            <v>3</v>
          </cell>
          <cell r="AY744">
            <v>3</v>
          </cell>
          <cell r="AZ744">
            <v>3</v>
          </cell>
          <cell r="BA744" t="str">
            <v>Alcaldía Municipal de Candelaria- Atlántico</v>
          </cell>
          <cell r="BB744" t="str">
            <v>Cargo Directivo</v>
          </cell>
          <cell r="BC744" t="str">
            <v>No disponible</v>
          </cell>
          <cell r="BD744" t="str">
            <v>No disponible</v>
          </cell>
          <cell r="BE744" t="str">
            <v>No disponible</v>
          </cell>
          <cell r="BF744" t="str">
            <v>Rama Ejecutiva</v>
          </cell>
          <cell r="BG744" t="str">
            <v>No</v>
          </cell>
          <cell r="BH744" t="str">
            <v>No Aplica</v>
          </cell>
        </row>
        <row r="745">
          <cell r="A745">
            <v>582</v>
          </cell>
          <cell r="C745">
            <v>4</v>
          </cell>
          <cell r="D745">
            <v>573</v>
          </cell>
          <cell r="E745">
            <v>2483</v>
          </cell>
          <cell r="F745">
            <v>1</v>
          </cell>
          <cell r="G745">
            <v>1</v>
          </cell>
          <cell r="H745">
            <v>1</v>
          </cell>
          <cell r="I745">
            <v>1</v>
          </cell>
          <cell r="J745">
            <v>1</v>
          </cell>
          <cell r="K745">
            <v>1</v>
          </cell>
          <cell r="L745">
            <v>1</v>
          </cell>
          <cell r="M745">
            <v>1</v>
          </cell>
          <cell r="N745">
            <v>1</v>
          </cell>
          <cell r="O745">
            <v>1</v>
          </cell>
          <cell r="P745">
            <v>1</v>
          </cell>
          <cell r="Q745">
            <v>2015</v>
          </cell>
          <cell r="R745">
            <v>2015</v>
          </cell>
          <cell r="S745">
            <v>2015</v>
          </cell>
          <cell r="T745">
            <v>2015</v>
          </cell>
          <cell r="U745">
            <v>2015</v>
          </cell>
          <cell r="V745">
            <v>2015</v>
          </cell>
          <cell r="W745">
            <v>2015</v>
          </cell>
          <cell r="X745">
            <v>2015</v>
          </cell>
          <cell r="Y745">
            <v>2015</v>
          </cell>
          <cell r="Z745">
            <v>2015</v>
          </cell>
          <cell r="AA745">
            <v>2015</v>
          </cell>
          <cell r="AB745" t="str">
            <v>Capturado</v>
          </cell>
          <cell r="AC745" t="str">
            <v>No Disponible</v>
          </cell>
          <cell r="AD745" t="str">
            <v>Penal</v>
          </cell>
          <cell r="AE745" t="str">
            <v>Formulación de imputación</v>
          </cell>
          <cell r="AF745" t="str">
            <v>Fiscalía General de la Nación</v>
          </cell>
          <cell r="AG745">
            <v>2018</v>
          </cell>
          <cell r="AH745">
            <v>3</v>
          </cell>
          <cell r="AI745">
            <v>582</v>
          </cell>
          <cell r="AJ745" t="str">
            <v>Jaime Darío Escorcia Domínguez</v>
          </cell>
          <cell r="AK745" t="str">
            <v>M</v>
          </cell>
          <cell r="AL745" t="str">
            <v>Actor involucrado</v>
          </cell>
          <cell r="AM745">
            <v>3</v>
          </cell>
          <cell r="AN745" t="str">
            <v>Autoridad electa por votación popular</v>
          </cell>
          <cell r="AO745" t="str">
            <v>Alcalde</v>
          </cell>
          <cell r="AP745">
            <v>3</v>
          </cell>
          <cell r="AQ745" t="str">
            <v>No Aplica</v>
          </cell>
          <cell r="AR745" t="str">
            <v>No Aplica</v>
          </cell>
          <cell r="AS745" t="str">
            <v>No Aplica</v>
          </cell>
          <cell r="AT745" t="str">
            <v>Falsedad en documento público</v>
          </cell>
          <cell r="AU745" t="str">
            <v>Peculado</v>
          </cell>
          <cell r="AV745">
            <v>3</v>
          </cell>
          <cell r="AW745">
            <v>3</v>
          </cell>
          <cell r="AX745">
            <v>3</v>
          </cell>
          <cell r="AY745">
            <v>3</v>
          </cell>
          <cell r="AZ745">
            <v>3</v>
          </cell>
          <cell r="BA745" t="str">
            <v>Alcaldía Municipal de Candelaria- Atlántico</v>
          </cell>
          <cell r="BB745" t="str">
            <v>Alcalde</v>
          </cell>
          <cell r="BC745" t="str">
            <v>2012-2015</v>
          </cell>
          <cell r="BD745">
            <v>2012</v>
          </cell>
          <cell r="BE745">
            <v>2015</v>
          </cell>
          <cell r="BF745" t="str">
            <v>Rama Ejecutiva</v>
          </cell>
          <cell r="BG745" t="str">
            <v>Si</v>
          </cell>
          <cell r="BH745" t="str">
            <v>Partido Cambio Radical</v>
          </cell>
        </row>
        <row r="746">
          <cell r="A746">
            <v>583</v>
          </cell>
          <cell r="C746">
            <v>3</v>
          </cell>
          <cell r="D746">
            <v>573</v>
          </cell>
          <cell r="E746">
            <v>2484</v>
          </cell>
          <cell r="F746">
            <v>1</v>
          </cell>
          <cell r="G746">
            <v>1</v>
          </cell>
          <cell r="H746">
            <v>1</v>
          </cell>
          <cell r="I746">
            <v>1</v>
          </cell>
          <cell r="J746">
            <v>1</v>
          </cell>
          <cell r="K746">
            <v>1</v>
          </cell>
          <cell r="L746">
            <v>1</v>
          </cell>
          <cell r="M746">
            <v>1</v>
          </cell>
          <cell r="N746">
            <v>1</v>
          </cell>
          <cell r="O746">
            <v>1</v>
          </cell>
          <cell r="P746">
            <v>1</v>
          </cell>
          <cell r="Q746">
            <v>2015</v>
          </cell>
          <cell r="R746">
            <v>2015</v>
          </cell>
          <cell r="S746">
            <v>2015</v>
          </cell>
          <cell r="T746">
            <v>2015</v>
          </cell>
          <cell r="U746">
            <v>2015</v>
          </cell>
          <cell r="V746">
            <v>2015</v>
          </cell>
          <cell r="W746">
            <v>2015</v>
          </cell>
          <cell r="X746">
            <v>2015</v>
          </cell>
          <cell r="Y746">
            <v>2015</v>
          </cell>
          <cell r="Z746">
            <v>2015</v>
          </cell>
          <cell r="AA746">
            <v>2015</v>
          </cell>
          <cell r="AB746" t="str">
            <v>Capturado</v>
          </cell>
          <cell r="AC746" t="str">
            <v>No Disponible</v>
          </cell>
          <cell r="AD746" t="str">
            <v>Penal</v>
          </cell>
          <cell r="AE746" t="str">
            <v>Formulación de imputación</v>
          </cell>
          <cell r="AF746" t="str">
            <v>Fiscalía General de la Nación</v>
          </cell>
          <cell r="AG746">
            <v>2018</v>
          </cell>
          <cell r="AH746">
            <v>3</v>
          </cell>
          <cell r="AI746">
            <v>583</v>
          </cell>
          <cell r="AJ746" t="str">
            <v>Leonard Antonio Domínguez Valencia</v>
          </cell>
          <cell r="AK746" t="str">
            <v>M</v>
          </cell>
          <cell r="AL746" t="str">
            <v>Actor involucrado</v>
          </cell>
          <cell r="AM746">
            <v>3</v>
          </cell>
          <cell r="AN746" t="str">
            <v>Servidores públicos</v>
          </cell>
          <cell r="AO746" t="str">
            <v>Libre nombramiento y remoción</v>
          </cell>
          <cell r="AP746">
            <v>3</v>
          </cell>
          <cell r="AQ746" t="str">
            <v>No Aplica</v>
          </cell>
          <cell r="AR746" t="str">
            <v>No Aplica</v>
          </cell>
          <cell r="AS746" t="str">
            <v>No Aplica</v>
          </cell>
          <cell r="AT746" t="str">
            <v>Falsedad en documento público</v>
          </cell>
          <cell r="AU746" t="str">
            <v>Peculado</v>
          </cell>
          <cell r="AV746">
            <v>3</v>
          </cell>
          <cell r="AW746">
            <v>3</v>
          </cell>
          <cell r="AX746">
            <v>3</v>
          </cell>
          <cell r="AY746">
            <v>3</v>
          </cell>
          <cell r="AZ746">
            <v>3</v>
          </cell>
          <cell r="BA746" t="str">
            <v>Alcaldía Municipal de Candelaria- Atlántico.</v>
          </cell>
          <cell r="BB746" t="str">
            <v>Cargo Directivo</v>
          </cell>
          <cell r="BC746" t="str">
            <v>No disponible</v>
          </cell>
          <cell r="BD746" t="str">
            <v>No disponible</v>
          </cell>
          <cell r="BE746" t="str">
            <v>No disponible</v>
          </cell>
          <cell r="BF746" t="str">
            <v>Rama Ejecutiva</v>
          </cell>
          <cell r="BG746" t="str">
            <v>No</v>
          </cell>
          <cell r="BH746" t="str">
            <v>No Aplica</v>
          </cell>
        </row>
        <row r="747">
          <cell r="A747">
            <v>584</v>
          </cell>
          <cell r="C747">
            <v>2</v>
          </cell>
          <cell r="D747">
            <v>573</v>
          </cell>
          <cell r="E747">
            <v>2482</v>
          </cell>
          <cell r="F747">
            <v>1</v>
          </cell>
          <cell r="G747">
            <v>1</v>
          </cell>
          <cell r="H747">
            <v>1</v>
          </cell>
          <cell r="I747">
            <v>1</v>
          </cell>
          <cell r="J747">
            <v>1</v>
          </cell>
          <cell r="K747">
            <v>1</v>
          </cell>
          <cell r="L747">
            <v>1</v>
          </cell>
          <cell r="M747">
            <v>1</v>
          </cell>
          <cell r="N747">
            <v>1</v>
          </cell>
          <cell r="O747">
            <v>1</v>
          </cell>
          <cell r="P747">
            <v>1</v>
          </cell>
          <cell r="Q747">
            <v>2015</v>
          </cell>
          <cell r="R747">
            <v>2015</v>
          </cell>
          <cell r="S747">
            <v>2015</v>
          </cell>
          <cell r="T747">
            <v>2015</v>
          </cell>
          <cell r="U747">
            <v>2015</v>
          </cell>
          <cell r="V747">
            <v>2015</v>
          </cell>
          <cell r="W747">
            <v>2015</v>
          </cell>
          <cell r="X747">
            <v>2015</v>
          </cell>
          <cell r="Y747">
            <v>2015</v>
          </cell>
          <cell r="Z747">
            <v>2015</v>
          </cell>
          <cell r="AA747">
            <v>2015</v>
          </cell>
          <cell r="AB747" t="str">
            <v>Capturado</v>
          </cell>
          <cell r="AC747" t="str">
            <v>No Disponible</v>
          </cell>
          <cell r="AD747" t="str">
            <v>Penal</v>
          </cell>
          <cell r="AE747" t="str">
            <v>Formulación de imputación</v>
          </cell>
          <cell r="AF747" t="str">
            <v>Fiscalía General de la Nación</v>
          </cell>
          <cell r="AG747">
            <v>2018</v>
          </cell>
          <cell r="AH747">
            <v>3</v>
          </cell>
          <cell r="AI747">
            <v>584</v>
          </cell>
          <cell r="AJ747" t="str">
            <v>Régulo Diazgranados Lozano</v>
          </cell>
          <cell r="AK747" t="str">
            <v>M</v>
          </cell>
          <cell r="AL747" t="str">
            <v>Actor involucrado</v>
          </cell>
          <cell r="AM747">
            <v>3</v>
          </cell>
          <cell r="AN747" t="str">
            <v>Miembro del tercer sector</v>
          </cell>
          <cell r="AO747" t="str">
            <v>Miembro de Corporación Privada</v>
          </cell>
          <cell r="AP747">
            <v>3</v>
          </cell>
          <cell r="AQ747" t="str">
            <v>No Aplica</v>
          </cell>
          <cell r="AR747" t="str">
            <v>No Aplica</v>
          </cell>
          <cell r="AS747" t="str">
            <v>No Aplica</v>
          </cell>
          <cell r="AT747" t="str">
            <v>Falsedad en documento público</v>
          </cell>
          <cell r="AU747" t="str">
            <v>Peculado</v>
          </cell>
          <cell r="AV747">
            <v>3</v>
          </cell>
          <cell r="AW747">
            <v>3</v>
          </cell>
          <cell r="AX747">
            <v>3</v>
          </cell>
          <cell r="AY747">
            <v>3</v>
          </cell>
          <cell r="AZ747">
            <v>3</v>
          </cell>
          <cell r="BA747" t="str">
            <v>Firma Dizgracon SAS</v>
          </cell>
          <cell r="BB747" t="str">
            <v>Representante legal</v>
          </cell>
          <cell r="BC747" t="str">
            <v>No disponible</v>
          </cell>
          <cell r="BD747" t="str">
            <v>No disponible</v>
          </cell>
          <cell r="BE747" t="str">
            <v>No disponible</v>
          </cell>
          <cell r="BF747" t="str">
            <v>No Aplica</v>
          </cell>
          <cell r="BG747" t="str">
            <v>No</v>
          </cell>
          <cell r="BH747" t="str">
            <v>No Aplica</v>
          </cell>
        </row>
        <row r="748">
          <cell r="A748">
            <v>182</v>
          </cell>
          <cell r="B748">
            <v>1</v>
          </cell>
          <cell r="C748">
            <v>1</v>
          </cell>
          <cell r="D748">
            <v>574</v>
          </cell>
          <cell r="E748">
            <v>2004</v>
          </cell>
          <cell r="F748">
            <v>1</v>
          </cell>
          <cell r="G748" t="str">
            <v>2010-2017, Putumayo, Corrupción Administrativa, Captura funcionaria Defensoría del Pueblo</v>
          </cell>
          <cell r="H748" t="str">
            <v>jugando con las víctimas</v>
          </cell>
          <cell r="I748" t="str">
            <v>Capturada funcionaria de Defensoría del Pueblo en Putumayo por lograr indemnizaciones a falsas víctimas</v>
          </cell>
          <cell r="J748" t="str">
            <v>Entre 2010 y 2017, María Eugenia Bedoya Chávez, funcionaria de la Defensoría del Pueblo regional Putumayo junto con su hermano contactaban personas para que se hicieran pasar por falsas víctimas y con ello poder cobrar indemnizaciones administrativas a las que tenía derecho sólo las personas afectadas directamente por el conflicto armado. El trámite consistía en ingresar a estas personas al Registro Único de Víctimas-RUV para que las indemnizaciones fueran posteriormente destinadas. Con este procedimiento, la funcionaria y su hermano se apropiaban del 50% del total de dinero pagado por la Unidad para las Víctimas-UARIV. En 2017, le fueron imputados a la funcionaria los delitos de estafa agravada, falsedad en documento y fraude en el registro de víctimas.</v>
          </cell>
          <cell r="K748" t="str">
            <v>No</v>
          </cell>
          <cell r="L748" t="str">
            <v>PUTUMAYO</v>
          </cell>
          <cell r="M748">
            <v>1</v>
          </cell>
          <cell r="N748" t="str">
            <v>orden departamental</v>
          </cell>
          <cell r="O748" t="str">
            <v>Inclusión Social y Reconciliación</v>
          </cell>
          <cell r="P748">
            <v>1</v>
          </cell>
          <cell r="Q748">
            <v>2010</v>
          </cell>
          <cell r="R748">
            <v>2017</v>
          </cell>
          <cell r="S748" t="str">
            <v xml:space="preserve">No Disponible </v>
          </cell>
          <cell r="T748" t="str">
            <v xml:space="preserve">No Disponible </v>
          </cell>
          <cell r="U748" t="str">
            <v xml:space="preserve">No Disponible </v>
          </cell>
          <cell r="V748" t="str">
            <v>No aplica</v>
          </cell>
          <cell r="W748" t="str">
            <v>Derechos sociales, económicos y culturales</v>
          </cell>
          <cell r="X748" t="str">
            <v>Corrupción Administrativa</v>
          </cell>
          <cell r="Y748" t="str">
            <v>Pequeña corrupción</v>
          </cell>
          <cell r="Z748" t="str">
            <v>Trámites y servicio al ciudadano</v>
          </cell>
          <cell r="AA748" t="str">
            <v>informe II 2016-2018</v>
          </cell>
          <cell r="AB748" t="str">
            <v>Capturado</v>
          </cell>
          <cell r="AC748" t="str">
            <v>En la cárcel</v>
          </cell>
          <cell r="AD748" t="str">
            <v>Penal</v>
          </cell>
          <cell r="AE748" t="str">
            <v>Fallo: culpable</v>
          </cell>
          <cell r="AF748" t="str">
            <v>Fiscalía General de la Nación</v>
          </cell>
          <cell r="AG748">
            <v>2018</v>
          </cell>
          <cell r="AH748">
            <v>8</v>
          </cell>
          <cell r="AI748">
            <v>182</v>
          </cell>
          <cell r="AJ748" t="str">
            <v>María Eugenia Bedoya Chávez</v>
          </cell>
          <cell r="AK748" t="str">
            <v>F</v>
          </cell>
          <cell r="AL748" t="str">
            <v>Actor involucrado</v>
          </cell>
          <cell r="AM748">
            <v>3</v>
          </cell>
          <cell r="AN748" t="str">
            <v>Servidores públicos</v>
          </cell>
          <cell r="AO748" t="str">
            <v>No disponible</v>
          </cell>
          <cell r="AP748">
            <v>3</v>
          </cell>
          <cell r="AQ748" t="str">
            <v>No Aplica</v>
          </cell>
          <cell r="AR748">
            <v>3</v>
          </cell>
          <cell r="AS748">
            <v>3</v>
          </cell>
          <cell r="AT748" t="str">
            <v>Falsedad en documento público</v>
          </cell>
          <cell r="AU748" t="str">
            <v>Fraudes</v>
          </cell>
          <cell r="AV748" t="str">
            <v>Otros</v>
          </cell>
          <cell r="AW748">
            <v>3</v>
          </cell>
          <cell r="AX748">
            <v>3</v>
          </cell>
          <cell r="AY748">
            <v>3</v>
          </cell>
          <cell r="AZ748">
            <v>3</v>
          </cell>
          <cell r="BA748" t="str">
            <v>Defensoría del Pueblo -Regional Putumayo</v>
          </cell>
          <cell r="BB748" t="str">
            <v xml:space="preserve">Funcionario público </v>
          </cell>
          <cell r="BC748" t="str">
            <v>No disponible</v>
          </cell>
          <cell r="BD748" t="str">
            <v>No disponible</v>
          </cell>
          <cell r="BE748" t="str">
            <v>No disponible</v>
          </cell>
          <cell r="BF748" t="str">
            <v>Organismos de control</v>
          </cell>
          <cell r="BG748" t="str">
            <v>No</v>
          </cell>
          <cell r="BH748" t="str">
            <v>No Aplica</v>
          </cell>
        </row>
        <row r="749">
          <cell r="A749">
            <v>189</v>
          </cell>
          <cell r="B749">
            <v>1</v>
          </cell>
          <cell r="C749">
            <v>1</v>
          </cell>
          <cell r="D749">
            <v>575</v>
          </cell>
          <cell r="E749">
            <v>575</v>
          </cell>
          <cell r="F749">
            <v>575</v>
          </cell>
          <cell r="G749" t="str">
            <v>2011, Antioquia, Corrupción Administrativa, Contratistas responsables por afectar los recursos del departamento.</v>
          </cell>
          <cell r="H749" t="str">
            <v>Red de funcionarios timó al departamento de Antioquia con impuestos de carro.</v>
          </cell>
          <cell r="I749" t="str">
            <v>capturados por fraude en impuesto de vehículos en el departamento de Antioquia.</v>
          </cell>
          <cell r="J749" t="str">
            <v>Entre 2012 y 2015, un funcionario y veinte contratistas de la Secretaría de Hacienda de la Gobernación de Antioquia, aprovechaban su vinculación a la empresa UNE Telecomunicaciones y accedían al sistema de recursos humanos, financieros-contables y al módulo del impuesto vehícular, para anular y modificar los montos de sanción e intereses, originando una nueva liquidación para el ciudadano contribuyente por un menor valor al inicial. Estas irregularidades habrían generado un detrimento patrimonial superior a los $1.200 millones de pesos para las arcas del departamento de Antioquia. En diciembre de 2016, El Juzgado Penal Municipal de Medellín, impuso medida de aseguramiento no privativa de la libertad en contra de los implicados por los delitos de peculado, concierto para delinquir y abuso del sistema informático. Posteriormente, 16 personas entre funcionarios y contratistas y otras cinco personas, excontratistas de la misma entidad fueron dejadas en libertad.</v>
          </cell>
          <cell r="K749" t="str">
            <v>No</v>
          </cell>
          <cell r="L749" t="str">
            <v>ANTIOQUIA</v>
          </cell>
          <cell r="M749">
            <v>575</v>
          </cell>
          <cell r="N749" t="str">
            <v>orden departamental</v>
          </cell>
          <cell r="O749" t="str">
            <v xml:space="preserve">Infraestructura y Transporte </v>
          </cell>
          <cell r="P749">
            <v>575</v>
          </cell>
          <cell r="Q749">
            <v>2012</v>
          </cell>
          <cell r="R749">
            <v>2015</v>
          </cell>
          <cell r="S749">
            <v>1051362140</v>
          </cell>
          <cell r="T749" t="str">
            <v xml:space="preserve">No Disponible </v>
          </cell>
          <cell r="U749" t="str">
            <v xml:space="preserve">No Disponible </v>
          </cell>
          <cell r="V749" t="str">
            <v>De 1001 a 5000 millones de pesos</v>
          </cell>
          <cell r="W749" t="str">
            <v>Derechos fundamentales, civiles y políticos</v>
          </cell>
          <cell r="X749" t="str">
            <v>Corrupción Administrativa</v>
          </cell>
          <cell r="Y749" t="str">
            <v>Pequeña corrupción</v>
          </cell>
          <cell r="Z749" t="str">
            <v>Trámites y servicio al ciudadano</v>
          </cell>
          <cell r="AA749" t="str">
            <v>informe II 2016-2018</v>
          </cell>
          <cell r="AB749" t="str">
            <v xml:space="preserve">No Aplica </v>
          </cell>
          <cell r="AC749" t="str">
            <v xml:space="preserve">No Aplica </v>
          </cell>
          <cell r="AD749" t="str">
            <v>No Aplica</v>
          </cell>
          <cell r="AE749" t="str">
            <v>No Aplica</v>
          </cell>
          <cell r="AF749" t="str">
            <v>No Aplica</v>
          </cell>
          <cell r="AG749" t="str">
            <v>No Aplica</v>
          </cell>
          <cell r="AH749">
            <v>1051361792</v>
          </cell>
          <cell r="AI749">
            <v>189</v>
          </cell>
          <cell r="AJ749" t="str">
            <v>No Aplica</v>
          </cell>
          <cell r="AK749" t="str">
            <v>No Aplica</v>
          </cell>
          <cell r="AL749" t="str">
            <v>No Aplica</v>
          </cell>
          <cell r="AM749">
            <v>189</v>
          </cell>
          <cell r="AN749" t="str">
            <v>No Aplica</v>
          </cell>
          <cell r="AO749" t="str">
            <v>No Aplica</v>
          </cell>
          <cell r="AP749" t="str">
            <v>No Aplica</v>
          </cell>
          <cell r="AQ749" t="str">
            <v>No Aplica</v>
          </cell>
          <cell r="AR749" t="str">
            <v>No Aplica</v>
          </cell>
          <cell r="AS749" t="str">
            <v>No Aplica</v>
          </cell>
          <cell r="AT749" t="str">
            <v>Concierto para delinquir</v>
          </cell>
          <cell r="AU749" t="str">
            <v>Detrimento patrimonial</v>
          </cell>
          <cell r="AV749" t="str">
            <v>Peculado</v>
          </cell>
          <cell r="AW749">
            <v>189</v>
          </cell>
          <cell r="AX749">
            <v>189</v>
          </cell>
          <cell r="AY749">
            <v>189</v>
          </cell>
          <cell r="AZ749">
            <v>189</v>
          </cell>
          <cell r="BA749" t="str">
            <v>No disponible</v>
          </cell>
          <cell r="BB749" t="str">
            <v xml:space="preserve">No Disponible </v>
          </cell>
          <cell r="BC749" t="str">
            <v>No disponible</v>
          </cell>
          <cell r="BD749" t="str">
            <v>No disponible</v>
          </cell>
          <cell r="BE749" t="str">
            <v>No disponible</v>
          </cell>
          <cell r="BF749" t="str">
            <v>No disponible</v>
          </cell>
          <cell r="BG749" t="str">
            <v>No</v>
          </cell>
          <cell r="BH749" t="str">
            <v xml:space="preserve">No Disponible </v>
          </cell>
        </row>
        <row r="750">
          <cell r="A750">
            <v>819</v>
          </cell>
          <cell r="C750">
            <v>4</v>
          </cell>
          <cell r="D750">
            <v>576</v>
          </cell>
          <cell r="E750">
            <v>2538</v>
          </cell>
          <cell r="F750">
            <v>1</v>
          </cell>
          <cell r="G750">
            <v>1</v>
          </cell>
          <cell r="H750">
            <v>1</v>
          </cell>
          <cell r="I750">
            <v>1</v>
          </cell>
          <cell r="J750">
            <v>1</v>
          </cell>
          <cell r="K750">
            <v>1</v>
          </cell>
          <cell r="L750">
            <v>1</v>
          </cell>
          <cell r="M750">
            <v>1</v>
          </cell>
          <cell r="N750">
            <v>1</v>
          </cell>
          <cell r="O750">
            <v>1</v>
          </cell>
          <cell r="P750">
            <v>1</v>
          </cell>
          <cell r="Q750">
            <v>2016</v>
          </cell>
          <cell r="R750">
            <v>2016</v>
          </cell>
          <cell r="S750">
            <v>2016</v>
          </cell>
          <cell r="T750">
            <v>2016</v>
          </cell>
          <cell r="U750">
            <v>2016</v>
          </cell>
          <cell r="V750">
            <v>2016</v>
          </cell>
          <cell r="W750">
            <v>2016</v>
          </cell>
          <cell r="X750">
            <v>2016</v>
          </cell>
          <cell r="Y750">
            <v>2016</v>
          </cell>
          <cell r="Z750">
            <v>2016</v>
          </cell>
          <cell r="AA750">
            <v>2016</v>
          </cell>
          <cell r="AB750" t="str">
            <v>Capturado</v>
          </cell>
          <cell r="AC750" t="str">
            <v xml:space="preserve">Detención Domiciliaria </v>
          </cell>
          <cell r="AD750" t="str">
            <v>Penal</v>
          </cell>
          <cell r="AE750" t="str">
            <v>Formulación de imputación</v>
          </cell>
          <cell r="AF750" t="str">
            <v>Fiscalía General de la Nación</v>
          </cell>
          <cell r="AG750">
            <v>2017</v>
          </cell>
          <cell r="AH750">
            <v>1</v>
          </cell>
          <cell r="AI750">
            <v>819</v>
          </cell>
          <cell r="AJ750" t="str">
            <v>Jorge Luis Salazar Urzola</v>
          </cell>
          <cell r="AK750" t="str">
            <v>M</v>
          </cell>
          <cell r="AL750" t="str">
            <v>Actor involucrado</v>
          </cell>
          <cell r="AM750">
            <v>3</v>
          </cell>
          <cell r="AN750" t="str">
            <v>Miembro del tercer sector</v>
          </cell>
          <cell r="AO750" t="str">
            <v>Miembro de una Fundación</v>
          </cell>
          <cell r="AP750">
            <v>3</v>
          </cell>
          <cell r="AQ750" t="str">
            <v>No Aplica</v>
          </cell>
          <cell r="AR750" t="str">
            <v>No Aplica</v>
          </cell>
          <cell r="AS750" t="str">
            <v>No Aplica</v>
          </cell>
          <cell r="AT750" t="str">
            <v xml:space="preserve">Celebración indebida de contratos </v>
          </cell>
          <cell r="AU750" t="str">
            <v>Peculado</v>
          </cell>
          <cell r="AV750">
            <v>3</v>
          </cell>
          <cell r="AW750">
            <v>3</v>
          </cell>
          <cell r="AX750">
            <v>3</v>
          </cell>
          <cell r="AY750">
            <v>3</v>
          </cell>
          <cell r="AZ750">
            <v>3</v>
          </cell>
          <cell r="BA750" t="str">
            <v>Fundación Fe y Salud</v>
          </cell>
          <cell r="BB750" t="str">
            <v>Representante legal</v>
          </cell>
          <cell r="BC750" t="str">
            <v>No disponible</v>
          </cell>
          <cell r="BD750" t="str">
            <v>No disponible</v>
          </cell>
          <cell r="BE750" t="str">
            <v>No disponible</v>
          </cell>
          <cell r="BF750" t="str">
            <v>No Aplica</v>
          </cell>
          <cell r="BG750" t="str">
            <v>No</v>
          </cell>
          <cell r="BH750" t="str">
            <v>No Aplica</v>
          </cell>
        </row>
        <row r="751">
          <cell r="A751">
            <v>820</v>
          </cell>
          <cell r="C751">
            <v>2</v>
          </cell>
          <cell r="D751">
            <v>576</v>
          </cell>
          <cell r="E751">
            <v>2537</v>
          </cell>
          <cell r="F751">
            <v>1</v>
          </cell>
          <cell r="G751">
            <v>1</v>
          </cell>
          <cell r="H751">
            <v>1</v>
          </cell>
          <cell r="I751">
            <v>1</v>
          </cell>
          <cell r="J751">
            <v>1</v>
          </cell>
          <cell r="K751">
            <v>1</v>
          </cell>
          <cell r="L751">
            <v>1</v>
          </cell>
          <cell r="M751">
            <v>1</v>
          </cell>
          <cell r="N751">
            <v>1</v>
          </cell>
          <cell r="O751">
            <v>1</v>
          </cell>
          <cell r="P751">
            <v>1</v>
          </cell>
          <cell r="Q751">
            <v>2016</v>
          </cell>
          <cell r="R751">
            <v>2016</v>
          </cell>
          <cell r="S751">
            <v>2016</v>
          </cell>
          <cell r="T751">
            <v>2016</v>
          </cell>
          <cell r="U751">
            <v>2016</v>
          </cell>
          <cell r="V751">
            <v>2016</v>
          </cell>
          <cell r="W751">
            <v>2016</v>
          </cell>
          <cell r="X751">
            <v>2016</v>
          </cell>
          <cell r="Y751">
            <v>2016</v>
          </cell>
          <cell r="Z751">
            <v>2016</v>
          </cell>
          <cell r="AA751">
            <v>2016</v>
          </cell>
          <cell r="AB751" t="str">
            <v>Capturado</v>
          </cell>
          <cell r="AC751" t="str">
            <v xml:space="preserve">Detención Domiciliaria </v>
          </cell>
          <cell r="AD751" t="str">
            <v>Penal</v>
          </cell>
          <cell r="AE751" t="str">
            <v>Formulación de imputación</v>
          </cell>
          <cell r="AF751" t="str">
            <v>Fiscalía General de la Nación</v>
          </cell>
          <cell r="AG751">
            <v>2017</v>
          </cell>
          <cell r="AH751">
            <v>1</v>
          </cell>
          <cell r="AI751">
            <v>820</v>
          </cell>
          <cell r="AJ751" t="str">
            <v>Eider Manuel Moreno Arias</v>
          </cell>
          <cell r="AK751" t="str">
            <v>M</v>
          </cell>
          <cell r="AL751" t="str">
            <v>Actor involucrado</v>
          </cell>
          <cell r="AM751">
            <v>3</v>
          </cell>
          <cell r="AN751" t="str">
            <v>Servidores públicos</v>
          </cell>
          <cell r="AO751" t="str">
            <v>Libre nombramiento y remoción</v>
          </cell>
          <cell r="AP751">
            <v>3</v>
          </cell>
          <cell r="AQ751" t="str">
            <v>No Aplica</v>
          </cell>
          <cell r="AR751" t="str">
            <v>No Aplica</v>
          </cell>
          <cell r="AS751" t="str">
            <v>No Aplica</v>
          </cell>
          <cell r="AT751" t="str">
            <v xml:space="preserve">Celebración indebida de contratos </v>
          </cell>
          <cell r="AU751" t="str">
            <v>Peculado</v>
          </cell>
          <cell r="AV751">
            <v>3</v>
          </cell>
          <cell r="AW751">
            <v>3</v>
          </cell>
          <cell r="AX751">
            <v>3</v>
          </cell>
          <cell r="AY751">
            <v>3</v>
          </cell>
          <cell r="AZ751">
            <v>3</v>
          </cell>
          <cell r="BA751" t="str">
            <v>Alcaldía Municipal de San Juan de Betulia- Sucre</v>
          </cell>
          <cell r="BB751" t="str">
            <v xml:space="preserve">Secretario distrital, municipal Y/o departamental </v>
          </cell>
          <cell r="BC751" t="str">
            <v>No disponible</v>
          </cell>
          <cell r="BD751" t="str">
            <v>No disponible</v>
          </cell>
          <cell r="BE751" t="str">
            <v>No disponible</v>
          </cell>
          <cell r="BF751" t="str">
            <v>Rama Ejecutiva</v>
          </cell>
          <cell r="BG751" t="str">
            <v>No</v>
          </cell>
          <cell r="BH751" t="str">
            <v>No Aplica</v>
          </cell>
        </row>
        <row r="752">
          <cell r="A752">
            <v>821</v>
          </cell>
          <cell r="C752">
            <v>3</v>
          </cell>
          <cell r="D752">
            <v>576</v>
          </cell>
          <cell r="E752">
            <v>2535</v>
          </cell>
          <cell r="F752">
            <v>1</v>
          </cell>
          <cell r="G752">
            <v>1</v>
          </cell>
          <cell r="H752">
            <v>1</v>
          </cell>
          <cell r="I752">
            <v>1</v>
          </cell>
          <cell r="J752">
            <v>1</v>
          </cell>
          <cell r="K752">
            <v>1</v>
          </cell>
          <cell r="L752">
            <v>1</v>
          </cell>
          <cell r="M752">
            <v>1</v>
          </cell>
          <cell r="N752">
            <v>1</v>
          </cell>
          <cell r="O752">
            <v>1</v>
          </cell>
          <cell r="P752">
            <v>1</v>
          </cell>
          <cell r="Q752">
            <v>2016</v>
          </cell>
          <cell r="R752">
            <v>2016</v>
          </cell>
          <cell r="S752">
            <v>2016</v>
          </cell>
          <cell r="T752">
            <v>2016</v>
          </cell>
          <cell r="U752">
            <v>2016</v>
          </cell>
          <cell r="V752">
            <v>2016</v>
          </cell>
          <cell r="W752">
            <v>2016</v>
          </cell>
          <cell r="X752">
            <v>2016</v>
          </cell>
          <cell r="Y752">
            <v>2016</v>
          </cell>
          <cell r="Z752">
            <v>2016</v>
          </cell>
          <cell r="AA752">
            <v>2016</v>
          </cell>
          <cell r="AB752" t="str">
            <v>Capturado</v>
          </cell>
          <cell r="AC752" t="str">
            <v xml:space="preserve">Detención Domiciliaria </v>
          </cell>
          <cell r="AD752" t="str">
            <v>Penal</v>
          </cell>
          <cell r="AE752" t="str">
            <v>Formulación de imputación</v>
          </cell>
          <cell r="AF752" t="str">
            <v>Fiscalía General de la Nación</v>
          </cell>
          <cell r="AG752">
            <v>2017</v>
          </cell>
          <cell r="AH752">
            <v>1</v>
          </cell>
          <cell r="AI752">
            <v>821</v>
          </cell>
          <cell r="AJ752" t="str">
            <v>Fernel Antonio Aviles Tovar</v>
          </cell>
          <cell r="AK752" t="str">
            <v>M</v>
          </cell>
          <cell r="AL752" t="str">
            <v>Actor involucrado</v>
          </cell>
          <cell r="AM752">
            <v>3</v>
          </cell>
          <cell r="AN752" t="str">
            <v>Autoridad electa por votación popular</v>
          </cell>
          <cell r="AO752" t="str">
            <v>Alcalde</v>
          </cell>
          <cell r="AP752">
            <v>3</v>
          </cell>
          <cell r="AQ752" t="str">
            <v>No Aplica</v>
          </cell>
          <cell r="AR752" t="str">
            <v>No Aplica</v>
          </cell>
          <cell r="AS752" t="str">
            <v>No Aplica</v>
          </cell>
          <cell r="AT752" t="str">
            <v xml:space="preserve">Celebración indebida de contratos </v>
          </cell>
          <cell r="AU752" t="str">
            <v>Peculado</v>
          </cell>
          <cell r="AV752">
            <v>3</v>
          </cell>
          <cell r="AW752">
            <v>3</v>
          </cell>
          <cell r="AX752">
            <v>3</v>
          </cell>
          <cell r="AY752">
            <v>3</v>
          </cell>
          <cell r="AZ752">
            <v>3</v>
          </cell>
          <cell r="BA752" t="str">
            <v>Alcaldía Municipal de San Juan de Betulia- Sucre</v>
          </cell>
          <cell r="BB752" t="str">
            <v xml:space="preserve">Alcalde </v>
          </cell>
          <cell r="BC752" t="str">
            <v>2016-2019</v>
          </cell>
          <cell r="BD752">
            <v>2016</v>
          </cell>
          <cell r="BE752">
            <v>2019</v>
          </cell>
          <cell r="BF752" t="str">
            <v>Rama Ejecutiva</v>
          </cell>
          <cell r="BG752" t="str">
            <v>Si</v>
          </cell>
          <cell r="BH752" t="str">
            <v>Opción Ciudadana</v>
          </cell>
        </row>
        <row r="753">
          <cell r="A753">
            <v>822</v>
          </cell>
          <cell r="B753">
            <v>4</v>
          </cell>
          <cell r="C753">
            <v>1</v>
          </cell>
          <cell r="D753">
            <v>576</v>
          </cell>
          <cell r="E753">
            <v>2536</v>
          </cell>
          <cell r="F753">
            <v>1</v>
          </cell>
          <cell r="G753" t="str">
            <v>2016, San Juan de Betulia- Sucre. Corrupción administrativa. Capturan a alcalde (2016-2019)</v>
          </cell>
          <cell r="H753" t="str">
            <v>La población mayor sigue sin atención.</v>
          </cell>
          <cell r="I753" t="str">
            <v>Alcalde de San Juan de Betulia- Sucre (2016-2019) renuncio a su cargo luego de ser capturado por irregularides en contratación para la atención de los adultos mayores del municipio.</v>
          </cell>
          <cell r="J753" t="str">
            <v>En el año 2016, Fernel Aviles Tovar, alcalde de San Juan de Betulia- Sucre (2016-2019) realizó varios contratos por mas de $700 millones de pesos con la Fundación Fé y salud para la atención de personas de la tercera edad. Dentro de las irregularidades encontradas por la Fiscalía General de la Nación estaba que la fundación no era idónea para cumplir el objeto del contrato. De igual forma, el contrato fue cancelado en su totalidad pero los servicios a la población nunca se cumplieron. En 2017, la Fiscalía General imputó cargos y dictó casa por cárcel a Fernel Aviles, alcalde; Marco Tomas Arrieta Gil, tesorero del municipio, y Eider Manuel Moreno Arias, secretario de Asuntos Sociales; Jorge Luis Salazar Urzola, representante legal de la Fundación Fe y Salud, y a Drenis del Carmen Anaya Herazo empleada de la fundación. El alcalde renunció en noviembre del 2017 a su cargo.</v>
          </cell>
          <cell r="K753" t="str">
            <v>No</v>
          </cell>
          <cell r="L753" t="str">
            <v>SUCRE</v>
          </cell>
          <cell r="M753" t="str">
            <v>SAN JUAN DE BETULIA</v>
          </cell>
          <cell r="N753" t="str">
            <v>orden municipal</v>
          </cell>
          <cell r="O753" t="str">
            <v>Salud</v>
          </cell>
          <cell r="P753">
            <v>1</v>
          </cell>
          <cell r="Q753">
            <v>2016</v>
          </cell>
          <cell r="R753" t="str">
            <v xml:space="preserve">No Disponible </v>
          </cell>
          <cell r="S753">
            <v>732000000</v>
          </cell>
          <cell r="T753" t="str">
            <v xml:space="preserve">No Disponible </v>
          </cell>
          <cell r="U753" t="str">
            <v xml:space="preserve">No Disponible </v>
          </cell>
          <cell r="V753" t="str">
            <v>De 501 a 1000 millones de pesos</v>
          </cell>
          <cell r="W753" t="str">
            <v>Derechos sociales, económicos y culturales</v>
          </cell>
          <cell r="X753" t="str">
            <v>Corrupción Administrativa</v>
          </cell>
          <cell r="Y753" t="str">
            <v>Pequeña corrupción</v>
          </cell>
          <cell r="Z753" t="str">
            <v>Contratación pública</v>
          </cell>
          <cell r="AA753" t="str">
            <v>informe II 2016-2018</v>
          </cell>
          <cell r="AB753" t="str">
            <v>Capturado</v>
          </cell>
          <cell r="AC753" t="str">
            <v xml:space="preserve">Detención Domiciliaria </v>
          </cell>
          <cell r="AD753" t="str">
            <v>Penal</v>
          </cell>
          <cell r="AE753" t="str">
            <v>Formulación de imputación</v>
          </cell>
          <cell r="AF753" t="str">
            <v>Fiscalía General de la Nación</v>
          </cell>
          <cell r="AG753">
            <v>2017</v>
          </cell>
          <cell r="AH753">
            <v>1</v>
          </cell>
          <cell r="AI753">
            <v>822</v>
          </cell>
          <cell r="AJ753" t="str">
            <v>Marco Tomas Arrieta Gil</v>
          </cell>
          <cell r="AK753" t="str">
            <v>M</v>
          </cell>
          <cell r="AL753" t="str">
            <v>Actor involucrado</v>
          </cell>
          <cell r="AM753">
            <v>3</v>
          </cell>
          <cell r="AN753" t="str">
            <v>Servidores públicos</v>
          </cell>
          <cell r="AO753" t="str">
            <v>Libre nombramiento y remoción</v>
          </cell>
          <cell r="AP753">
            <v>3</v>
          </cell>
          <cell r="AQ753" t="str">
            <v>No Aplica</v>
          </cell>
          <cell r="AR753" t="str">
            <v>No Aplica</v>
          </cell>
          <cell r="AS753" t="str">
            <v>No Aplica</v>
          </cell>
          <cell r="AT753" t="str">
            <v xml:space="preserve">Celebración indebida de contratos </v>
          </cell>
          <cell r="AU753" t="str">
            <v>Peculado</v>
          </cell>
          <cell r="AV753">
            <v>3</v>
          </cell>
          <cell r="AW753">
            <v>3</v>
          </cell>
          <cell r="AX753">
            <v>3</v>
          </cell>
          <cell r="AY753">
            <v>3</v>
          </cell>
          <cell r="AZ753">
            <v>3</v>
          </cell>
          <cell r="BA753" t="str">
            <v>Alcaldia municipal de Betulia -Sucre</v>
          </cell>
          <cell r="BB753" t="str">
            <v xml:space="preserve">Funcionario público </v>
          </cell>
          <cell r="BC753" t="str">
            <v>No disponible</v>
          </cell>
          <cell r="BD753" t="str">
            <v>No disponible</v>
          </cell>
          <cell r="BE753" t="str">
            <v>No disponible</v>
          </cell>
          <cell r="BF753" t="str">
            <v>Rama Ejecutiva</v>
          </cell>
          <cell r="BG753" t="str">
            <v>No</v>
          </cell>
          <cell r="BH753" t="str">
            <v>No Aplica</v>
          </cell>
        </row>
        <row r="754">
          <cell r="A754">
            <v>239</v>
          </cell>
          <cell r="B754">
            <v>2</v>
          </cell>
          <cell r="C754">
            <v>1</v>
          </cell>
          <cell r="D754">
            <v>577</v>
          </cell>
          <cell r="E754">
            <v>2857</v>
          </cell>
          <cell r="F754">
            <v>1</v>
          </cell>
          <cell r="G754" t="str">
            <v>2011-2014, Caquetá, Corrupción Administrativa, Cartel de la Hemofilia</v>
          </cell>
          <cell r="H754" t="str">
            <v>El Niágara en Bicicleta</v>
          </cell>
          <cell r="I754" t="str">
            <v>Aparece posible cartel de la hemofilia en el departamento de Caquetá</v>
          </cell>
          <cell r="J754" t="str">
            <v>Entre 2011 y 2014 la Secretaría de Salud de la Gobernación del Caquetá pagó más de $7.400 millones de pesos a dos IPS para brindar medicamentos de alta calidad para cinco pacientes que padecían Hemofilia y habían exigido estas medicinas vía tutela. Los contratos en los cuales se encontraron irregularidades fueron con la IPS Suiphar de Colombia, proceso que se adjudicó de manera directa sin realizar un proceso de licitación pública. Otro de los proveedores, Distrimedical’s también fue contratado de manera directa y el valor de los medicamentos llegó a costar $ 2.750 millones de pesos por 2000 dosis. Para lograr justificar estas medicinas a un alto costo, la Gobernación del Caquetá cambiaba en los registros el tipo de medicina que compraba. Si bien los pacientes del departamento sí padecían Hemofilia- a diferencia de casos registrados en el departamento de Córdoba- los medicamentos sólo fueron entregados a dos pacientes. Por estas irregularidades, la Contraloría General de la República abrió un proceso fiscal contra el Gobernador Víctor Isidro Ramírez y el Secretario de Salud al momento de los hechos.</v>
          </cell>
          <cell r="K754" t="str">
            <v>No</v>
          </cell>
          <cell r="L754" t="str">
            <v>CAQUETA</v>
          </cell>
          <cell r="M754">
            <v>1</v>
          </cell>
          <cell r="N754" t="str">
            <v>orden departamental</v>
          </cell>
          <cell r="O754" t="str">
            <v>Salud</v>
          </cell>
          <cell r="P754">
            <v>1</v>
          </cell>
          <cell r="Q754">
            <v>2011</v>
          </cell>
          <cell r="R754">
            <v>2014</v>
          </cell>
          <cell r="S754">
            <v>7400000000</v>
          </cell>
          <cell r="T754" t="str">
            <v xml:space="preserve">No Disponible </v>
          </cell>
          <cell r="U754" t="str">
            <v xml:space="preserve">No Disponible </v>
          </cell>
          <cell r="V754" t="str">
            <v>De 5001 a 10.000 millones de pesos</v>
          </cell>
          <cell r="W754" t="str">
            <v>Derechos sociales, económicos y culturales</v>
          </cell>
          <cell r="X754" t="str">
            <v>Corrupción Administrativa</v>
          </cell>
          <cell r="Y754" t="str">
            <v>Gran corrupción</v>
          </cell>
          <cell r="Z754" t="str">
            <v>Provisión de bienes y servicios</v>
          </cell>
          <cell r="AA754" t="str">
            <v>informe II 2016-2018</v>
          </cell>
          <cell r="AB754" t="str">
            <v>Investigado</v>
          </cell>
          <cell r="AC754" t="str">
            <v>No Disponible</v>
          </cell>
          <cell r="AD754" t="str">
            <v>Fiscal</v>
          </cell>
          <cell r="AE754" t="str">
            <v>Otra</v>
          </cell>
          <cell r="AF754" t="str">
            <v>Contraloría General de la República</v>
          </cell>
          <cell r="AG754">
            <v>2018</v>
          </cell>
          <cell r="AH754">
            <v>7</v>
          </cell>
          <cell r="AI754">
            <v>239</v>
          </cell>
          <cell r="AJ754" t="str">
            <v>Luis Eduardo Campo Castillo</v>
          </cell>
          <cell r="AK754" t="str">
            <v>M</v>
          </cell>
          <cell r="AL754" t="str">
            <v>Actor involucrado</v>
          </cell>
          <cell r="AM754">
            <v>3</v>
          </cell>
          <cell r="AN754" t="str">
            <v>Servidores públicos</v>
          </cell>
          <cell r="AO754" t="str">
            <v>Libre nombramiento y remoción</v>
          </cell>
          <cell r="AP754">
            <v>3</v>
          </cell>
          <cell r="AQ754" t="str">
            <v>No Aplica</v>
          </cell>
          <cell r="AR754" t="str">
            <v>No Aplica</v>
          </cell>
          <cell r="AS754" t="str">
            <v>No Aplica</v>
          </cell>
          <cell r="AT754" t="str">
            <v>No Disponible</v>
          </cell>
          <cell r="AU754">
            <v>3</v>
          </cell>
          <cell r="AV754">
            <v>3</v>
          </cell>
          <cell r="AW754">
            <v>3</v>
          </cell>
          <cell r="AX754">
            <v>3</v>
          </cell>
          <cell r="AY754">
            <v>3</v>
          </cell>
          <cell r="AZ754">
            <v>3</v>
          </cell>
          <cell r="BA754" t="str">
            <v>Gobernación departamental de Caquetá</v>
          </cell>
          <cell r="BB754" t="str">
            <v xml:space="preserve">Secretario distrital, municipal Y/o departamental </v>
          </cell>
          <cell r="BC754" t="str">
            <v>No disponible</v>
          </cell>
          <cell r="BD754" t="str">
            <v>No disponible</v>
          </cell>
          <cell r="BE754" t="str">
            <v>No disponible</v>
          </cell>
          <cell r="BF754" t="str">
            <v>No Aplica</v>
          </cell>
          <cell r="BG754" t="str">
            <v>No</v>
          </cell>
          <cell r="BH754" t="str">
            <v>No Aplica</v>
          </cell>
        </row>
        <row r="755">
          <cell r="A755">
            <v>240</v>
          </cell>
          <cell r="C755">
            <v>2</v>
          </cell>
          <cell r="D755">
            <v>577</v>
          </cell>
          <cell r="E755">
            <v>1</v>
          </cell>
          <cell r="F755">
            <v>1</v>
          </cell>
          <cell r="G755">
            <v>1</v>
          </cell>
          <cell r="H755">
            <v>1</v>
          </cell>
          <cell r="I755">
            <v>1</v>
          </cell>
          <cell r="J755">
            <v>1</v>
          </cell>
          <cell r="K755">
            <v>1</v>
          </cell>
          <cell r="L755">
            <v>1</v>
          </cell>
          <cell r="M755">
            <v>1</v>
          </cell>
          <cell r="N755">
            <v>1</v>
          </cell>
          <cell r="O755">
            <v>1</v>
          </cell>
          <cell r="P755">
            <v>1</v>
          </cell>
          <cell r="Q755">
            <v>2011</v>
          </cell>
          <cell r="R755">
            <v>2011</v>
          </cell>
          <cell r="S755">
            <v>2011</v>
          </cell>
          <cell r="T755">
            <v>2011</v>
          </cell>
          <cell r="U755">
            <v>2011</v>
          </cell>
          <cell r="V755">
            <v>2011</v>
          </cell>
          <cell r="W755">
            <v>2011</v>
          </cell>
          <cell r="X755">
            <v>2011</v>
          </cell>
          <cell r="Y755">
            <v>2011</v>
          </cell>
          <cell r="Z755">
            <v>2011</v>
          </cell>
          <cell r="AA755">
            <v>2011</v>
          </cell>
          <cell r="AB755" t="str">
            <v>Investigado</v>
          </cell>
          <cell r="AC755" t="str">
            <v>No Disponible</v>
          </cell>
          <cell r="AD755" t="str">
            <v>Fiscal</v>
          </cell>
          <cell r="AE755" t="str">
            <v>Otra</v>
          </cell>
          <cell r="AF755" t="str">
            <v>Contraloría General de la República</v>
          </cell>
          <cell r="AG755">
            <v>2018</v>
          </cell>
          <cell r="AH755">
            <v>7</v>
          </cell>
          <cell r="AI755">
            <v>240</v>
          </cell>
          <cell r="AJ755" t="str">
            <v>Victor Isidro Ramírez Loaiza</v>
          </cell>
          <cell r="AK755" t="str">
            <v>M</v>
          </cell>
          <cell r="AL755" t="str">
            <v>Actor involucrado</v>
          </cell>
          <cell r="AM755">
            <v>3</v>
          </cell>
          <cell r="AN755" t="str">
            <v>Autoridad electa por votación popular</v>
          </cell>
          <cell r="AO755" t="str">
            <v>Gobernador</v>
          </cell>
          <cell r="AP755">
            <v>3</v>
          </cell>
          <cell r="AQ755" t="str">
            <v>No Aplica</v>
          </cell>
          <cell r="AR755" t="str">
            <v>No Aplica</v>
          </cell>
          <cell r="AS755" t="str">
            <v>No Aplica</v>
          </cell>
          <cell r="AT755" t="str">
            <v>No Disponible</v>
          </cell>
          <cell r="AU755">
            <v>3</v>
          </cell>
          <cell r="AV755">
            <v>3</v>
          </cell>
          <cell r="AW755">
            <v>3</v>
          </cell>
          <cell r="AX755">
            <v>3</v>
          </cell>
          <cell r="AY755">
            <v>3</v>
          </cell>
          <cell r="AZ755">
            <v>3</v>
          </cell>
          <cell r="BA755" t="str">
            <v>Gobernación de Caquetá</v>
          </cell>
          <cell r="BB755" t="str">
            <v xml:space="preserve">Gobernador </v>
          </cell>
          <cell r="BC755" t="str">
            <v>2012-2015</v>
          </cell>
          <cell r="BD755">
            <v>2012</v>
          </cell>
          <cell r="BE755">
            <v>2015</v>
          </cell>
          <cell r="BF755" t="str">
            <v>Rama Ejecutiva</v>
          </cell>
          <cell r="BG755" t="str">
            <v>Si</v>
          </cell>
          <cell r="BH755" t="str">
            <v>Movimiento Independiente de Renovación Absoluta - MIRA</v>
          </cell>
        </row>
        <row r="756">
          <cell r="A756">
            <v>897</v>
          </cell>
          <cell r="B756">
            <v>2</v>
          </cell>
          <cell r="C756">
            <v>1</v>
          </cell>
          <cell r="D756">
            <v>578</v>
          </cell>
          <cell r="E756">
            <v>2011</v>
          </cell>
          <cell r="F756">
            <v>1</v>
          </cell>
          <cell r="G756" t="str">
            <v>2017, El Tamboi-Cauca, Corrupción Judicial, Capturadas Juezas</v>
          </cell>
          <cell r="H756" t="str">
            <v>Disfraz de guerrillero, realidad de Narco</v>
          </cell>
          <cell r="I756" t="str">
            <v>Capturan a juezas de El Tambo-Cauca por favorecer a narcotraficante y evitar su extradición</v>
          </cell>
          <cell r="J756" t="str">
            <v>En el municipio de El Tambo-Cauca la fiscal seccional María del Socorro Fernández Chávez y la fiscal local Isabel Rengifo resultaron involucradas en una simulación de hechos para hacer pasar a un narcotraficante pedido en extradición a los Estados Unidos como integrante de las FARC. Según las investigaciones adelantadas por la Fiscalía General de la Nación , la jueza Fernández impuso el delito de rebelión en contra del narcotraficante Segundo Alberto Villota Segura sin justificaciones ni pruebas. Posteriormente, la jueza Rengifo expresó la condición de desmovilizado para que pudiera obtener los beneficios que le otorgaba la ley. Con este proceso judicial simulado se pretendía evitar la extradición del narcotraficante. En julio de 2017, a las dos fiscales le fueron imputados los delitos de prevaricato por acción y fraude procesal.</v>
          </cell>
          <cell r="K756" t="str">
            <v>No</v>
          </cell>
          <cell r="L756" t="str">
            <v>CAUCA</v>
          </cell>
          <cell r="M756" t="str">
            <v>EL TAMBO</v>
          </cell>
          <cell r="N756" t="str">
            <v>orden municipal</v>
          </cell>
          <cell r="O756" t="str">
            <v>Justicia</v>
          </cell>
          <cell r="P756">
            <v>1</v>
          </cell>
          <cell r="Q756">
            <v>2017</v>
          </cell>
          <cell r="R756">
            <v>2017</v>
          </cell>
          <cell r="S756" t="str">
            <v xml:space="preserve">No Disponible </v>
          </cell>
          <cell r="T756" t="str">
            <v xml:space="preserve">No Disponible </v>
          </cell>
          <cell r="U756" t="str">
            <v xml:space="preserve">No Disponible </v>
          </cell>
          <cell r="V756" t="str">
            <v>No aplica</v>
          </cell>
          <cell r="W756" t="str">
            <v>Derechos fundamentales, civiles y políticos</v>
          </cell>
          <cell r="X756" t="str">
            <v>Corrupción judicial</v>
          </cell>
          <cell r="Y756" t="str">
            <v>Gran corrupción</v>
          </cell>
          <cell r="Z756" t="str">
            <v>Funciones / Decisiones Judiciales</v>
          </cell>
          <cell r="AA756" t="str">
            <v>informe II 2016-2018</v>
          </cell>
          <cell r="AB756" t="str">
            <v>Imputado</v>
          </cell>
          <cell r="AC756" t="str">
            <v>No Disponible</v>
          </cell>
          <cell r="AD756" t="str">
            <v>Penal</v>
          </cell>
          <cell r="AE756" t="str">
            <v>Formulación de imputación</v>
          </cell>
          <cell r="AF756" t="str">
            <v>Fiscalía General de la Nación</v>
          </cell>
          <cell r="AG756">
            <v>2017</v>
          </cell>
          <cell r="AH756">
            <v>0</v>
          </cell>
          <cell r="AI756">
            <v>897</v>
          </cell>
          <cell r="AJ756" t="str">
            <v>Isabel Rengifo</v>
          </cell>
          <cell r="AK756" t="str">
            <v>F</v>
          </cell>
          <cell r="AL756" t="str">
            <v>Actor involucrado</v>
          </cell>
          <cell r="AM756">
            <v>3</v>
          </cell>
          <cell r="AN756" t="str">
            <v>Altos Dignatarios</v>
          </cell>
          <cell r="AO756" t="str">
            <v>Rama judicial</v>
          </cell>
          <cell r="AP756" t="str">
            <v>Fiscal</v>
          </cell>
          <cell r="AQ756" t="str">
            <v>No Aplica</v>
          </cell>
          <cell r="AR756" t="str">
            <v>No Aplica</v>
          </cell>
          <cell r="AS756" t="str">
            <v>No Aplica</v>
          </cell>
          <cell r="AT756" t="str">
            <v>Fraude procesal</v>
          </cell>
          <cell r="AU756" t="str">
            <v>Prevaricato</v>
          </cell>
          <cell r="AV756">
            <v>3</v>
          </cell>
          <cell r="AW756">
            <v>3</v>
          </cell>
          <cell r="AX756">
            <v>3</v>
          </cell>
          <cell r="AY756">
            <v>3</v>
          </cell>
          <cell r="AZ756">
            <v>3</v>
          </cell>
          <cell r="BA756" t="str">
            <v>Fiscalía General de la Nación</v>
          </cell>
          <cell r="BB756" t="str">
            <v xml:space="preserve">Fiscal </v>
          </cell>
          <cell r="BC756" t="str">
            <v>No disponible</v>
          </cell>
          <cell r="BD756" t="str">
            <v>No disponible</v>
          </cell>
          <cell r="BE756" t="str">
            <v>No disponible</v>
          </cell>
          <cell r="BF756" t="str">
            <v>Rama Judicial</v>
          </cell>
          <cell r="BG756" t="str">
            <v>No</v>
          </cell>
          <cell r="BH756" t="str">
            <v>No Aplica</v>
          </cell>
        </row>
        <row r="757">
          <cell r="A757">
            <v>898</v>
          </cell>
          <cell r="C757">
            <v>2</v>
          </cell>
          <cell r="D757">
            <v>578</v>
          </cell>
          <cell r="E757">
            <v>2010</v>
          </cell>
          <cell r="F757">
            <v>1</v>
          </cell>
          <cell r="G757">
            <v>1</v>
          </cell>
          <cell r="H757">
            <v>1</v>
          </cell>
          <cell r="I757">
            <v>1</v>
          </cell>
          <cell r="J757">
            <v>1</v>
          </cell>
          <cell r="K757">
            <v>1</v>
          </cell>
          <cell r="L757">
            <v>1</v>
          </cell>
          <cell r="M757">
            <v>1</v>
          </cell>
          <cell r="N757">
            <v>1</v>
          </cell>
          <cell r="O757">
            <v>1</v>
          </cell>
          <cell r="P757">
            <v>1</v>
          </cell>
          <cell r="Q757">
            <v>2017</v>
          </cell>
          <cell r="R757">
            <v>2017</v>
          </cell>
          <cell r="S757">
            <v>2017</v>
          </cell>
          <cell r="T757">
            <v>2017</v>
          </cell>
          <cell r="U757">
            <v>2017</v>
          </cell>
          <cell r="V757">
            <v>2017</v>
          </cell>
          <cell r="W757">
            <v>2017</v>
          </cell>
          <cell r="X757">
            <v>2017</v>
          </cell>
          <cell r="Y757">
            <v>2017</v>
          </cell>
          <cell r="Z757">
            <v>2017</v>
          </cell>
          <cell r="AA757">
            <v>2017</v>
          </cell>
          <cell r="AB757" t="str">
            <v>Imputado</v>
          </cell>
          <cell r="AC757" t="str">
            <v>No Disponible</v>
          </cell>
          <cell r="AD757" t="str">
            <v>Penal</v>
          </cell>
          <cell r="AE757" t="str">
            <v>Formulación de imputación</v>
          </cell>
          <cell r="AF757" t="str">
            <v>Fiscalía General de la Nación</v>
          </cell>
          <cell r="AG757">
            <v>2017</v>
          </cell>
          <cell r="AH757">
            <v>0</v>
          </cell>
          <cell r="AI757">
            <v>898</v>
          </cell>
          <cell r="AJ757" t="str">
            <v>María del Socorro Fernández Chávez</v>
          </cell>
          <cell r="AK757" t="str">
            <v>F</v>
          </cell>
          <cell r="AL757" t="str">
            <v>Actor involucrado</v>
          </cell>
          <cell r="AM757">
            <v>3</v>
          </cell>
          <cell r="AN757" t="str">
            <v>Altos Dignatarios</v>
          </cell>
          <cell r="AO757" t="str">
            <v>Rama judicial</v>
          </cell>
          <cell r="AP757" t="str">
            <v>Fiscal</v>
          </cell>
          <cell r="AQ757" t="str">
            <v>No Aplica</v>
          </cell>
          <cell r="AR757" t="str">
            <v>No Aplica</v>
          </cell>
          <cell r="AS757" t="str">
            <v>No Aplica</v>
          </cell>
          <cell r="AT757" t="str">
            <v>Fraude procesal</v>
          </cell>
          <cell r="AU757" t="str">
            <v>Prevaricato</v>
          </cell>
          <cell r="AV757">
            <v>3</v>
          </cell>
          <cell r="AW757">
            <v>3</v>
          </cell>
          <cell r="AX757">
            <v>3</v>
          </cell>
          <cell r="AY757">
            <v>3</v>
          </cell>
          <cell r="AZ757">
            <v>3</v>
          </cell>
          <cell r="BA757" t="str">
            <v>Fiscalía General de la Nación</v>
          </cell>
          <cell r="BB757" t="str">
            <v xml:space="preserve">Fiscal </v>
          </cell>
          <cell r="BC757" t="str">
            <v>No disponible</v>
          </cell>
          <cell r="BD757" t="str">
            <v>No disponible</v>
          </cell>
          <cell r="BE757" t="str">
            <v>No disponible</v>
          </cell>
          <cell r="BF757" t="str">
            <v>Rama Judicial</v>
          </cell>
          <cell r="BG757" t="str">
            <v>No</v>
          </cell>
          <cell r="BH757" t="str">
            <v>No Aplica</v>
          </cell>
        </row>
        <row r="758">
          <cell r="A758">
            <v>79</v>
          </cell>
          <cell r="B758">
            <v>1</v>
          </cell>
          <cell r="C758">
            <v>1</v>
          </cell>
          <cell r="D758">
            <v>579</v>
          </cell>
          <cell r="E758">
            <v>2539</v>
          </cell>
          <cell r="F758">
            <v>1</v>
          </cell>
          <cell r="G758" t="str">
            <v>2008, San Benito Abad- Sucre. Corrupción administrativa. Capturado alcalde (2008 -2011)</v>
          </cell>
          <cell r="H758" t="str">
            <v>La justicia llega, tarde pero llega</v>
          </cell>
          <cell r="I758" t="str">
            <v>En 2008 el alcalde de San Benito Abad- Sucre incurrio en una serie de irregularidades en la ejecución de los recursos destinados a la educación, por lo cual fue capturado en 2017.</v>
          </cell>
          <cell r="J758" t="str">
            <v>Entre 2008 y 2011, Manuel del Cristo Cadrazco Salcedo, alcalde de San Benito Abad- Sucre y por segunda vez en el municipio(1998–2000) y del (2008 -2011), habría cometido una serie de irregularidades durante su gobierno. La primera esta relacionada con el manejo de fondos utilizados para la construcción de carpas de embarcaciones, por más de $20 millones en el 2008; por otro lado también habría incurrido en dobles pagos afectando los recursos destinados a la educación. Por estos hechos fue capturado en 2017 luego de que la Fiscalía General de la Nación le imputara los delitos de peculado por apropiación y falsedad ideológica en documento público. Un juez le dictó medida de aseguramiento de detención domiciliaria.</v>
          </cell>
          <cell r="K758" t="str">
            <v>No</v>
          </cell>
          <cell r="L758" t="str">
            <v>SUCRE</v>
          </cell>
          <cell r="M758" t="str">
            <v>SAN BENITO ABAD</v>
          </cell>
          <cell r="N758" t="str">
            <v>orden municipal</v>
          </cell>
          <cell r="O758" t="str">
            <v>Educación</v>
          </cell>
          <cell r="P758">
            <v>1</v>
          </cell>
          <cell r="Q758">
            <v>2008</v>
          </cell>
          <cell r="R758">
            <v>2017</v>
          </cell>
          <cell r="S758">
            <v>20000000</v>
          </cell>
          <cell r="T758" t="str">
            <v xml:space="preserve">No Disponible </v>
          </cell>
          <cell r="U758" t="str">
            <v xml:space="preserve">No Disponible </v>
          </cell>
          <cell r="V758" t="str">
            <v>De 0 a 100 millones de pesos</v>
          </cell>
          <cell r="W758" t="str">
            <v>Derechos sociales, económicos y culturales</v>
          </cell>
          <cell r="X758" t="str">
            <v>Corrupción Administrativa</v>
          </cell>
          <cell r="Y758" t="str">
            <v>Pequeña corrupción</v>
          </cell>
          <cell r="Z758" t="str">
            <v>Presupuesto y gasto público</v>
          </cell>
          <cell r="AA758" t="str">
            <v>informe II 2016-2018</v>
          </cell>
          <cell r="AB758" t="str">
            <v>Capturado</v>
          </cell>
          <cell r="AC758" t="str">
            <v>Detención domiciliaria</v>
          </cell>
          <cell r="AD758" t="str">
            <v>Penal</v>
          </cell>
          <cell r="AE758" t="str">
            <v>Formulación de imputación</v>
          </cell>
          <cell r="AF758" t="str">
            <v>Fiscalía General de la Nación</v>
          </cell>
          <cell r="AG758">
            <v>2017</v>
          </cell>
          <cell r="AH758">
            <v>9</v>
          </cell>
          <cell r="AI758">
            <v>79</v>
          </cell>
          <cell r="AJ758" t="str">
            <v>Manuel del Cristo Cadrazco Salcedo</v>
          </cell>
          <cell r="AK758" t="str">
            <v>M</v>
          </cell>
          <cell r="AL758" t="str">
            <v>Actor involucrado</v>
          </cell>
          <cell r="AM758">
            <v>3</v>
          </cell>
          <cell r="AN758" t="str">
            <v>Autoridad electa por votación popular</v>
          </cell>
          <cell r="AO758" t="str">
            <v>Alcalde</v>
          </cell>
          <cell r="AP758">
            <v>3</v>
          </cell>
          <cell r="AQ758" t="str">
            <v>No Aplica</v>
          </cell>
          <cell r="AR758" t="str">
            <v>No Aplica</v>
          </cell>
          <cell r="AS758" t="str">
            <v>No Aplica</v>
          </cell>
          <cell r="AT758" t="str">
            <v>Falsedad en documento público</v>
          </cell>
          <cell r="AU758" t="str">
            <v>Peculado</v>
          </cell>
          <cell r="AV758">
            <v>3</v>
          </cell>
          <cell r="AW758">
            <v>3</v>
          </cell>
          <cell r="AX758">
            <v>3</v>
          </cell>
          <cell r="AY758">
            <v>3</v>
          </cell>
          <cell r="AZ758">
            <v>3</v>
          </cell>
          <cell r="BA758" t="str">
            <v>Alcaldia Municipal de San Benito Abad- Sucre</v>
          </cell>
          <cell r="BB758" t="str">
            <v xml:space="preserve">Alcalde </v>
          </cell>
          <cell r="BC758" t="str">
            <v>2008-2011</v>
          </cell>
          <cell r="BD758">
            <v>2008</v>
          </cell>
          <cell r="BE758">
            <v>2011</v>
          </cell>
          <cell r="BF758" t="str">
            <v>Rama Ejecutiva</v>
          </cell>
          <cell r="BG758" t="str">
            <v>Si</v>
          </cell>
          <cell r="BH758" t="str">
            <v>Otro</v>
          </cell>
        </row>
        <row r="759">
          <cell r="A759">
            <v>797</v>
          </cell>
          <cell r="C759">
            <v>3</v>
          </cell>
          <cell r="D759">
            <v>580</v>
          </cell>
          <cell r="E759">
            <v>2542</v>
          </cell>
          <cell r="F759">
            <v>1</v>
          </cell>
          <cell r="G759">
            <v>1</v>
          </cell>
          <cell r="H759">
            <v>1</v>
          </cell>
          <cell r="I759">
            <v>1</v>
          </cell>
          <cell r="J759">
            <v>1</v>
          </cell>
          <cell r="K759">
            <v>1</v>
          </cell>
          <cell r="L759">
            <v>1</v>
          </cell>
          <cell r="M759">
            <v>1</v>
          </cell>
          <cell r="N759">
            <v>1</v>
          </cell>
          <cell r="O759">
            <v>1</v>
          </cell>
          <cell r="P759">
            <v>1</v>
          </cell>
          <cell r="Q759">
            <v>2016</v>
          </cell>
          <cell r="R759">
            <v>2016</v>
          </cell>
          <cell r="S759">
            <v>2016</v>
          </cell>
          <cell r="T759">
            <v>2016</v>
          </cell>
          <cell r="U759">
            <v>2016</v>
          </cell>
          <cell r="V759">
            <v>2016</v>
          </cell>
          <cell r="W759">
            <v>2016</v>
          </cell>
          <cell r="X759">
            <v>2016</v>
          </cell>
          <cell r="Y759">
            <v>2016</v>
          </cell>
          <cell r="Z759">
            <v>2016</v>
          </cell>
          <cell r="AA759">
            <v>2016</v>
          </cell>
          <cell r="AB759" t="str">
            <v>Capturado</v>
          </cell>
          <cell r="AC759" t="str">
            <v>En la cárcel</v>
          </cell>
          <cell r="AD759" t="str">
            <v>Penal</v>
          </cell>
          <cell r="AE759" t="str">
            <v>Orden de captura</v>
          </cell>
          <cell r="AF759" t="str">
            <v>Fiscalía General de la Nación</v>
          </cell>
          <cell r="AG759">
            <v>2017</v>
          </cell>
          <cell r="AH759">
            <v>1</v>
          </cell>
          <cell r="AI759">
            <v>797</v>
          </cell>
          <cell r="AJ759" t="str">
            <v>Néstor Fidel Pérez Vásquez.</v>
          </cell>
          <cell r="AK759" t="str">
            <v>M</v>
          </cell>
          <cell r="AL759" t="str">
            <v>Actor involucrado</v>
          </cell>
          <cell r="AM759">
            <v>3</v>
          </cell>
          <cell r="AN759" t="str">
            <v>Miembro del tercer sector</v>
          </cell>
          <cell r="AO759" t="str">
            <v>Miembro de una Fundación</v>
          </cell>
          <cell r="AP759">
            <v>3</v>
          </cell>
          <cell r="AQ759" t="str">
            <v>No Aplica</v>
          </cell>
          <cell r="AR759" t="str">
            <v>No Aplica</v>
          </cell>
          <cell r="AS759" t="str">
            <v>No Aplica</v>
          </cell>
          <cell r="AT759" t="str">
            <v xml:space="preserve">Celebración indebida de contratos </v>
          </cell>
          <cell r="AU759" t="str">
            <v>Peculado</v>
          </cell>
          <cell r="AV759">
            <v>3</v>
          </cell>
          <cell r="AW759">
            <v>3</v>
          </cell>
          <cell r="AX759">
            <v>3</v>
          </cell>
          <cell r="AY759">
            <v>3</v>
          </cell>
          <cell r="AZ759">
            <v>3</v>
          </cell>
          <cell r="BA759" t="str">
            <v>Fundación “Visión Futuro”</v>
          </cell>
          <cell r="BB759" t="str">
            <v>Representante legal</v>
          </cell>
          <cell r="BC759" t="str">
            <v>No disponible</v>
          </cell>
          <cell r="BD759" t="str">
            <v>No disponible</v>
          </cell>
          <cell r="BE759" t="str">
            <v>No disponible</v>
          </cell>
          <cell r="BF759" t="str">
            <v>No Aplica</v>
          </cell>
          <cell r="BG759" t="str">
            <v>No</v>
          </cell>
          <cell r="BH759" t="str">
            <v>No Aplica</v>
          </cell>
        </row>
        <row r="760">
          <cell r="A760">
            <v>798</v>
          </cell>
          <cell r="C760">
            <v>2</v>
          </cell>
          <cell r="D760">
            <v>580</v>
          </cell>
          <cell r="E760">
            <v>2541</v>
          </cell>
          <cell r="F760">
            <v>1</v>
          </cell>
          <cell r="G760">
            <v>1</v>
          </cell>
          <cell r="H760">
            <v>1</v>
          </cell>
          <cell r="I760">
            <v>1</v>
          </cell>
          <cell r="J760">
            <v>1</v>
          </cell>
          <cell r="K760">
            <v>1</v>
          </cell>
          <cell r="L760">
            <v>1</v>
          </cell>
          <cell r="M760">
            <v>1</v>
          </cell>
          <cell r="N760">
            <v>1</v>
          </cell>
          <cell r="O760">
            <v>1</v>
          </cell>
          <cell r="P760">
            <v>1</v>
          </cell>
          <cell r="Q760">
            <v>2016</v>
          </cell>
          <cell r="R760">
            <v>2016</v>
          </cell>
          <cell r="S760">
            <v>2016</v>
          </cell>
          <cell r="T760">
            <v>2016</v>
          </cell>
          <cell r="U760">
            <v>2016</v>
          </cell>
          <cell r="V760">
            <v>2016</v>
          </cell>
          <cell r="W760">
            <v>2016</v>
          </cell>
          <cell r="X760">
            <v>2016</v>
          </cell>
          <cell r="Y760">
            <v>2016</v>
          </cell>
          <cell r="Z760">
            <v>2016</v>
          </cell>
          <cell r="AA760">
            <v>2016</v>
          </cell>
          <cell r="AB760" t="str">
            <v>Capturado</v>
          </cell>
          <cell r="AC760" t="str">
            <v>No Disponible</v>
          </cell>
          <cell r="AD760" t="str">
            <v>Penal</v>
          </cell>
          <cell r="AE760" t="str">
            <v>Orden de captura</v>
          </cell>
          <cell r="AF760" t="str">
            <v>Fiscalía General de la Nación</v>
          </cell>
          <cell r="AG760">
            <v>2017</v>
          </cell>
          <cell r="AH760">
            <v>1</v>
          </cell>
          <cell r="AI760">
            <v>798</v>
          </cell>
          <cell r="AJ760" t="str">
            <v>Wilson Rafael Pineda Romero</v>
          </cell>
          <cell r="AK760" t="str">
            <v>M</v>
          </cell>
          <cell r="AL760" t="str">
            <v>Actor involucrado</v>
          </cell>
          <cell r="AM760">
            <v>3</v>
          </cell>
          <cell r="AN760" t="str">
            <v>Servidores públicos</v>
          </cell>
          <cell r="AO760" t="str">
            <v>Libre nombramiento y remoción</v>
          </cell>
          <cell r="AP760">
            <v>3</v>
          </cell>
          <cell r="AQ760" t="str">
            <v>No Aplica</v>
          </cell>
          <cell r="AR760" t="str">
            <v>No Aplica</v>
          </cell>
          <cell r="AS760" t="str">
            <v>No Aplica</v>
          </cell>
          <cell r="AT760" t="str">
            <v xml:space="preserve">Celebración indebida de contratos </v>
          </cell>
          <cell r="AU760" t="str">
            <v>Peculado</v>
          </cell>
          <cell r="AV760">
            <v>3</v>
          </cell>
          <cell r="AW760">
            <v>3</v>
          </cell>
          <cell r="AX760">
            <v>3</v>
          </cell>
          <cell r="AY760">
            <v>3</v>
          </cell>
          <cell r="AZ760">
            <v>3</v>
          </cell>
          <cell r="BA760" t="str">
            <v>Alcaldía Municipal de los Palmitos- Sucre</v>
          </cell>
          <cell r="BB760" t="str">
            <v xml:space="preserve">Funcionario público </v>
          </cell>
          <cell r="BC760" t="str">
            <v>No disponible</v>
          </cell>
          <cell r="BD760" t="str">
            <v>No disponible</v>
          </cell>
          <cell r="BE760" t="str">
            <v>No disponible</v>
          </cell>
          <cell r="BF760" t="str">
            <v>Rama Ejecutiva</v>
          </cell>
          <cell r="BG760" t="str">
            <v>No</v>
          </cell>
          <cell r="BH760" t="str">
            <v>No Aplica</v>
          </cell>
        </row>
        <row r="761">
          <cell r="A761">
            <v>799</v>
          </cell>
          <cell r="B761">
            <v>3</v>
          </cell>
          <cell r="C761">
            <v>1</v>
          </cell>
          <cell r="D761">
            <v>580</v>
          </cell>
          <cell r="E761">
            <v>2540</v>
          </cell>
          <cell r="F761">
            <v>1</v>
          </cell>
          <cell r="G761" t="str">
            <v>2016, Palmito- Sucre. Corrupción administrativa. Capturado alcalde (2016-2019) por irregulares en contratos para la celebracion e las fiestas patronales del municipio.</v>
          </cell>
          <cell r="H761" t="str">
            <v>Cuando el pueblo está de fiesta los corruptos también</v>
          </cell>
          <cell r="I761" t="str">
            <v>Capturado alcalde de Palmitos- Sucre por irregularidades en la adjudicación a fundación integrada por miembros de su gabinete</v>
          </cell>
          <cell r="J761" t="str">
            <v>En el año 2016, el Alcalde de Los Palmitos-Sucre, Fredy Rivera Pérez (2016-2019), realizó un convenio con la Fundación “Visión Futuro”, por un valor de$120 millones para la celebración de las fiestas patronales del municipio. La fundación estaría integrada por varios miembros del gabinete municipal, entre ellos el Secretario de Gobierno Wilson Pineda quien era el supervisor y la jefe de control interno, Candelaria Severiche, quien fungía como revisora fiscal de la fundación. En las investigaciones no se encontraron soportes de las actividades y dineros ejecutados y se evidenció que la fundación no contaba con instalaciones físicas. Por estos hechos fueron capturados en el 2017, el Alcalde Fredy de Jesús Rivera Pérez; el secretario del Interior, Wilson Rafael Pineda Romero, y el representante legal de la Fundación, Néstor Fidel Pérez Vásquez.</v>
          </cell>
          <cell r="K761" t="str">
            <v>No</v>
          </cell>
          <cell r="L761" t="str">
            <v>SUCRE</v>
          </cell>
          <cell r="M761" t="str">
            <v>PALMITO</v>
          </cell>
          <cell r="N761" t="str">
            <v>orden municipal</v>
          </cell>
          <cell r="O761" t="str">
            <v xml:space="preserve">Deporte y Cultura </v>
          </cell>
          <cell r="P761">
            <v>1</v>
          </cell>
          <cell r="Q761">
            <v>2016</v>
          </cell>
          <cell r="R761">
            <v>2017</v>
          </cell>
          <cell r="S761">
            <v>120000000</v>
          </cell>
          <cell r="T761" t="str">
            <v xml:space="preserve">No Disponible </v>
          </cell>
          <cell r="U761" t="str">
            <v xml:space="preserve">No Disponible </v>
          </cell>
          <cell r="V761" t="str">
            <v>De 0 a 100 millones de pesos</v>
          </cell>
          <cell r="W761" t="str">
            <v>Derechos sociales, económicos y culturales</v>
          </cell>
          <cell r="X761" t="str">
            <v>Corrupción Administrativa</v>
          </cell>
          <cell r="Y761" t="str">
            <v>Pequeña corrupción</v>
          </cell>
          <cell r="Z761" t="str">
            <v>Contratación pública</v>
          </cell>
          <cell r="AA761" t="str">
            <v>informe II 2016-2018</v>
          </cell>
          <cell r="AB761" t="str">
            <v>Capturado</v>
          </cell>
          <cell r="AC761" t="str">
            <v>No Disponible</v>
          </cell>
          <cell r="AD761" t="str">
            <v>Penal</v>
          </cell>
          <cell r="AE761" t="str">
            <v>Orden de captura</v>
          </cell>
          <cell r="AF761" t="str">
            <v>Fiscalía General de la Nación</v>
          </cell>
          <cell r="AG761">
            <v>2017</v>
          </cell>
          <cell r="AH761">
            <v>1</v>
          </cell>
          <cell r="AI761">
            <v>799</v>
          </cell>
          <cell r="AJ761" t="str">
            <v>Fredy de Jesús Rivera Pérez</v>
          </cell>
          <cell r="AK761" t="str">
            <v>M</v>
          </cell>
          <cell r="AL761" t="str">
            <v>Actor involucrado</v>
          </cell>
          <cell r="AM761">
            <v>3</v>
          </cell>
          <cell r="AN761" t="str">
            <v>Autoridad electa por votación popular</v>
          </cell>
          <cell r="AO761" t="str">
            <v>Alcalde</v>
          </cell>
          <cell r="AP761">
            <v>3</v>
          </cell>
          <cell r="AQ761" t="str">
            <v>No Aplica</v>
          </cell>
          <cell r="AR761" t="str">
            <v>No Aplica</v>
          </cell>
          <cell r="AS761" t="str">
            <v>No Aplica</v>
          </cell>
          <cell r="AT761" t="str">
            <v xml:space="preserve">Celebración indebida de contratos </v>
          </cell>
          <cell r="AU761" t="str">
            <v>Peculado</v>
          </cell>
          <cell r="AV761">
            <v>3</v>
          </cell>
          <cell r="AW761">
            <v>3</v>
          </cell>
          <cell r="AX761">
            <v>3</v>
          </cell>
          <cell r="AY761">
            <v>3</v>
          </cell>
          <cell r="AZ761">
            <v>3</v>
          </cell>
          <cell r="BA761" t="str">
            <v>Alcaldía Municipal de los Palmitos- Sucre</v>
          </cell>
          <cell r="BB761" t="str">
            <v xml:space="preserve">Alcalde </v>
          </cell>
          <cell r="BC761" t="str">
            <v>2016-2019</v>
          </cell>
          <cell r="BD761">
            <v>2016</v>
          </cell>
          <cell r="BE761">
            <v>2019</v>
          </cell>
          <cell r="BF761" t="str">
            <v>Rama Ejecutiva</v>
          </cell>
          <cell r="BG761" t="str">
            <v>Si</v>
          </cell>
          <cell r="BH761" t="str">
            <v>Partido Liberal Colombiano</v>
          </cell>
        </row>
        <row r="762">
          <cell r="A762">
            <v>320</v>
          </cell>
          <cell r="B762">
            <v>2</v>
          </cell>
          <cell r="C762">
            <v>1</v>
          </cell>
          <cell r="D762">
            <v>581</v>
          </cell>
          <cell r="E762">
            <v>2747</v>
          </cell>
          <cell r="F762">
            <v>1</v>
          </cell>
          <cell r="G762" t="str">
            <v>2012, Soledad- Atlántico. Corrupción administrativa. Capturan a exalcalde (2012-2015) por irregularidades en la adjudicación de un contrato de mantenimiento para aires en las escuelas del municipio.</v>
          </cell>
          <cell r="H762" t="str">
            <v>Los colegios de Soledad se quedaron sin aires acondicionados</v>
          </cell>
          <cell r="I762" t="str">
            <v>En 2016 la Procuraduría General inhabilito a exalcalde de Soledad (2012-2015) por irregularidades en adjudicación en contrato para hacer mantenimiento a escuelas del municipio.</v>
          </cell>
          <cell r="J762" t="str">
            <v>En 2012, el alcalde de Soledad- Atlántico, Franco Castellanos Niebles (2012-2015), suscribió un contrato por más de $160 millones de pesos con el objeto de suministrar y hacer mantenimiento a aires acondicionadas en diferentes escuelas del municipio. De acuerdo con la investigación realizada por la Procuraduría General de la Nación, el proponente que fue seleccionado no cumplía con los requisitos establecidos en el pliego de condiciones, sin embargo éste fue modificado para favorecer al proponente. Por estos hechos, la Procuraduría General en 2016 inhabilitó para ejercer cargos públicos por 10 años al exalcalde Franco Castellanos y en el fallo de primera instancia fue destituida e inhabilitada para ejercer cargos públicos por 10 años Indira González Estrada,exsecretaria general de la alcaldía de Soledad.</v>
          </cell>
          <cell r="K762" t="str">
            <v>No</v>
          </cell>
          <cell r="L762" t="str">
            <v>ATLANTICO</v>
          </cell>
          <cell r="M762" t="str">
            <v>SOLEDAD</v>
          </cell>
          <cell r="N762" t="str">
            <v>orden municipal</v>
          </cell>
          <cell r="O762" t="str">
            <v>Educación</v>
          </cell>
          <cell r="P762">
            <v>1</v>
          </cell>
          <cell r="Q762">
            <v>2012</v>
          </cell>
          <cell r="R762">
            <v>2016</v>
          </cell>
          <cell r="S762">
            <v>167000000</v>
          </cell>
          <cell r="T762" t="str">
            <v xml:space="preserve">No Disponible </v>
          </cell>
          <cell r="U762" t="str">
            <v xml:space="preserve">No Disponible </v>
          </cell>
          <cell r="V762" t="str">
            <v>De 101 a 500 millones de pesos</v>
          </cell>
          <cell r="W762" t="str">
            <v>Derechos sociales, económicos y culturales</v>
          </cell>
          <cell r="X762" t="str">
            <v>Corrupción Administrativa</v>
          </cell>
          <cell r="Y762" t="str">
            <v>Pequeña corrupción</v>
          </cell>
          <cell r="Z762" t="str">
            <v>Contratación pública</v>
          </cell>
          <cell r="AA762" t="str">
            <v>informe II 2016-2018</v>
          </cell>
          <cell r="AB762" t="str">
            <v>Sancionado disciplinariamente</v>
          </cell>
          <cell r="AC762" t="str">
            <v>Inhabilitado por 10 años</v>
          </cell>
          <cell r="AD762" t="str">
            <v>Disciplinaria</v>
          </cell>
          <cell r="AE762" t="str">
            <v>Fallo: Sanción</v>
          </cell>
          <cell r="AF762" t="str">
            <v>Procuraduría General de la Nación</v>
          </cell>
          <cell r="AG762">
            <v>2016</v>
          </cell>
          <cell r="AH762">
            <v>4</v>
          </cell>
          <cell r="AI762">
            <v>320</v>
          </cell>
          <cell r="AJ762" t="str">
            <v>Franco Castellanos Niebles</v>
          </cell>
          <cell r="AK762" t="str">
            <v>M</v>
          </cell>
          <cell r="AL762" t="str">
            <v>Actor involucrado</v>
          </cell>
          <cell r="AM762">
            <v>3</v>
          </cell>
          <cell r="AN762" t="str">
            <v>Autoridad electa por votación popular</v>
          </cell>
          <cell r="AO762" t="str">
            <v>Alcalde</v>
          </cell>
          <cell r="AP762">
            <v>3</v>
          </cell>
          <cell r="AQ762" t="str">
            <v>No Aplica</v>
          </cell>
          <cell r="AR762" t="str">
            <v>No Aplica</v>
          </cell>
          <cell r="AS762" t="str">
            <v>No Aplica</v>
          </cell>
          <cell r="AT762" t="str">
            <v>Celebración indebida de contratos</v>
          </cell>
          <cell r="AU762">
            <v>3</v>
          </cell>
          <cell r="AV762">
            <v>3</v>
          </cell>
          <cell r="AW762">
            <v>3</v>
          </cell>
          <cell r="AX762">
            <v>3</v>
          </cell>
          <cell r="AY762">
            <v>3</v>
          </cell>
          <cell r="AZ762">
            <v>3</v>
          </cell>
          <cell r="BA762" t="str">
            <v>Alcaldía Municipal de Soledad-Atlántico</v>
          </cell>
          <cell r="BB762" t="str">
            <v xml:space="preserve">Alcalde </v>
          </cell>
          <cell r="BC762" t="str">
            <v>2012-2015</v>
          </cell>
          <cell r="BD762">
            <v>2012</v>
          </cell>
          <cell r="BE762">
            <v>2015</v>
          </cell>
          <cell r="BF762" t="str">
            <v>Rama Ejecutiva</v>
          </cell>
          <cell r="BG762" t="str">
            <v>Si</v>
          </cell>
          <cell r="BH762" t="str">
            <v>Partido Cambio Radical</v>
          </cell>
        </row>
        <row r="763">
          <cell r="A763">
            <v>321</v>
          </cell>
          <cell r="C763">
            <v>2</v>
          </cell>
          <cell r="D763">
            <v>581</v>
          </cell>
          <cell r="E763">
            <v>2748</v>
          </cell>
          <cell r="F763">
            <v>1</v>
          </cell>
          <cell r="G763">
            <v>1</v>
          </cell>
          <cell r="H763">
            <v>1</v>
          </cell>
          <cell r="I763">
            <v>1</v>
          </cell>
          <cell r="J763">
            <v>1</v>
          </cell>
          <cell r="K763">
            <v>1</v>
          </cell>
          <cell r="L763">
            <v>1</v>
          </cell>
          <cell r="M763">
            <v>1</v>
          </cell>
          <cell r="N763">
            <v>1</v>
          </cell>
          <cell r="O763">
            <v>1</v>
          </cell>
          <cell r="P763">
            <v>1</v>
          </cell>
          <cell r="Q763">
            <v>2012</v>
          </cell>
          <cell r="R763">
            <v>2012</v>
          </cell>
          <cell r="S763">
            <v>2012</v>
          </cell>
          <cell r="T763">
            <v>2012</v>
          </cell>
          <cell r="U763">
            <v>2012</v>
          </cell>
          <cell r="V763">
            <v>2012</v>
          </cell>
          <cell r="W763">
            <v>2012</v>
          </cell>
          <cell r="X763">
            <v>2012</v>
          </cell>
          <cell r="Y763">
            <v>2012</v>
          </cell>
          <cell r="Z763">
            <v>2012</v>
          </cell>
          <cell r="AA763">
            <v>2012</v>
          </cell>
          <cell r="AB763" t="str">
            <v>Sancionado disciplinariamente</v>
          </cell>
          <cell r="AC763" t="str">
            <v>Inhabilitada por 10 años</v>
          </cell>
          <cell r="AD763" t="str">
            <v>Disciplinaria</v>
          </cell>
          <cell r="AE763" t="str">
            <v>Fallo: Sanción</v>
          </cell>
          <cell r="AF763" t="str">
            <v>Procuraduría General de la Nación</v>
          </cell>
          <cell r="AG763">
            <v>2016</v>
          </cell>
          <cell r="AH763">
            <v>4</v>
          </cell>
          <cell r="AI763">
            <v>321</v>
          </cell>
          <cell r="AJ763" t="str">
            <v>Indira González Estrada</v>
          </cell>
          <cell r="AK763" t="str">
            <v>F</v>
          </cell>
          <cell r="AL763" t="str">
            <v>Actor involucrado</v>
          </cell>
          <cell r="AM763">
            <v>3</v>
          </cell>
          <cell r="AN763" t="str">
            <v>Servidores públicos</v>
          </cell>
          <cell r="AO763" t="str">
            <v>No disponible</v>
          </cell>
          <cell r="AP763">
            <v>3</v>
          </cell>
          <cell r="AQ763" t="str">
            <v>No Aplica</v>
          </cell>
          <cell r="AR763" t="str">
            <v>No Aplica</v>
          </cell>
          <cell r="AS763" t="str">
            <v>No Aplica</v>
          </cell>
          <cell r="AT763" t="str">
            <v>Celebración indebida de contratos</v>
          </cell>
          <cell r="AU763">
            <v>3</v>
          </cell>
          <cell r="AV763">
            <v>3</v>
          </cell>
          <cell r="AW763">
            <v>3</v>
          </cell>
          <cell r="AX763">
            <v>3</v>
          </cell>
          <cell r="AY763">
            <v>3</v>
          </cell>
          <cell r="AZ763">
            <v>3</v>
          </cell>
          <cell r="BA763" t="str">
            <v>Alcaldía Municipal de Soledad-Atlántico</v>
          </cell>
          <cell r="BB763" t="str">
            <v xml:space="preserve">Funcionario público </v>
          </cell>
          <cell r="BC763" t="str">
            <v>No disponible</v>
          </cell>
          <cell r="BD763" t="str">
            <v>No disponible</v>
          </cell>
          <cell r="BE763" t="str">
            <v>No disponible</v>
          </cell>
          <cell r="BF763" t="str">
            <v>Rama Ejecutiva</v>
          </cell>
          <cell r="BG763" t="str">
            <v>No</v>
          </cell>
          <cell r="BH763" t="str">
            <v>No Aplica</v>
          </cell>
        </row>
        <row r="764">
          <cell r="A764">
            <v>657</v>
          </cell>
          <cell r="B764">
            <v>1</v>
          </cell>
          <cell r="C764">
            <v>1</v>
          </cell>
          <cell r="D764">
            <v>582</v>
          </cell>
          <cell r="E764">
            <v>1875</v>
          </cell>
          <cell r="F764">
            <v>1875</v>
          </cell>
          <cell r="G764" t="str">
            <v>2015, Quindío, Corrupción Administrativa, contratación y obras en Empresas Públicas de Quindío.</v>
          </cell>
          <cell r="H764" t="str">
            <v>Cargos mágicos</v>
          </cell>
          <cell r="I764" t="str">
            <v>Inhabilitada gobernadora del Quindío (2012-2015) por irrregularidades en contratación de planta de personal</v>
          </cell>
          <cell r="J764" t="str">
            <v>En diciembre de 2015, durante la administración de la gobernadora Sandra Hurtado Palacio, las Empresas Públicas de Quindío (EPQ) se habrían convertido en un fortín político. Las anomalías detectadas fueron por ejemplo, que la planta de personal de la compañía pasó de 138 a 218 personas, donde amigos y familiares de la Gobernadora eran los principales favorecidos para las vacantes. Para 2017, se realizó un cabildo abierto a las Empresas Públicas del Quindío (EPQ), y se presentaron alrededor de 50 denuncias, relacionadas con el aumento de convenios administrativos por más de $ 110.000 millones de pesos, en una entidad cuyo presupuesto anual no superaba los $ 14.000 millones. En enero del 2018, la gobernadora fue inhabilitada para ejercer cargos públicos por 12 años por transgredir el principio de transparencia y el deber de selección objetiva de la contratación estatal en las Empresas Públicas del Quindío.</v>
          </cell>
          <cell r="K764" t="str">
            <v>No</v>
          </cell>
          <cell r="L764" t="str">
            <v>QUINDIO</v>
          </cell>
          <cell r="M764">
            <v>1875</v>
          </cell>
          <cell r="N764" t="str">
            <v>orden departamental</v>
          </cell>
          <cell r="O764" t="str">
            <v>Función Pública</v>
          </cell>
          <cell r="P764">
            <v>1875</v>
          </cell>
          <cell r="Q764">
            <v>2015</v>
          </cell>
          <cell r="R764" t="str">
            <v xml:space="preserve">No Disponible </v>
          </cell>
          <cell r="S764">
            <v>110000000000</v>
          </cell>
          <cell r="T764" t="str">
            <v xml:space="preserve">No Disponible </v>
          </cell>
          <cell r="U764" t="str">
            <v xml:space="preserve">No Disponible </v>
          </cell>
          <cell r="V764" t="str">
            <v>Más de 10.000</v>
          </cell>
          <cell r="W764" t="str">
            <v>Derechos fundamentales, civiles y políticos</v>
          </cell>
          <cell r="X764" t="str">
            <v>Corrupción Administrativa</v>
          </cell>
          <cell r="Y764" t="str">
            <v>Pequeña corrupción</v>
          </cell>
          <cell r="Z764" t="str">
            <v>Político/ Electoral</v>
          </cell>
          <cell r="AA764" t="str">
            <v>informe II 2016-2018</v>
          </cell>
          <cell r="AB764" t="str">
            <v>Sancionado disciplinariamente</v>
          </cell>
          <cell r="AC764" t="str">
            <v>Destituido en inhabilitado por 12 años</v>
          </cell>
          <cell r="AD764" t="str">
            <v>Disciplinaria</v>
          </cell>
          <cell r="AE764" t="str">
            <v>Investigación</v>
          </cell>
          <cell r="AF764" t="str">
            <v>Procuraduría General de la Nación</v>
          </cell>
          <cell r="AG764">
            <v>2018</v>
          </cell>
          <cell r="AH764">
            <v>3</v>
          </cell>
          <cell r="AI764">
            <v>657</v>
          </cell>
          <cell r="AJ764" t="str">
            <v>Sandra Paola Hurtado Palacio</v>
          </cell>
          <cell r="AK764" t="str">
            <v>F</v>
          </cell>
          <cell r="AL764" t="str">
            <v>Actor involucrado</v>
          </cell>
          <cell r="AM764">
            <v>3</v>
          </cell>
          <cell r="AN764" t="str">
            <v>Autoridad electa por votación popular</v>
          </cell>
          <cell r="AO764" t="str">
            <v>Gobernador</v>
          </cell>
          <cell r="AP764">
            <v>3</v>
          </cell>
          <cell r="AQ764" t="str">
            <v>No Aplica</v>
          </cell>
          <cell r="AR764" t="str">
            <v>No Aplica</v>
          </cell>
          <cell r="AS764" t="str">
            <v>No Aplica</v>
          </cell>
          <cell r="AT764" t="str">
            <v>No Disponible</v>
          </cell>
          <cell r="AU764">
            <v>3</v>
          </cell>
          <cell r="AV764">
            <v>3</v>
          </cell>
          <cell r="AW764">
            <v>3</v>
          </cell>
          <cell r="AX764">
            <v>3</v>
          </cell>
          <cell r="AY764">
            <v>3</v>
          </cell>
          <cell r="AZ764">
            <v>3</v>
          </cell>
          <cell r="BA764" t="str">
            <v>Gobernación del Quindío</v>
          </cell>
          <cell r="BB764" t="str">
            <v xml:space="preserve">Gobernador </v>
          </cell>
          <cell r="BC764" t="str">
            <v>2012-2015</v>
          </cell>
          <cell r="BD764">
            <v>2012</v>
          </cell>
          <cell r="BE764">
            <v>2015</v>
          </cell>
          <cell r="BF764" t="str">
            <v>Rama Ejecutiva</v>
          </cell>
          <cell r="BG764" t="str">
            <v>Si</v>
          </cell>
          <cell r="BH764" t="str">
            <v>Otro</v>
          </cell>
        </row>
        <row r="765">
          <cell r="A765">
            <v>152</v>
          </cell>
          <cell r="C765">
            <v>7</v>
          </cell>
          <cell r="D765">
            <v>583</v>
          </cell>
          <cell r="E765">
            <v>2151</v>
          </cell>
          <cell r="F765">
            <v>1</v>
          </cell>
          <cell r="G765">
            <v>1</v>
          </cell>
          <cell r="H765">
            <v>1</v>
          </cell>
          <cell r="I765">
            <v>1</v>
          </cell>
          <cell r="J765">
            <v>1</v>
          </cell>
          <cell r="K765">
            <v>1</v>
          </cell>
          <cell r="L765">
            <v>1</v>
          </cell>
          <cell r="M765">
            <v>1</v>
          </cell>
          <cell r="N765">
            <v>1</v>
          </cell>
          <cell r="O765">
            <v>1</v>
          </cell>
          <cell r="P765">
            <v>1</v>
          </cell>
          <cell r="Q765">
            <v>2018</v>
          </cell>
          <cell r="R765">
            <v>2018</v>
          </cell>
          <cell r="S765">
            <v>2018</v>
          </cell>
          <cell r="T765">
            <v>2018</v>
          </cell>
          <cell r="U765">
            <v>2018</v>
          </cell>
          <cell r="V765">
            <v>2018</v>
          </cell>
          <cell r="W765">
            <v>2018</v>
          </cell>
          <cell r="X765">
            <v>2018</v>
          </cell>
          <cell r="Y765">
            <v>2018</v>
          </cell>
          <cell r="Z765">
            <v>2018</v>
          </cell>
          <cell r="AA765">
            <v>2018</v>
          </cell>
          <cell r="AB765" t="str">
            <v>Capturado</v>
          </cell>
          <cell r="AC765" t="str">
            <v>No Disponible</v>
          </cell>
          <cell r="AD765" t="str">
            <v>Fiscal</v>
          </cell>
          <cell r="AE765" t="str">
            <v>Auto de imputación</v>
          </cell>
          <cell r="AF765" t="str">
            <v>Fiscalía General de la Nación</v>
          </cell>
          <cell r="AG765">
            <v>2018</v>
          </cell>
          <cell r="AH765">
            <v>0</v>
          </cell>
          <cell r="AI765">
            <v>152</v>
          </cell>
          <cell r="AJ765" t="str">
            <v>Adela Torres León</v>
          </cell>
          <cell r="AK765" t="str">
            <v>F</v>
          </cell>
          <cell r="AL765" t="str">
            <v>Actor involucrado</v>
          </cell>
          <cell r="AM765">
            <v>3</v>
          </cell>
          <cell r="AN765" t="str">
            <v>Actor vinculado a economía ilegal</v>
          </cell>
          <cell r="AO765" t="str">
            <v>Actor vinculado a redes de extorsión</v>
          </cell>
          <cell r="AP765">
            <v>3</v>
          </cell>
          <cell r="AQ765" t="str">
            <v>No Aplica</v>
          </cell>
          <cell r="AR765">
            <v>3</v>
          </cell>
          <cell r="AS765">
            <v>3</v>
          </cell>
          <cell r="AT765" t="str">
            <v>Concierto para delinquir</v>
          </cell>
          <cell r="AU765" t="str">
            <v>Enriquecimiento ilícito por hechos de corrupción</v>
          </cell>
          <cell r="AV765" t="str">
            <v>Falsedad en documento público</v>
          </cell>
          <cell r="AW765" t="str">
            <v>Fraude procesal</v>
          </cell>
          <cell r="AX765" t="str">
            <v>Otros</v>
          </cell>
          <cell r="AY765">
            <v>3</v>
          </cell>
          <cell r="AZ765">
            <v>3</v>
          </cell>
          <cell r="BA765" t="str">
            <v>Tierreros del Llano</v>
          </cell>
          <cell r="BB765" t="str">
            <v xml:space="preserve">Abogado </v>
          </cell>
          <cell r="BC765" t="str">
            <v xml:space="preserve">No Disponible </v>
          </cell>
          <cell r="BD765" t="str">
            <v xml:space="preserve">No Disponible </v>
          </cell>
          <cell r="BE765" t="str">
            <v xml:space="preserve">No Disponible </v>
          </cell>
          <cell r="BF765" t="str">
            <v>No Aplica</v>
          </cell>
          <cell r="BG765" t="str">
            <v>No</v>
          </cell>
          <cell r="BH765" t="str">
            <v>No Aplica</v>
          </cell>
        </row>
        <row r="766">
          <cell r="A766">
            <v>153</v>
          </cell>
          <cell r="C766">
            <v>2</v>
          </cell>
          <cell r="D766">
            <v>583</v>
          </cell>
          <cell r="E766">
            <v>2153</v>
          </cell>
          <cell r="F766">
            <v>1</v>
          </cell>
          <cell r="G766">
            <v>1</v>
          </cell>
          <cell r="H766">
            <v>1</v>
          </cell>
          <cell r="I766">
            <v>1</v>
          </cell>
          <cell r="J766">
            <v>1</v>
          </cell>
          <cell r="K766">
            <v>1</v>
          </cell>
          <cell r="L766">
            <v>1</v>
          </cell>
          <cell r="M766">
            <v>1</v>
          </cell>
          <cell r="N766">
            <v>1</v>
          </cell>
          <cell r="O766">
            <v>1</v>
          </cell>
          <cell r="P766">
            <v>1</v>
          </cell>
          <cell r="Q766">
            <v>2018</v>
          </cell>
          <cell r="R766">
            <v>2018</v>
          </cell>
          <cell r="S766">
            <v>2018</v>
          </cell>
          <cell r="T766">
            <v>2018</v>
          </cell>
          <cell r="U766">
            <v>2018</v>
          </cell>
          <cell r="V766">
            <v>2018</v>
          </cell>
          <cell r="W766">
            <v>2018</v>
          </cell>
          <cell r="X766">
            <v>2018</v>
          </cell>
          <cell r="Y766">
            <v>2018</v>
          </cell>
          <cell r="Z766">
            <v>2018</v>
          </cell>
          <cell r="AA766">
            <v>2018</v>
          </cell>
          <cell r="AB766" t="str">
            <v>Capturado</v>
          </cell>
          <cell r="AC766" t="str">
            <v>No Disponible</v>
          </cell>
          <cell r="AD766" t="str">
            <v>Fiscal</v>
          </cell>
          <cell r="AE766" t="str">
            <v>Auto de imputación</v>
          </cell>
          <cell r="AF766" t="str">
            <v>Fiscalía General de la Nación</v>
          </cell>
          <cell r="AG766">
            <v>2018</v>
          </cell>
          <cell r="AH766">
            <v>0</v>
          </cell>
          <cell r="AI766">
            <v>153</v>
          </cell>
          <cell r="AJ766" t="str">
            <v>Aura Yaneth Rodríguez Vargas</v>
          </cell>
          <cell r="AK766" t="str">
            <v>F</v>
          </cell>
          <cell r="AL766" t="str">
            <v>Actor involucrado</v>
          </cell>
          <cell r="AM766">
            <v>3</v>
          </cell>
          <cell r="AN766" t="str">
            <v>Actor vinculado a economía ilegal</v>
          </cell>
          <cell r="AO766" t="str">
            <v>Actor vinculado a redes de extorsión</v>
          </cell>
          <cell r="AP766">
            <v>3</v>
          </cell>
          <cell r="AQ766" t="str">
            <v>No Aplica</v>
          </cell>
          <cell r="AR766">
            <v>3</v>
          </cell>
          <cell r="AS766">
            <v>3</v>
          </cell>
          <cell r="AT766" t="str">
            <v>Concierto para delinquir</v>
          </cell>
          <cell r="AU766" t="str">
            <v>Enriquecimiento ilícito por hechos de corrupción</v>
          </cell>
          <cell r="AV766" t="str">
            <v>Falsedad en documento público</v>
          </cell>
          <cell r="AW766" t="str">
            <v>Fraude procesal</v>
          </cell>
          <cell r="AX766" t="str">
            <v>Otros</v>
          </cell>
          <cell r="AY766">
            <v>3</v>
          </cell>
          <cell r="AZ766">
            <v>3</v>
          </cell>
          <cell r="BA766" t="str">
            <v>Tierreros del Llano</v>
          </cell>
          <cell r="BB766" t="str">
            <v>No disponible</v>
          </cell>
          <cell r="BC766" t="str">
            <v xml:space="preserve">No Disponible </v>
          </cell>
          <cell r="BD766" t="str">
            <v xml:space="preserve">No Disponible </v>
          </cell>
          <cell r="BE766" t="str">
            <v xml:space="preserve">No Disponible </v>
          </cell>
          <cell r="BF766" t="str">
            <v>No Aplica</v>
          </cell>
          <cell r="BG766" t="str">
            <v>No</v>
          </cell>
          <cell r="BH766" t="str">
            <v>No Aplica</v>
          </cell>
        </row>
        <row r="767">
          <cell r="A767">
            <v>154</v>
          </cell>
          <cell r="C767">
            <v>3</v>
          </cell>
          <cell r="D767">
            <v>583</v>
          </cell>
          <cell r="E767">
            <v>2154</v>
          </cell>
          <cell r="F767">
            <v>1</v>
          </cell>
          <cell r="G767">
            <v>1</v>
          </cell>
          <cell r="H767">
            <v>1</v>
          </cell>
          <cell r="I767">
            <v>1</v>
          </cell>
          <cell r="J767">
            <v>1</v>
          </cell>
          <cell r="K767">
            <v>1</v>
          </cell>
          <cell r="L767">
            <v>1</v>
          </cell>
          <cell r="M767">
            <v>1</v>
          </cell>
          <cell r="N767">
            <v>1</v>
          </cell>
          <cell r="O767">
            <v>1</v>
          </cell>
          <cell r="P767">
            <v>1</v>
          </cell>
          <cell r="Q767">
            <v>2018</v>
          </cell>
          <cell r="R767">
            <v>2018</v>
          </cell>
          <cell r="S767">
            <v>2018</v>
          </cell>
          <cell r="T767">
            <v>2018</v>
          </cell>
          <cell r="U767">
            <v>2018</v>
          </cell>
          <cell r="V767">
            <v>2018</v>
          </cell>
          <cell r="W767">
            <v>2018</v>
          </cell>
          <cell r="X767">
            <v>2018</v>
          </cell>
          <cell r="Y767">
            <v>2018</v>
          </cell>
          <cell r="Z767">
            <v>2018</v>
          </cell>
          <cell r="AA767">
            <v>2018</v>
          </cell>
          <cell r="AB767" t="str">
            <v>Capturado</v>
          </cell>
          <cell r="AC767" t="str">
            <v>No Disponible</v>
          </cell>
          <cell r="AD767" t="str">
            <v>Fiscal</v>
          </cell>
          <cell r="AE767" t="str">
            <v>Auto de imputación</v>
          </cell>
          <cell r="AF767" t="str">
            <v>Fiscalía General de la Nación</v>
          </cell>
          <cell r="AG767">
            <v>2018</v>
          </cell>
          <cell r="AH767">
            <v>0</v>
          </cell>
          <cell r="AI767">
            <v>154</v>
          </cell>
          <cell r="AJ767" t="str">
            <v>Jorge Giovany López Sierra</v>
          </cell>
          <cell r="AK767" t="str">
            <v>M</v>
          </cell>
          <cell r="AL767" t="str">
            <v>Actor involucrado</v>
          </cell>
          <cell r="AM767">
            <v>3</v>
          </cell>
          <cell r="AN767" t="str">
            <v>Actor vinculado a economía ilegal</v>
          </cell>
          <cell r="AO767" t="str">
            <v>Actor vinculado a redes de extorsión</v>
          </cell>
          <cell r="AP767">
            <v>3</v>
          </cell>
          <cell r="AQ767" t="str">
            <v>No Aplica</v>
          </cell>
          <cell r="AR767">
            <v>3</v>
          </cell>
          <cell r="AS767">
            <v>3</v>
          </cell>
          <cell r="AT767" t="str">
            <v>Concierto para delinquir</v>
          </cell>
          <cell r="AU767" t="str">
            <v>Enriquecimiento ilícito por hechos de corrupción</v>
          </cell>
          <cell r="AV767" t="str">
            <v>Falsedad en documento público</v>
          </cell>
          <cell r="AW767" t="str">
            <v>Fraude procesal</v>
          </cell>
          <cell r="AX767" t="str">
            <v>Otros</v>
          </cell>
          <cell r="AY767">
            <v>3</v>
          </cell>
          <cell r="AZ767">
            <v>3</v>
          </cell>
          <cell r="BA767" t="str">
            <v>Tierreros del Llano</v>
          </cell>
          <cell r="BB767" t="str">
            <v>No disponible</v>
          </cell>
          <cell r="BC767" t="str">
            <v xml:space="preserve">No Disponible </v>
          </cell>
          <cell r="BD767" t="str">
            <v xml:space="preserve">No Disponible </v>
          </cell>
          <cell r="BE767" t="str">
            <v xml:space="preserve">No Disponible </v>
          </cell>
          <cell r="BF767" t="str">
            <v>No Aplica</v>
          </cell>
          <cell r="BG767" t="str">
            <v>No</v>
          </cell>
          <cell r="BH767" t="str">
            <v>No Aplica</v>
          </cell>
        </row>
        <row r="768">
          <cell r="A768">
            <v>155</v>
          </cell>
          <cell r="C768">
            <v>5</v>
          </cell>
          <cell r="D768">
            <v>583</v>
          </cell>
          <cell r="E768">
            <v>2157</v>
          </cell>
          <cell r="F768">
            <v>1</v>
          </cell>
          <cell r="G768">
            <v>1</v>
          </cell>
          <cell r="H768">
            <v>1</v>
          </cell>
          <cell r="I768">
            <v>1</v>
          </cell>
          <cell r="J768">
            <v>1</v>
          </cell>
          <cell r="K768">
            <v>1</v>
          </cell>
          <cell r="L768">
            <v>1</v>
          </cell>
          <cell r="M768">
            <v>1</v>
          </cell>
          <cell r="N768">
            <v>1</v>
          </cell>
          <cell r="O768">
            <v>1</v>
          </cell>
          <cell r="P768">
            <v>1</v>
          </cell>
          <cell r="Q768">
            <v>2018</v>
          </cell>
          <cell r="R768">
            <v>2018</v>
          </cell>
          <cell r="S768">
            <v>2018</v>
          </cell>
          <cell r="T768">
            <v>2018</v>
          </cell>
          <cell r="U768">
            <v>2018</v>
          </cell>
          <cell r="V768">
            <v>2018</v>
          </cell>
          <cell r="W768">
            <v>2018</v>
          </cell>
          <cell r="X768">
            <v>2018</v>
          </cell>
          <cell r="Y768">
            <v>2018</v>
          </cell>
          <cell r="Z768">
            <v>2018</v>
          </cell>
          <cell r="AA768">
            <v>2018</v>
          </cell>
          <cell r="AB768" t="str">
            <v>Capturado</v>
          </cell>
          <cell r="AC768" t="str">
            <v>No Disponible</v>
          </cell>
          <cell r="AD768" t="str">
            <v>Fiscal</v>
          </cell>
          <cell r="AE768" t="str">
            <v>Auto de imputación</v>
          </cell>
          <cell r="AF768" t="str">
            <v>Fiscalía General de la Nación</v>
          </cell>
          <cell r="AG768">
            <v>2018</v>
          </cell>
          <cell r="AH768">
            <v>0</v>
          </cell>
          <cell r="AI768">
            <v>155</v>
          </cell>
          <cell r="AJ768" t="str">
            <v>José Ignacio Chitiva Beltrán</v>
          </cell>
          <cell r="AK768" t="str">
            <v>M</v>
          </cell>
          <cell r="AL768" t="str">
            <v>Actor involucrado</v>
          </cell>
          <cell r="AM768">
            <v>3</v>
          </cell>
          <cell r="AN768" t="str">
            <v>Actor vinculado a economía ilegal</v>
          </cell>
          <cell r="AO768" t="str">
            <v>Actor vinculado a redes de extorsión</v>
          </cell>
          <cell r="AP768">
            <v>3</v>
          </cell>
          <cell r="AQ768" t="str">
            <v>No Aplica</v>
          </cell>
          <cell r="AR768">
            <v>3</v>
          </cell>
          <cell r="AS768">
            <v>3</v>
          </cell>
          <cell r="AT768" t="str">
            <v>Concierto para delinquir</v>
          </cell>
          <cell r="AU768" t="str">
            <v>Enriquecimiento ilícito por hechos de corrupción</v>
          </cell>
          <cell r="AV768" t="str">
            <v>Falsedad en documento público</v>
          </cell>
          <cell r="AW768" t="str">
            <v>Fraude procesal</v>
          </cell>
          <cell r="AX768" t="str">
            <v>Otros</v>
          </cell>
          <cell r="AY768">
            <v>3</v>
          </cell>
          <cell r="AZ768">
            <v>3</v>
          </cell>
          <cell r="BA768" t="str">
            <v>Tierreros del Llano</v>
          </cell>
          <cell r="BB768" t="str">
            <v>No disponible</v>
          </cell>
          <cell r="BC768" t="str">
            <v xml:space="preserve">No Disponible </v>
          </cell>
          <cell r="BD768" t="str">
            <v xml:space="preserve">No Disponible </v>
          </cell>
          <cell r="BE768" t="str">
            <v xml:space="preserve">No Disponible </v>
          </cell>
          <cell r="BF768" t="str">
            <v>No Aplica</v>
          </cell>
          <cell r="BG768" t="str">
            <v>No</v>
          </cell>
          <cell r="BH768" t="str">
            <v>No Aplica</v>
          </cell>
        </row>
        <row r="769">
          <cell r="A769">
            <v>156</v>
          </cell>
          <cell r="B769">
            <v>8</v>
          </cell>
          <cell r="C769">
            <v>1</v>
          </cell>
          <cell r="D769">
            <v>583</v>
          </cell>
          <cell r="E769">
            <v>2156</v>
          </cell>
          <cell r="F769">
            <v>1</v>
          </cell>
          <cell r="G769" t="str">
            <v>201. Meta. Corrupción privada. Capturados integrantes de banda que se dedicaba a extorsionar familias vendiendo lotes con documentos falsos.</v>
          </cell>
          <cell r="H769" t="str">
            <v>Los Tierreros del Llano</v>
          </cell>
          <cell r="I769" t="str">
            <v>Capturan a 8 miembros de banda que se dedicaba a extorsionar a familias e invadía predios para luego venderlos.</v>
          </cell>
          <cell r="J769" t="str">
            <v>En junio de 2018, la Fiscalía General logró desarticular una banda que delinquía en la ciudad de Villavicencio dedicada a extorsionar, invadir zonas protegidas, lotear terrenos ajenos y revender las tierras a personas humildes con documentos falsos. De igual forma ofrecían proyectos de interés social y créditos por valor de tres a nueve millones de pesos y desaparecían con el dinero. La Fiscalía General de la Nación determinó que la banda se apropió a través de las estafas alrededor de $9 mil millones de pesos. Por estos hechos, imputó cargos y ordenó detención en centro carcelario a ocho integrantes de la banda criminal.</v>
          </cell>
          <cell r="K769" t="str">
            <v>No</v>
          </cell>
          <cell r="L769" t="str">
            <v>META</v>
          </cell>
          <cell r="M769">
            <v>1</v>
          </cell>
          <cell r="N769" t="str">
            <v>orden departamental</v>
          </cell>
          <cell r="O769" t="str">
            <v>Agricultura y desarrollo rural</v>
          </cell>
          <cell r="P769">
            <v>1</v>
          </cell>
          <cell r="Q769">
            <v>2018</v>
          </cell>
          <cell r="R769">
            <v>2018</v>
          </cell>
          <cell r="S769" t="str">
            <v xml:space="preserve">No Disponible </v>
          </cell>
          <cell r="T769">
            <v>9000000</v>
          </cell>
          <cell r="U769" t="str">
            <v xml:space="preserve">No Disponible </v>
          </cell>
          <cell r="V769" t="str">
            <v>De 5001 a 10.000 millones de pesos</v>
          </cell>
          <cell r="W769" t="str">
            <v>Derechos fundamentales, civiles y políticos</v>
          </cell>
          <cell r="X769" t="str">
            <v>Corrupción Privada</v>
          </cell>
          <cell r="Y769" t="str">
            <v>Pequeña corrupción</v>
          </cell>
          <cell r="Z769" t="str">
            <v>Provisión de bienes y servicios</v>
          </cell>
          <cell r="AA769" t="str">
            <v>informe II 2016-2018</v>
          </cell>
          <cell r="AB769" t="str">
            <v>Capturado</v>
          </cell>
          <cell r="AC769" t="str">
            <v>No Disponible</v>
          </cell>
          <cell r="AD769" t="str">
            <v>Fiscal</v>
          </cell>
          <cell r="AE769" t="str">
            <v>Auto de imputación</v>
          </cell>
          <cell r="AF769" t="str">
            <v>Fiscalía General de la Nación</v>
          </cell>
          <cell r="AG769">
            <v>2018</v>
          </cell>
          <cell r="AH769">
            <v>0</v>
          </cell>
          <cell r="AI769">
            <v>156</v>
          </cell>
          <cell r="AJ769" t="str">
            <v>José Leonel Niño Romero</v>
          </cell>
          <cell r="AK769" t="str">
            <v>M</v>
          </cell>
          <cell r="AL769" t="str">
            <v>Actor involucrado</v>
          </cell>
          <cell r="AM769">
            <v>3</v>
          </cell>
          <cell r="AN769" t="str">
            <v>Actor vinculado a economía ilegal</v>
          </cell>
          <cell r="AO769" t="str">
            <v>Actor vinculado a redes de extorsión</v>
          </cell>
          <cell r="AP769">
            <v>3</v>
          </cell>
          <cell r="AQ769" t="str">
            <v>No Aplica</v>
          </cell>
          <cell r="AR769">
            <v>3</v>
          </cell>
          <cell r="AS769">
            <v>3</v>
          </cell>
          <cell r="AT769" t="str">
            <v>Concierto para delinquir</v>
          </cell>
          <cell r="AU769" t="str">
            <v>Enriquecimiento ilícito por hechos de corrupción</v>
          </cell>
          <cell r="AV769" t="str">
            <v>Falsedad en documento público</v>
          </cell>
          <cell r="AW769" t="str">
            <v>Fraude procesal</v>
          </cell>
          <cell r="AX769" t="str">
            <v>Otros</v>
          </cell>
          <cell r="AY769">
            <v>3</v>
          </cell>
          <cell r="AZ769">
            <v>3</v>
          </cell>
          <cell r="BA769" t="str">
            <v>Tierreros del Llano</v>
          </cell>
          <cell r="BB769" t="str">
            <v>No disponible</v>
          </cell>
          <cell r="BC769" t="str">
            <v xml:space="preserve">No Disponible </v>
          </cell>
          <cell r="BD769" t="str">
            <v xml:space="preserve">No Disponible </v>
          </cell>
          <cell r="BE769" t="str">
            <v xml:space="preserve">No Disponible </v>
          </cell>
          <cell r="BF769" t="str">
            <v>No Aplica</v>
          </cell>
          <cell r="BG769" t="str">
            <v>No</v>
          </cell>
          <cell r="BH769" t="str">
            <v>No Aplica</v>
          </cell>
        </row>
        <row r="770">
          <cell r="A770">
            <v>157</v>
          </cell>
          <cell r="C770">
            <v>4</v>
          </cell>
          <cell r="D770">
            <v>583</v>
          </cell>
          <cell r="E770">
            <v>2159</v>
          </cell>
          <cell r="F770">
            <v>1</v>
          </cell>
          <cell r="G770">
            <v>1</v>
          </cell>
          <cell r="H770">
            <v>1</v>
          </cell>
          <cell r="I770">
            <v>1</v>
          </cell>
          <cell r="J770">
            <v>1</v>
          </cell>
          <cell r="K770">
            <v>1</v>
          </cell>
          <cell r="L770">
            <v>1</v>
          </cell>
          <cell r="M770">
            <v>1</v>
          </cell>
          <cell r="N770">
            <v>1</v>
          </cell>
          <cell r="O770">
            <v>1</v>
          </cell>
          <cell r="P770">
            <v>1</v>
          </cell>
          <cell r="Q770">
            <v>2018</v>
          </cell>
          <cell r="R770">
            <v>2018</v>
          </cell>
          <cell r="S770">
            <v>2018</v>
          </cell>
          <cell r="T770">
            <v>2018</v>
          </cell>
          <cell r="U770">
            <v>2018</v>
          </cell>
          <cell r="V770">
            <v>2018</v>
          </cell>
          <cell r="W770">
            <v>2018</v>
          </cell>
          <cell r="X770">
            <v>2018</v>
          </cell>
          <cell r="Y770">
            <v>2018</v>
          </cell>
          <cell r="Z770">
            <v>2018</v>
          </cell>
          <cell r="AA770">
            <v>2018</v>
          </cell>
          <cell r="AB770" t="str">
            <v>Capturado</v>
          </cell>
          <cell r="AC770" t="str">
            <v>No Disponible</v>
          </cell>
          <cell r="AD770" t="str">
            <v>Fiscal</v>
          </cell>
          <cell r="AE770" t="str">
            <v>Auto de imputación</v>
          </cell>
          <cell r="AF770" t="str">
            <v>Fiscalía General de la Nación</v>
          </cell>
          <cell r="AG770">
            <v>2018</v>
          </cell>
          <cell r="AH770">
            <v>0</v>
          </cell>
          <cell r="AI770">
            <v>157</v>
          </cell>
          <cell r="AJ770" t="str">
            <v>Libardo Rodas Cortés.</v>
          </cell>
          <cell r="AK770" t="str">
            <v>M</v>
          </cell>
          <cell r="AL770" t="str">
            <v>Actor involucrado</v>
          </cell>
          <cell r="AM770">
            <v>3</v>
          </cell>
          <cell r="AN770" t="str">
            <v>Actor vinculado a economía ilegal</v>
          </cell>
          <cell r="AO770" t="str">
            <v>Actor vinculado a redes de extorsión</v>
          </cell>
          <cell r="AP770">
            <v>3</v>
          </cell>
          <cell r="AQ770" t="str">
            <v>No Aplica</v>
          </cell>
          <cell r="AR770">
            <v>3</v>
          </cell>
          <cell r="AS770">
            <v>3</v>
          </cell>
          <cell r="AT770" t="str">
            <v>Concierto para delinquir</v>
          </cell>
          <cell r="AU770" t="str">
            <v>Enriquecimiento ilícito por hechos de corrupción</v>
          </cell>
          <cell r="AV770" t="str">
            <v>Falsedad en documento público</v>
          </cell>
          <cell r="AW770" t="str">
            <v>Fraude procesal</v>
          </cell>
          <cell r="AX770" t="str">
            <v>Otros</v>
          </cell>
          <cell r="AY770">
            <v>3</v>
          </cell>
          <cell r="AZ770">
            <v>3</v>
          </cell>
          <cell r="BA770" t="str">
            <v>Tierreros del Llano</v>
          </cell>
          <cell r="BB770" t="str">
            <v>No disponible</v>
          </cell>
          <cell r="BC770" t="str">
            <v xml:space="preserve">No Disponible </v>
          </cell>
          <cell r="BD770" t="str">
            <v xml:space="preserve">No Disponible </v>
          </cell>
          <cell r="BE770" t="str">
            <v xml:space="preserve">No Disponible </v>
          </cell>
          <cell r="BF770" t="str">
            <v>No Aplica</v>
          </cell>
          <cell r="BG770" t="str">
            <v>No</v>
          </cell>
          <cell r="BH770" t="str">
            <v>No Aplica</v>
          </cell>
        </row>
        <row r="771">
          <cell r="A771">
            <v>158</v>
          </cell>
          <cell r="C771">
            <v>8</v>
          </cell>
          <cell r="D771">
            <v>583</v>
          </cell>
          <cell r="E771">
            <v>2155</v>
          </cell>
          <cell r="F771">
            <v>1</v>
          </cell>
          <cell r="G771">
            <v>1</v>
          </cell>
          <cell r="H771">
            <v>1</v>
          </cell>
          <cell r="I771">
            <v>1</v>
          </cell>
          <cell r="J771">
            <v>1</v>
          </cell>
          <cell r="K771">
            <v>1</v>
          </cell>
          <cell r="L771">
            <v>1</v>
          </cell>
          <cell r="M771">
            <v>1</v>
          </cell>
          <cell r="N771">
            <v>1</v>
          </cell>
          <cell r="O771">
            <v>1</v>
          </cell>
          <cell r="P771">
            <v>1</v>
          </cell>
          <cell r="Q771">
            <v>2018</v>
          </cell>
          <cell r="R771">
            <v>2018</v>
          </cell>
          <cell r="S771">
            <v>2018</v>
          </cell>
          <cell r="T771">
            <v>2018</v>
          </cell>
          <cell r="U771">
            <v>2018</v>
          </cell>
          <cell r="V771">
            <v>2018</v>
          </cell>
          <cell r="W771">
            <v>2018</v>
          </cell>
          <cell r="X771">
            <v>2018</v>
          </cell>
          <cell r="Y771">
            <v>2018</v>
          </cell>
          <cell r="Z771">
            <v>2018</v>
          </cell>
          <cell r="AA771">
            <v>2018</v>
          </cell>
          <cell r="AB771" t="str">
            <v>Capturado</v>
          </cell>
          <cell r="AC771" t="str">
            <v>No Disponible</v>
          </cell>
          <cell r="AD771" t="str">
            <v>Fiscal</v>
          </cell>
          <cell r="AE771" t="str">
            <v>Auto de imputación</v>
          </cell>
          <cell r="AF771" t="str">
            <v>Fiscalía General de la Nación</v>
          </cell>
          <cell r="AG771">
            <v>2018</v>
          </cell>
          <cell r="AH771">
            <v>0</v>
          </cell>
          <cell r="AI771">
            <v>158</v>
          </cell>
          <cell r="AJ771" t="str">
            <v>Luis Ángel Mojica Hernández</v>
          </cell>
          <cell r="AK771" t="str">
            <v>M</v>
          </cell>
          <cell r="AL771" t="str">
            <v>Actor involucrado</v>
          </cell>
          <cell r="AM771">
            <v>3</v>
          </cell>
          <cell r="AN771" t="str">
            <v>Actor vinculado a economía ilegal</v>
          </cell>
          <cell r="AO771" t="str">
            <v>Actor vinculado a redes de extorsión</v>
          </cell>
          <cell r="AP771">
            <v>3</v>
          </cell>
          <cell r="AQ771" t="str">
            <v>No Aplica</v>
          </cell>
          <cell r="AR771">
            <v>3</v>
          </cell>
          <cell r="AS771">
            <v>3</v>
          </cell>
          <cell r="AT771" t="str">
            <v>Concierto para delinquir</v>
          </cell>
          <cell r="AU771" t="str">
            <v>Enriquecimiento ilícito por hechos de corrupción</v>
          </cell>
          <cell r="AV771" t="str">
            <v>Falsedad en documento público</v>
          </cell>
          <cell r="AW771" t="str">
            <v>Fraude procesal</v>
          </cell>
          <cell r="AX771" t="str">
            <v>Otros</v>
          </cell>
          <cell r="AY771">
            <v>3</v>
          </cell>
          <cell r="AZ771">
            <v>3</v>
          </cell>
          <cell r="BA771" t="str">
            <v>Tierreros del Llano</v>
          </cell>
          <cell r="BB771" t="str">
            <v>No disponible</v>
          </cell>
          <cell r="BC771" t="str">
            <v xml:space="preserve">No Disponible </v>
          </cell>
          <cell r="BD771" t="str">
            <v xml:space="preserve">No Disponible </v>
          </cell>
          <cell r="BE771" t="str">
            <v xml:space="preserve">No Disponible </v>
          </cell>
          <cell r="BF771" t="str">
            <v>No Aplica</v>
          </cell>
          <cell r="BG771" t="str">
            <v>No</v>
          </cell>
          <cell r="BH771" t="str">
            <v>No Aplica</v>
          </cell>
        </row>
        <row r="772">
          <cell r="A772">
            <v>159</v>
          </cell>
          <cell r="C772">
            <v>6</v>
          </cell>
          <cell r="D772">
            <v>583</v>
          </cell>
          <cell r="E772">
            <v>2158</v>
          </cell>
          <cell r="F772">
            <v>1</v>
          </cell>
          <cell r="G772">
            <v>1</v>
          </cell>
          <cell r="H772">
            <v>1</v>
          </cell>
          <cell r="I772">
            <v>1</v>
          </cell>
          <cell r="J772">
            <v>1</v>
          </cell>
          <cell r="K772">
            <v>1</v>
          </cell>
          <cell r="L772">
            <v>1</v>
          </cell>
          <cell r="M772">
            <v>1</v>
          </cell>
          <cell r="N772">
            <v>1</v>
          </cell>
          <cell r="O772">
            <v>1</v>
          </cell>
          <cell r="P772">
            <v>1</v>
          </cell>
          <cell r="Q772">
            <v>2018</v>
          </cell>
          <cell r="R772">
            <v>2018</v>
          </cell>
          <cell r="S772">
            <v>2018</v>
          </cell>
          <cell r="T772">
            <v>2018</v>
          </cell>
          <cell r="U772">
            <v>2018</v>
          </cell>
          <cell r="V772">
            <v>2018</v>
          </cell>
          <cell r="W772">
            <v>2018</v>
          </cell>
          <cell r="X772">
            <v>2018</v>
          </cell>
          <cell r="Y772">
            <v>2018</v>
          </cell>
          <cell r="Z772">
            <v>2018</v>
          </cell>
          <cell r="AA772">
            <v>2018</v>
          </cell>
          <cell r="AB772" t="str">
            <v>Capturado</v>
          </cell>
          <cell r="AC772" t="str">
            <v>No Disponible</v>
          </cell>
          <cell r="AD772" t="str">
            <v>Fiscal</v>
          </cell>
          <cell r="AE772" t="str">
            <v>Auto de imputación</v>
          </cell>
          <cell r="AF772" t="str">
            <v>Fiscalía General de la Nación</v>
          </cell>
          <cell r="AG772">
            <v>2018</v>
          </cell>
          <cell r="AH772">
            <v>0</v>
          </cell>
          <cell r="AI772">
            <v>159</v>
          </cell>
          <cell r="AJ772" t="str">
            <v>Richard Muñoz Mendez</v>
          </cell>
          <cell r="AK772" t="str">
            <v>M</v>
          </cell>
          <cell r="AL772" t="str">
            <v>Actor involucrado</v>
          </cell>
          <cell r="AM772">
            <v>3</v>
          </cell>
          <cell r="AN772" t="str">
            <v>Actor vinculado a economía ilegal</v>
          </cell>
          <cell r="AO772" t="str">
            <v>Actor vinculado a redes de extorsión</v>
          </cell>
          <cell r="AP772">
            <v>3</v>
          </cell>
          <cell r="AQ772" t="str">
            <v>No Aplica</v>
          </cell>
          <cell r="AR772">
            <v>3</v>
          </cell>
          <cell r="AS772">
            <v>3</v>
          </cell>
          <cell r="AT772" t="str">
            <v>Concierto para delinquir</v>
          </cell>
          <cell r="AU772" t="str">
            <v>Enriquecimiento ilícito por hechos de corrupción</v>
          </cell>
          <cell r="AV772" t="str">
            <v>Falsedad en documento público</v>
          </cell>
          <cell r="AW772" t="str">
            <v>Fraude procesal</v>
          </cell>
          <cell r="AX772" t="str">
            <v>Otros</v>
          </cell>
          <cell r="AY772">
            <v>3</v>
          </cell>
          <cell r="AZ772">
            <v>3</v>
          </cell>
          <cell r="BA772" t="str">
            <v>Tierreros del Llano</v>
          </cell>
          <cell r="BB772" t="str">
            <v>No disponible</v>
          </cell>
          <cell r="BC772" t="str">
            <v xml:space="preserve">No Disponible </v>
          </cell>
          <cell r="BD772" t="str">
            <v xml:space="preserve">No Disponible </v>
          </cell>
          <cell r="BE772" t="str">
            <v xml:space="preserve">No Disponible </v>
          </cell>
          <cell r="BF772" t="str">
            <v>No Aplica</v>
          </cell>
          <cell r="BG772" t="str">
            <v>No</v>
          </cell>
          <cell r="BH772" t="str">
            <v>No Aplica</v>
          </cell>
        </row>
        <row r="773">
          <cell r="A773">
            <v>99</v>
          </cell>
          <cell r="B773">
            <v>1</v>
          </cell>
          <cell r="C773">
            <v>1</v>
          </cell>
          <cell r="D773">
            <v>584</v>
          </cell>
          <cell r="E773">
            <v>30</v>
          </cell>
          <cell r="F773">
            <v>30</v>
          </cell>
          <cell r="G773" t="str">
            <v>2009, Arauca- Arauca. Abandono de la planta de potabilización y red matriz del acueducto.</v>
          </cell>
          <cell r="H773" t="str">
            <v>El agua viene, el agua va.</v>
          </cell>
          <cell r="I773" t="str">
            <v>La Contraloría General alertó de un posible daño patrimonial por la construcción del acueducto del municipio, que luego de 9 años no ha sido entregado.</v>
          </cell>
          <cell r="J773" t="str">
            <v>En 2009, se iniciaron obras para construir la planta de potabilización y red matriz del acueducto del municipio de Arauca- Arauca el cual se encontraba abandonado, inconcluso y con un evidente deterioro. Luego de denuncias realizadas por la Contraloría departamental, se realizaron investigaciones por parte de la Contraloría General a las obras y se determinó un presunto daño patrimonial por más de $10 mil millones de pesos, generados por el abandono y la falta de mantenimiento de la infraestructura y sus equipos. En 2016 dichos hallazgos con incidencia fiscal fueron presentados para iniciar el proceso de investigaciones y determinar responsabilidades fiscales.</v>
          </cell>
          <cell r="K773" t="str">
            <v>No</v>
          </cell>
          <cell r="L773" t="str">
            <v>ARAUCA</v>
          </cell>
          <cell r="M773" t="str">
            <v>ARAUCA</v>
          </cell>
          <cell r="N773" t="str">
            <v>orden municipal</v>
          </cell>
          <cell r="O773" t="str">
            <v xml:space="preserve">Servicios Públicos, Vivienda y Medio Ambiente </v>
          </cell>
          <cell r="P773">
            <v>30</v>
          </cell>
          <cell r="Q773">
            <v>2009</v>
          </cell>
          <cell r="R773">
            <v>2016</v>
          </cell>
          <cell r="S773">
            <v>10824000</v>
          </cell>
          <cell r="T773" t="str">
            <v xml:space="preserve">No Disponible </v>
          </cell>
          <cell r="U773" t="str">
            <v xml:space="preserve">No Disponible </v>
          </cell>
          <cell r="V773" t="str">
            <v>Más de 10.000</v>
          </cell>
          <cell r="W773" t="str">
            <v>Derechos sociales, económicos y culturales</v>
          </cell>
          <cell r="X773" t="str">
            <v>Otros</v>
          </cell>
          <cell r="Y773" t="str">
            <v>Pequeña corrupción</v>
          </cell>
          <cell r="Z773" t="str">
            <v>Provisión de bienes y servicios</v>
          </cell>
          <cell r="AA773" t="str">
            <v>informe II 2016-2018</v>
          </cell>
          <cell r="AB773" t="str">
            <v xml:space="preserve">No Aplica </v>
          </cell>
          <cell r="AC773" t="str">
            <v xml:space="preserve">No Aplica </v>
          </cell>
          <cell r="AD773" t="str">
            <v>No Aplica</v>
          </cell>
          <cell r="AE773" t="str">
            <v>No Aplica</v>
          </cell>
          <cell r="AF773" t="str">
            <v>No Aplica</v>
          </cell>
          <cell r="AG773" t="str">
            <v xml:space="preserve">No Aplica </v>
          </cell>
          <cell r="AH773">
            <v>10824000</v>
          </cell>
          <cell r="AI773">
            <v>99</v>
          </cell>
          <cell r="AJ773" t="str">
            <v>Contraloría General de la República</v>
          </cell>
          <cell r="AK773" t="str">
            <v>No Aplica</v>
          </cell>
          <cell r="AL773" t="str">
            <v>Actor que realiza la denuncia</v>
          </cell>
          <cell r="AM773">
            <v>4</v>
          </cell>
          <cell r="AN773" t="str">
            <v>No Aplica</v>
          </cell>
          <cell r="AO773" t="str">
            <v>No Aplica</v>
          </cell>
          <cell r="AP773" t="str">
            <v>No Aplica</v>
          </cell>
          <cell r="AQ773" t="str">
            <v>Entidades del Estado</v>
          </cell>
          <cell r="AR773" t="str">
            <v>Órganos autónomos</v>
          </cell>
          <cell r="AS773" t="str">
            <v>Contraloría General de la República</v>
          </cell>
          <cell r="AT773" t="str">
            <v>Detrimento patrimonial</v>
          </cell>
          <cell r="AU773">
            <v>4</v>
          </cell>
          <cell r="AV773">
            <v>4</v>
          </cell>
          <cell r="AW773">
            <v>4</v>
          </cell>
          <cell r="AX773">
            <v>4</v>
          </cell>
          <cell r="AY773">
            <v>4</v>
          </cell>
          <cell r="AZ773">
            <v>4</v>
          </cell>
          <cell r="BA773" t="str">
            <v>Contraloría General de la República</v>
          </cell>
          <cell r="BB773" t="str">
            <v>No Aplica</v>
          </cell>
          <cell r="BC773" t="str">
            <v>No Aplica</v>
          </cell>
          <cell r="BD773" t="str">
            <v>No Aplica</v>
          </cell>
          <cell r="BE773" t="str">
            <v>No Aplica</v>
          </cell>
          <cell r="BF773" t="str">
            <v>Organismos de control</v>
          </cell>
          <cell r="BG773" t="str">
            <v>No</v>
          </cell>
          <cell r="BH773" t="str">
            <v>No Aplica</v>
          </cell>
        </row>
        <row r="774">
          <cell r="A774">
            <v>13</v>
          </cell>
          <cell r="C774">
            <v>3</v>
          </cell>
          <cell r="D774">
            <v>585</v>
          </cell>
          <cell r="E774">
            <v>30</v>
          </cell>
          <cell r="F774">
            <v>30</v>
          </cell>
          <cell r="G774">
            <v>30</v>
          </cell>
          <cell r="H774">
            <v>30</v>
          </cell>
          <cell r="I774">
            <v>30</v>
          </cell>
          <cell r="J774">
            <v>30</v>
          </cell>
          <cell r="K774">
            <v>30</v>
          </cell>
          <cell r="L774">
            <v>30</v>
          </cell>
          <cell r="M774">
            <v>30</v>
          </cell>
          <cell r="N774">
            <v>30</v>
          </cell>
          <cell r="O774">
            <v>30</v>
          </cell>
          <cell r="P774">
            <v>30</v>
          </cell>
          <cell r="Q774">
            <v>2011</v>
          </cell>
          <cell r="R774">
            <v>2011</v>
          </cell>
          <cell r="S774">
            <v>2011</v>
          </cell>
          <cell r="T774">
            <v>2011</v>
          </cell>
          <cell r="U774">
            <v>2011</v>
          </cell>
          <cell r="V774">
            <v>2011</v>
          </cell>
          <cell r="W774">
            <v>2011</v>
          </cell>
          <cell r="X774">
            <v>2011</v>
          </cell>
          <cell r="Y774">
            <v>2011</v>
          </cell>
          <cell r="Z774">
            <v>2011</v>
          </cell>
          <cell r="AA774">
            <v>2011</v>
          </cell>
          <cell r="AB774" t="str">
            <v xml:space="preserve">No Aplica </v>
          </cell>
          <cell r="AC774" t="str">
            <v xml:space="preserve">No Aplica </v>
          </cell>
          <cell r="AD774" t="str">
            <v>No Aplica</v>
          </cell>
          <cell r="AE774" t="str">
            <v>No Aplica</v>
          </cell>
          <cell r="AF774" t="str">
            <v>No Aplica</v>
          </cell>
          <cell r="AG774" t="str">
            <v>No Aplica</v>
          </cell>
          <cell r="AH774">
            <v>2011</v>
          </cell>
          <cell r="AI774">
            <v>13</v>
          </cell>
          <cell r="AJ774" t="str">
            <v>Contraloría General de la República</v>
          </cell>
          <cell r="AK774" t="str">
            <v>No Aplica</v>
          </cell>
          <cell r="AL774" t="str">
            <v>Actor que realiza la denuncia</v>
          </cell>
          <cell r="AM774">
            <v>4</v>
          </cell>
          <cell r="AN774" t="str">
            <v>No Aplica</v>
          </cell>
          <cell r="AO774" t="str">
            <v>No Aplica</v>
          </cell>
          <cell r="AP774" t="str">
            <v>No Aplica</v>
          </cell>
          <cell r="AQ774" t="str">
            <v>Entidades del Estado</v>
          </cell>
          <cell r="AR774" t="str">
            <v>Órganos autónomos</v>
          </cell>
          <cell r="AS774" t="str">
            <v>Contraloría General de la República</v>
          </cell>
          <cell r="AT774" t="str">
            <v>Detrimento patrimonial</v>
          </cell>
          <cell r="AU774">
            <v>4</v>
          </cell>
          <cell r="AV774">
            <v>4</v>
          </cell>
          <cell r="AW774">
            <v>4</v>
          </cell>
          <cell r="AX774">
            <v>4</v>
          </cell>
          <cell r="AY774">
            <v>4</v>
          </cell>
          <cell r="AZ774">
            <v>4</v>
          </cell>
          <cell r="BA774" t="str">
            <v>Contraloría General de la República</v>
          </cell>
          <cell r="BB774" t="str">
            <v>No Aplica</v>
          </cell>
          <cell r="BC774" t="str">
            <v>No Aplica</v>
          </cell>
          <cell r="BD774" t="str">
            <v>No Aplica</v>
          </cell>
          <cell r="BE774" t="str">
            <v>No Aplica</v>
          </cell>
          <cell r="BF774" t="str">
            <v>Organismos de control</v>
          </cell>
          <cell r="BG774" t="str">
            <v>No</v>
          </cell>
          <cell r="BH774" t="str">
            <v>No Aplica</v>
          </cell>
        </row>
        <row r="775">
          <cell r="A775">
            <v>14</v>
          </cell>
          <cell r="C775">
            <v>2</v>
          </cell>
          <cell r="D775">
            <v>585</v>
          </cell>
          <cell r="E775">
            <v>2855</v>
          </cell>
          <cell r="F775">
            <v>1</v>
          </cell>
          <cell r="G775">
            <v>1</v>
          </cell>
          <cell r="H775">
            <v>1</v>
          </cell>
          <cell r="I775">
            <v>1</v>
          </cell>
          <cell r="J775">
            <v>1</v>
          </cell>
          <cell r="K775">
            <v>1</v>
          </cell>
          <cell r="L775">
            <v>1</v>
          </cell>
          <cell r="M775">
            <v>1</v>
          </cell>
          <cell r="N775">
            <v>1</v>
          </cell>
          <cell r="O775">
            <v>1</v>
          </cell>
          <cell r="P775">
            <v>1</v>
          </cell>
          <cell r="Q775">
            <v>2011</v>
          </cell>
          <cell r="R775">
            <v>2011</v>
          </cell>
          <cell r="S775">
            <v>2011</v>
          </cell>
          <cell r="T775">
            <v>2011</v>
          </cell>
          <cell r="U775">
            <v>2011</v>
          </cell>
          <cell r="V775">
            <v>2011</v>
          </cell>
          <cell r="W775">
            <v>2011</v>
          </cell>
          <cell r="X775">
            <v>2011</v>
          </cell>
          <cell r="Y775">
            <v>2011</v>
          </cell>
          <cell r="Z775">
            <v>2011</v>
          </cell>
          <cell r="AA775">
            <v>2011</v>
          </cell>
          <cell r="AB775" t="str">
            <v>Investigado</v>
          </cell>
          <cell r="AC775" t="str">
            <v>No Disponible</v>
          </cell>
          <cell r="AD775" t="str">
            <v>Fiscal</v>
          </cell>
          <cell r="AE775" t="str">
            <v>Investigación</v>
          </cell>
          <cell r="AF775" t="str">
            <v>Contraloría General de la República</v>
          </cell>
          <cell r="AG775">
            <v>2017</v>
          </cell>
          <cell r="AH775">
            <v>6</v>
          </cell>
          <cell r="AI775">
            <v>14</v>
          </cell>
          <cell r="AJ775" t="str">
            <v>Empresa de Servicios Públicos del Meta (Edesa S.A.)</v>
          </cell>
          <cell r="AK775" t="str">
            <v>No Aplica</v>
          </cell>
          <cell r="AL775" t="str">
            <v>Actor involucrado</v>
          </cell>
          <cell r="AM775">
            <v>3</v>
          </cell>
          <cell r="AN775" t="str">
            <v>No Aplica</v>
          </cell>
          <cell r="AO775" t="str">
            <v>No Aplica</v>
          </cell>
          <cell r="AP775" t="str">
            <v>No Aplica</v>
          </cell>
          <cell r="AQ775" t="str">
            <v>Tercer sector</v>
          </cell>
          <cell r="AR775" t="str">
            <v>Empresa</v>
          </cell>
          <cell r="AS775">
            <v>3</v>
          </cell>
          <cell r="AT775" t="str">
            <v>Detrimento patrimonial</v>
          </cell>
          <cell r="AU775">
            <v>3</v>
          </cell>
          <cell r="AV775">
            <v>3</v>
          </cell>
          <cell r="AW775">
            <v>3</v>
          </cell>
          <cell r="AX775">
            <v>3</v>
          </cell>
          <cell r="AY775">
            <v>3</v>
          </cell>
          <cell r="AZ775">
            <v>3</v>
          </cell>
          <cell r="BA775" t="str">
            <v>Empresa de Servicios Públicos del Meta (Edesa S.A.)</v>
          </cell>
          <cell r="BB775" t="str">
            <v>No aplica</v>
          </cell>
          <cell r="BC775" t="str">
            <v>No aplica</v>
          </cell>
          <cell r="BD775" t="str">
            <v>No aplica</v>
          </cell>
          <cell r="BE775" t="str">
            <v>No aplica</v>
          </cell>
          <cell r="BF775" t="str">
            <v>No Aplica</v>
          </cell>
          <cell r="BG775" t="str">
            <v>No</v>
          </cell>
          <cell r="BH775" t="str">
            <v>No Aplica</v>
          </cell>
        </row>
        <row r="776">
          <cell r="A776">
            <v>15</v>
          </cell>
          <cell r="B776">
            <v>3</v>
          </cell>
          <cell r="C776">
            <v>1</v>
          </cell>
          <cell r="D776">
            <v>585</v>
          </cell>
          <cell r="E776">
            <v>2856</v>
          </cell>
          <cell r="F776">
            <v>1</v>
          </cell>
          <cell r="G776" t="str">
            <v>2001, Villavicencio- Meta. Corrupción administrativa. Hallazgos fiscales y presunto detrimento patrimonial en la construcción del acueducto del municipio.</v>
          </cell>
          <cell r="H776" t="str">
            <v>El acueducto de Villavicencio.</v>
          </cell>
          <cell r="I776" t="str">
            <v>Contraloría General informa sobre presunto detrimento patrimonial y hallazgos administrativos en la ejecución del acueducto de Villavicencio.</v>
          </cell>
          <cell r="J776" t="str">
            <v>En 2011 se dio inicio al proyecto para la optimización del acueducto de Villavicencio- Meta por un costo de más de $43 mil millones de pesos y adiciones por $65 mil millones para entregar en un término de 12 meses. A 2017, la obra no había sido entregada por lo cual la Contraloría General de la República inició investigaciones y descubrió que hubo irregularidades en la forma en como fue adjudicada la obra, el proceso de ejecución y seguimiento de la misma. De igual forma, aseguró en su informe que se encontraron hallazgos administrativos y un posible detrimento patrimonial por conductas fiscales ineficientes por un valor de más de $60 mil millones de pesos.</v>
          </cell>
          <cell r="K776" t="str">
            <v>No</v>
          </cell>
          <cell r="L776" t="str">
            <v>META</v>
          </cell>
          <cell r="M776" t="str">
            <v>VILLAVICENCIO</v>
          </cell>
          <cell r="N776" t="str">
            <v>orden municipal</v>
          </cell>
          <cell r="O776" t="str">
            <v xml:space="preserve">Servicios Públicos, Vivienda y Medio Ambiente </v>
          </cell>
          <cell r="P776">
            <v>1</v>
          </cell>
          <cell r="Q776">
            <v>2011</v>
          </cell>
          <cell r="R776">
            <v>2017</v>
          </cell>
          <cell r="S776">
            <v>60573000</v>
          </cell>
          <cell r="T776" t="str">
            <v xml:space="preserve">No Disponible </v>
          </cell>
          <cell r="U776" t="str">
            <v xml:space="preserve">No Disponible </v>
          </cell>
          <cell r="V776" t="str">
            <v>Más de 10.000</v>
          </cell>
          <cell r="W776" t="str">
            <v>Derechos sociales, económicos y culturales</v>
          </cell>
          <cell r="X776" t="str">
            <v>Corrupción Administrativa</v>
          </cell>
          <cell r="Y776" t="str">
            <v>Pequeña corrupción</v>
          </cell>
          <cell r="Z776" t="str">
            <v>Presupuesto y gasto público</v>
          </cell>
          <cell r="AA776" t="str">
            <v>informe II 2016-2018</v>
          </cell>
          <cell r="AB776" t="str">
            <v>Investigado</v>
          </cell>
          <cell r="AC776" t="str">
            <v>No Disponible</v>
          </cell>
          <cell r="AD776" t="str">
            <v>Fiscal</v>
          </cell>
          <cell r="AE776" t="str">
            <v>Investigación</v>
          </cell>
          <cell r="AF776" t="str">
            <v>Contraloría General de la República</v>
          </cell>
          <cell r="AG776">
            <v>2017</v>
          </cell>
          <cell r="AH776">
            <v>6</v>
          </cell>
          <cell r="AI776">
            <v>15</v>
          </cell>
          <cell r="AJ776" t="str">
            <v>Unión Temporal Bocatoma Ptap</v>
          </cell>
          <cell r="AK776" t="str">
            <v>No Aplica</v>
          </cell>
          <cell r="AL776" t="str">
            <v>Actor involucrado</v>
          </cell>
          <cell r="AM776">
            <v>3</v>
          </cell>
          <cell r="AN776" t="str">
            <v>No Aplica</v>
          </cell>
          <cell r="AO776" t="str">
            <v>No Aplica</v>
          </cell>
          <cell r="AP776" t="str">
            <v>No Aplica</v>
          </cell>
          <cell r="AQ776" t="str">
            <v>Tercer sector</v>
          </cell>
          <cell r="AR776" t="str">
            <v>Unión temporal</v>
          </cell>
          <cell r="AS776">
            <v>3</v>
          </cell>
          <cell r="AT776" t="str">
            <v>Detrimento patrimonial</v>
          </cell>
          <cell r="AU776">
            <v>3</v>
          </cell>
          <cell r="AV776">
            <v>3</v>
          </cell>
          <cell r="AW776">
            <v>3</v>
          </cell>
          <cell r="AX776">
            <v>3</v>
          </cell>
          <cell r="AY776">
            <v>3</v>
          </cell>
          <cell r="AZ776">
            <v>3</v>
          </cell>
          <cell r="BA776" t="str">
            <v>Unión Temporal Bocatoma Ptap</v>
          </cell>
          <cell r="BB776" t="str">
            <v>No aplica</v>
          </cell>
          <cell r="BC776" t="str">
            <v>No aplica</v>
          </cell>
          <cell r="BD776" t="str">
            <v>No aplica</v>
          </cell>
          <cell r="BE776" t="str">
            <v>No aplica</v>
          </cell>
          <cell r="BF776" t="str">
            <v>No Aplica</v>
          </cell>
          <cell r="BG776" t="str">
            <v>No</v>
          </cell>
          <cell r="BH776" t="str">
            <v>No Aplica</v>
          </cell>
        </row>
        <row r="777">
          <cell r="A777">
            <v>955</v>
          </cell>
          <cell r="B777">
            <v>1</v>
          </cell>
          <cell r="C777">
            <v>1</v>
          </cell>
          <cell r="D777">
            <v>586</v>
          </cell>
          <cell r="E777">
            <v>30</v>
          </cell>
          <cell r="F777">
            <v>30</v>
          </cell>
          <cell r="G777" t="str">
            <v>2018. Arauca. Corrupción administrativa. Contraloría general denuncia posibles hallazgos fiscales en dinero de regalías.</v>
          </cell>
          <cell r="H777" t="str">
            <v>El dinero de las regalía, ni por aquí ni por allá</v>
          </cell>
          <cell r="I777" t="str">
            <v>Hallazgos fiscales por mas de $40 mil millones denunció la Contraloría General en el departamento de Arauca.</v>
          </cell>
          <cell r="J777" t="str">
            <v>En mayo del 2018, la Contraloría General de la Nación informó de varios hallazgos con presunta incidencia fiscal por más de $40 mil millones en el departamento de Arauca, luego de realizar una auditoría a los recursos de regalías del segundo semestre del 2017. Dentro de los proyectos que habrían generado el detrimento se menciona el proyecto de vivienda "Los Laureles I" en el municipio de Arauca para beneficiar a 238 familias, que no había sido entregado y presentaba una serie de irregularidades, el hallazgo fiscal por este proyecto es de más de $7 mil millones de pesos. De igual forma, la planta de tratamiento de agua potable de Arauca, la cual representaba una pérdida de recursos de regalías por un valor de más de $10 mil millones de pesos. Por ultimo se menciona el colapso del alcantarillado de Puerto Jordán, Tame, el cual tendría un hallazgo con incidencia fiscal por cerca de $3 mil millones.</v>
          </cell>
          <cell r="K777" t="str">
            <v>No</v>
          </cell>
          <cell r="L777" t="str">
            <v>ARAUCA</v>
          </cell>
          <cell r="M777">
            <v>30</v>
          </cell>
          <cell r="N777" t="str">
            <v>orden departamental</v>
          </cell>
          <cell r="O777" t="str">
            <v>Hacienda y Crédito Público</v>
          </cell>
          <cell r="P777">
            <v>30</v>
          </cell>
          <cell r="Q777">
            <v>2018</v>
          </cell>
          <cell r="R777">
            <v>2018</v>
          </cell>
          <cell r="S777">
            <v>40247000</v>
          </cell>
          <cell r="T777" t="str">
            <v xml:space="preserve">No Disponible </v>
          </cell>
          <cell r="U777" t="str">
            <v xml:space="preserve">No Disponible </v>
          </cell>
          <cell r="V777" t="str">
            <v>Más de 10.000</v>
          </cell>
          <cell r="W777" t="str">
            <v>Derechos fundamentales, civiles y políticos</v>
          </cell>
          <cell r="X777" t="str">
            <v>Corrupción Administrativa</v>
          </cell>
          <cell r="Y777" t="str">
            <v>Pequeña corrupción</v>
          </cell>
          <cell r="Z777" t="str">
            <v>Presupuesto y gasto público</v>
          </cell>
          <cell r="AA777" t="str">
            <v>informe II 2016-2018</v>
          </cell>
          <cell r="AB777" t="str">
            <v xml:space="preserve">No Aplica </v>
          </cell>
          <cell r="AC777" t="str">
            <v xml:space="preserve">No Aplica </v>
          </cell>
          <cell r="AD777" t="str">
            <v>No Aplica</v>
          </cell>
          <cell r="AE777" t="str">
            <v>No Aplica</v>
          </cell>
          <cell r="AF777" t="str">
            <v>No Aplica</v>
          </cell>
          <cell r="AG777" t="str">
            <v>No Aplica</v>
          </cell>
          <cell r="AH777">
            <v>40246976</v>
          </cell>
          <cell r="AI777">
            <v>955</v>
          </cell>
          <cell r="AJ777" t="str">
            <v>Contraloría General de la República</v>
          </cell>
          <cell r="AK777" t="str">
            <v>No Aplica</v>
          </cell>
          <cell r="AL777" t="str">
            <v>Actor que realiza la denuncia</v>
          </cell>
          <cell r="AM777">
            <v>4</v>
          </cell>
          <cell r="AN777" t="str">
            <v>No Aplica</v>
          </cell>
          <cell r="AO777" t="str">
            <v>No Aplica</v>
          </cell>
          <cell r="AP777" t="str">
            <v>No Aplica</v>
          </cell>
          <cell r="AQ777" t="str">
            <v>Entidades del Estado</v>
          </cell>
          <cell r="AR777" t="str">
            <v>Órganos autónomos</v>
          </cell>
          <cell r="AS777" t="str">
            <v>Contraloría General de la República</v>
          </cell>
          <cell r="AT777" t="str">
            <v>Detrimento patrimonial</v>
          </cell>
          <cell r="AU777">
            <v>4</v>
          </cell>
          <cell r="AV777">
            <v>4</v>
          </cell>
          <cell r="AW777">
            <v>4</v>
          </cell>
          <cell r="AX777">
            <v>4</v>
          </cell>
          <cell r="AY777">
            <v>4</v>
          </cell>
          <cell r="AZ777">
            <v>4</v>
          </cell>
          <cell r="BA777" t="str">
            <v>Contraloría General de la República</v>
          </cell>
          <cell r="BB777" t="str">
            <v>No Aplica</v>
          </cell>
          <cell r="BC777" t="str">
            <v>No Aplica</v>
          </cell>
          <cell r="BD777" t="str">
            <v>No Aplica</v>
          </cell>
          <cell r="BE777" t="str">
            <v>No Aplica</v>
          </cell>
          <cell r="BF777" t="str">
            <v>Organismos de control</v>
          </cell>
          <cell r="BG777" t="str">
            <v>No</v>
          </cell>
          <cell r="BH777" t="str">
            <v>No Aplica</v>
          </cell>
        </row>
        <row r="778">
          <cell r="A778">
            <v>675</v>
          </cell>
          <cell r="C778">
            <v>2</v>
          </cell>
          <cell r="D778">
            <v>587</v>
          </cell>
          <cell r="E778">
            <v>2655</v>
          </cell>
          <cell r="F778">
            <v>1</v>
          </cell>
          <cell r="G778">
            <v>1</v>
          </cell>
          <cell r="H778">
            <v>1</v>
          </cell>
          <cell r="I778">
            <v>1</v>
          </cell>
          <cell r="J778">
            <v>1</v>
          </cell>
          <cell r="K778">
            <v>1</v>
          </cell>
          <cell r="L778">
            <v>1</v>
          </cell>
          <cell r="M778">
            <v>1</v>
          </cell>
          <cell r="N778">
            <v>1</v>
          </cell>
          <cell r="O778">
            <v>1</v>
          </cell>
          <cell r="P778">
            <v>1</v>
          </cell>
          <cell r="Q778">
            <v>2015</v>
          </cell>
          <cell r="R778">
            <v>2015</v>
          </cell>
          <cell r="S778">
            <v>2015</v>
          </cell>
          <cell r="T778">
            <v>2015</v>
          </cell>
          <cell r="U778">
            <v>2015</v>
          </cell>
          <cell r="V778">
            <v>2015</v>
          </cell>
          <cell r="W778">
            <v>2015</v>
          </cell>
          <cell r="X778">
            <v>2015</v>
          </cell>
          <cell r="Y778">
            <v>2015</v>
          </cell>
          <cell r="Z778">
            <v>2015</v>
          </cell>
          <cell r="AA778">
            <v>2015</v>
          </cell>
          <cell r="AB778" t="str">
            <v>Imputado</v>
          </cell>
          <cell r="AC778" t="str">
            <v>No Disponible</v>
          </cell>
          <cell r="AD778" t="str">
            <v>Disciplinaria</v>
          </cell>
          <cell r="AE778" t="str">
            <v>Formulación de pliego de cargos</v>
          </cell>
          <cell r="AF778" t="str">
            <v>Consejo Nacional Electoral-CNE</v>
          </cell>
          <cell r="AG778">
            <v>2017</v>
          </cell>
          <cell r="AH778">
            <v>2</v>
          </cell>
          <cell r="AI778">
            <v>675</v>
          </cell>
          <cell r="AJ778" t="str">
            <v>Alejandro Echeverry Gómez</v>
          </cell>
          <cell r="AK778" t="str">
            <v>M</v>
          </cell>
          <cell r="AL778" t="str">
            <v>Actor involucrado</v>
          </cell>
          <cell r="AM778">
            <v>3</v>
          </cell>
          <cell r="AN778" t="str">
            <v>Miembro de Partido político, movimiento y/o grupo significativo de ciudadanos</v>
          </cell>
          <cell r="AO778" t="str">
            <v>Militante</v>
          </cell>
          <cell r="AP778">
            <v>3</v>
          </cell>
          <cell r="AQ778" t="str">
            <v>No Aplica</v>
          </cell>
          <cell r="AR778" t="str">
            <v>No Aplica</v>
          </cell>
          <cell r="AS778" t="str">
            <v>No Aplica</v>
          </cell>
          <cell r="AT778" t="str">
            <v>No Disponible</v>
          </cell>
          <cell r="AU778">
            <v>3</v>
          </cell>
          <cell r="AV778">
            <v>3</v>
          </cell>
          <cell r="AW778">
            <v>3</v>
          </cell>
          <cell r="AX778">
            <v>3</v>
          </cell>
          <cell r="AY778">
            <v>3</v>
          </cell>
          <cell r="AZ778">
            <v>3</v>
          </cell>
          <cell r="BA778" t="str">
            <v>No disponible</v>
          </cell>
          <cell r="BB778" t="str">
            <v xml:space="preserve">Cargo Gerencial </v>
          </cell>
          <cell r="BC778" t="str">
            <v>No disponible</v>
          </cell>
          <cell r="BD778" t="str">
            <v>No disponible</v>
          </cell>
          <cell r="BE778" t="str">
            <v>No disponible</v>
          </cell>
          <cell r="BF778" t="str">
            <v>No Aplica</v>
          </cell>
          <cell r="BG778" t="str">
            <v>No</v>
          </cell>
          <cell r="BH778" t="str">
            <v>Otro</v>
          </cell>
        </row>
        <row r="779">
          <cell r="A779">
            <v>676</v>
          </cell>
          <cell r="B779">
            <v>3</v>
          </cell>
          <cell r="C779">
            <v>1</v>
          </cell>
          <cell r="D779">
            <v>587</v>
          </cell>
          <cell r="E779">
            <v>2654</v>
          </cell>
          <cell r="F779">
            <v>1</v>
          </cell>
          <cell r="G779" t="str">
            <v>2015, Valle, Corrupción Política, CNE investiga a excandidato de la Gobernación del Valle.</v>
          </cell>
          <cell r="H779" t="str">
            <v>Campaña de excandidato a la Gobernación del Valle no tuvo claridad en las cuentas de financiamiento.</v>
          </cell>
          <cell r="I779" t="str">
            <v>Excandidato a la Gobernacion del Valle gasto mas de lo permitido por la ley en campaña electoral.</v>
          </cell>
          <cell r="J779" t="str">
            <v>En octubre de 2015, Christian Garcés candidato a la Gobernación del Valle, recibió financiación del Grupo Significativo de Ciudadanos "Despierta Valle" y el partido Centro Democrático, que apoyaban su candidatura . Los incumplimientos se presentaron debido a que los recursos superaron los 200 salarios mínimos legales mensuales y no se manejaron a través de una cuenta única que el gerente de la campaña debió autorizar y que de acuerdo con la ley , era considerada necesaria para la descentralización de la campaña. En junio de 2017, El Consejo Nacional Electoral -CNE decidió iniciar investigación y formular cargos contra el Grupo Significativo de Ciudadanos Despierta Valle y el Partido Centro Democrático , el señor Christian Munir Garcés Aljure, excandidato a la Gobernación del Departamento del Valle del Cauca, y el señor Alejandro Echeverry Gómez, gerente de la campaña.</v>
          </cell>
          <cell r="K779" t="str">
            <v>No</v>
          </cell>
          <cell r="L779" t="str">
            <v>VALLE</v>
          </cell>
          <cell r="M779">
            <v>1</v>
          </cell>
          <cell r="N779" t="str">
            <v>orden departamental</v>
          </cell>
          <cell r="O779" t="str">
            <v>Electoral</v>
          </cell>
          <cell r="P779">
            <v>1</v>
          </cell>
          <cell r="Q779">
            <v>2015</v>
          </cell>
          <cell r="R779">
            <v>2017</v>
          </cell>
          <cell r="S779" t="str">
            <v xml:space="preserve">No Disponible </v>
          </cell>
          <cell r="T779" t="str">
            <v xml:space="preserve">No Disponible </v>
          </cell>
          <cell r="U779" t="str">
            <v xml:space="preserve">No Disponible </v>
          </cell>
          <cell r="V779" t="str">
            <v>No aplica</v>
          </cell>
          <cell r="W779" t="str">
            <v>Derechos fundamentales, civiles y políticos</v>
          </cell>
          <cell r="X779" t="str">
            <v>Corrupción Política</v>
          </cell>
          <cell r="Y779" t="str">
            <v>Pequeña corrupción</v>
          </cell>
          <cell r="Z779" t="str">
            <v>Político/ Electoral</v>
          </cell>
          <cell r="AA779" t="str">
            <v>informe II 2016-2018</v>
          </cell>
          <cell r="AB779" t="str">
            <v>Imputado</v>
          </cell>
          <cell r="AC779" t="str">
            <v>No Disponible</v>
          </cell>
          <cell r="AD779" t="str">
            <v>Disciplinaria</v>
          </cell>
          <cell r="AE779" t="str">
            <v>Formulación de pliego de cargos</v>
          </cell>
          <cell r="AF779" t="str">
            <v>Consejo Nacional Electoral-CNE</v>
          </cell>
          <cell r="AG779">
            <v>2017</v>
          </cell>
          <cell r="AH779">
            <v>2</v>
          </cell>
          <cell r="AI779">
            <v>676</v>
          </cell>
          <cell r="AJ779" t="str">
            <v>Christian Munir Garcés Aljure</v>
          </cell>
          <cell r="AK779" t="str">
            <v>M</v>
          </cell>
          <cell r="AL779" t="str">
            <v>Actor involucrado</v>
          </cell>
          <cell r="AM779">
            <v>3</v>
          </cell>
          <cell r="AN779" t="str">
            <v>Miembro de Partido político, movimiento y/o grupo significativo de ciudadanos</v>
          </cell>
          <cell r="AO779" t="str">
            <v>Candidato</v>
          </cell>
          <cell r="AP779">
            <v>3</v>
          </cell>
          <cell r="AQ779" t="str">
            <v>No Aplica</v>
          </cell>
          <cell r="AR779" t="str">
            <v>No Aplica</v>
          </cell>
          <cell r="AS779" t="str">
            <v>No Aplica</v>
          </cell>
          <cell r="AT779" t="str">
            <v>No Disponible</v>
          </cell>
          <cell r="AU779">
            <v>3</v>
          </cell>
          <cell r="AV779">
            <v>3</v>
          </cell>
          <cell r="AW779">
            <v>3</v>
          </cell>
          <cell r="AX779">
            <v>3</v>
          </cell>
          <cell r="AY779">
            <v>3</v>
          </cell>
          <cell r="AZ779">
            <v>3</v>
          </cell>
          <cell r="BA779" t="str">
            <v>Centro Democrático y Despierta Valle</v>
          </cell>
          <cell r="BB779" t="str">
            <v xml:space="preserve">Candidato </v>
          </cell>
          <cell r="BC779" t="str">
            <v>No disponible</v>
          </cell>
          <cell r="BD779" t="str">
            <v>No disponible</v>
          </cell>
          <cell r="BE779" t="str">
            <v>No disponible</v>
          </cell>
          <cell r="BF779" t="str">
            <v>No Aplica</v>
          </cell>
          <cell r="BG779" t="str">
            <v>No</v>
          </cell>
          <cell r="BH779" t="str">
            <v>Otro</v>
          </cell>
        </row>
        <row r="780">
          <cell r="A780">
            <v>677</v>
          </cell>
          <cell r="C780">
            <v>3</v>
          </cell>
          <cell r="D780">
            <v>587</v>
          </cell>
          <cell r="E780">
            <v>2653</v>
          </cell>
          <cell r="F780">
            <v>1</v>
          </cell>
          <cell r="G780">
            <v>1</v>
          </cell>
          <cell r="H780">
            <v>1</v>
          </cell>
          <cell r="I780">
            <v>1</v>
          </cell>
          <cell r="J780">
            <v>1</v>
          </cell>
          <cell r="K780">
            <v>1</v>
          </cell>
          <cell r="L780">
            <v>1</v>
          </cell>
          <cell r="M780">
            <v>1</v>
          </cell>
          <cell r="N780">
            <v>1</v>
          </cell>
          <cell r="O780">
            <v>1</v>
          </cell>
          <cell r="P780">
            <v>1</v>
          </cell>
          <cell r="Q780">
            <v>2015</v>
          </cell>
          <cell r="R780">
            <v>2015</v>
          </cell>
          <cell r="S780">
            <v>2015</v>
          </cell>
          <cell r="T780">
            <v>2015</v>
          </cell>
          <cell r="U780">
            <v>2015</v>
          </cell>
          <cell r="V780">
            <v>2015</v>
          </cell>
          <cell r="W780">
            <v>2015</v>
          </cell>
          <cell r="X780">
            <v>2015</v>
          </cell>
          <cell r="Y780">
            <v>2015</v>
          </cell>
          <cell r="Z780">
            <v>2015</v>
          </cell>
          <cell r="AA780">
            <v>2015</v>
          </cell>
          <cell r="AB780" t="str">
            <v>Imputado</v>
          </cell>
          <cell r="AC780" t="str">
            <v>No Disponible</v>
          </cell>
          <cell r="AD780" t="str">
            <v>Disciplinaria</v>
          </cell>
          <cell r="AE780" t="str">
            <v>Formulación de pliego de cargos</v>
          </cell>
          <cell r="AF780" t="str">
            <v>Consejo Nacional Electoral-CNE</v>
          </cell>
          <cell r="AG780">
            <v>2017</v>
          </cell>
          <cell r="AH780">
            <v>2</v>
          </cell>
          <cell r="AI780">
            <v>677</v>
          </cell>
          <cell r="AJ780" t="str">
            <v>Grupo Significativo de Ciudadanos "Despierta Valle"</v>
          </cell>
          <cell r="AK780" t="str">
            <v>No Aplica</v>
          </cell>
          <cell r="AL780" t="str">
            <v>Actor involucrado</v>
          </cell>
          <cell r="AM780">
            <v>3</v>
          </cell>
          <cell r="AN780" t="str">
            <v>No Aplica</v>
          </cell>
          <cell r="AO780" t="str">
            <v>No Aplica</v>
          </cell>
          <cell r="AP780" t="str">
            <v>No Aplica</v>
          </cell>
          <cell r="AQ780" t="str">
            <v>Partidos políticos, movimientos y/o grupos significativo de ciudadanos</v>
          </cell>
          <cell r="AR780" t="str">
            <v>No disponible</v>
          </cell>
          <cell r="AS780" t="str">
            <v>No disponible</v>
          </cell>
          <cell r="AT780" t="str">
            <v>No Disponible</v>
          </cell>
          <cell r="AU780">
            <v>3</v>
          </cell>
          <cell r="AV780">
            <v>3</v>
          </cell>
          <cell r="AW780">
            <v>3</v>
          </cell>
          <cell r="AX780">
            <v>3</v>
          </cell>
          <cell r="AY780">
            <v>3</v>
          </cell>
          <cell r="AZ780">
            <v>3</v>
          </cell>
          <cell r="BA780" t="str">
            <v>Grupo Significativo de Ciudadanos "Despierta Valle"</v>
          </cell>
          <cell r="BB780" t="str">
            <v>No Aplica</v>
          </cell>
          <cell r="BC780" t="str">
            <v>No Aplica</v>
          </cell>
          <cell r="BD780" t="str">
            <v>No Aplica</v>
          </cell>
          <cell r="BE780" t="str">
            <v>No Aplica</v>
          </cell>
          <cell r="BF780" t="str">
            <v>No Aplica</v>
          </cell>
          <cell r="BG780" t="str">
            <v>No</v>
          </cell>
          <cell r="BH780" t="str">
            <v>Otro</v>
          </cell>
        </row>
        <row r="781">
          <cell r="A781">
            <v>915</v>
          </cell>
          <cell r="B781">
            <v>1</v>
          </cell>
          <cell r="C781">
            <v>1</v>
          </cell>
          <cell r="D781">
            <v>588</v>
          </cell>
          <cell r="E781">
            <v>588</v>
          </cell>
          <cell r="F781">
            <v>588</v>
          </cell>
          <cell r="G781" t="str">
            <v>2017, Nacional. Corrupción Privada, Juegos de Chance Ilegales</v>
          </cell>
          <cell r="H781" t="str">
            <v>No hay chance para la Salud</v>
          </cell>
          <cell r="I781" t="str">
            <v>Fiscalía desmantela bandas de chance ilegal que afectan el presupuesto de la salud en varios departamentos</v>
          </cell>
          <cell r="J781" t="str">
            <v>En 2017, fueron capturadas 26 personas vinculadas a bandas delincuenciales que se dedicaban a la venta de chances ilegales en los departamentos de Atlántico, Bolívar y Sucre por parte de la Policía Judicial, Sijín, y la Fiscalía. El órgano de control, en último semestre del 2017 encontró que por las ventas ilegales de chance en el Atlántico se dejaron de recibir al rededor de $20 mil millones de pesos y en Sucre más de $2 mil millones pues no cumplen con los aportes del 12% que establece la ley; por el contrario el dinero es usado para invertir en otras actividades ilícitas, como tráfico de armas y narcotráfico. Finalmente, las autoridades recalcan que los dineros que ingresan a los departamentos por los juegos de suerte y azar son destinados a la salud, por lo cual pidieron a las autoridades departamentales realizar controles efectivos para frenar este flagelo.</v>
          </cell>
          <cell r="K781" t="str">
            <v>Si</v>
          </cell>
          <cell r="L781">
            <v>588</v>
          </cell>
          <cell r="M781">
            <v>588</v>
          </cell>
          <cell r="N781">
            <v>588</v>
          </cell>
          <cell r="O781" t="str">
            <v>Hacienda y Crédito Público</v>
          </cell>
          <cell r="P781">
            <v>588</v>
          </cell>
          <cell r="Q781">
            <v>2017</v>
          </cell>
          <cell r="R781">
            <v>2017</v>
          </cell>
          <cell r="S781">
            <v>20000000000</v>
          </cell>
          <cell r="T781" t="str">
            <v xml:space="preserve">No Disponible </v>
          </cell>
          <cell r="U781" t="str">
            <v xml:space="preserve">No Disponible </v>
          </cell>
          <cell r="V781" t="str">
            <v>Más de 10.000</v>
          </cell>
          <cell r="W781" t="str">
            <v>Derechos fundamentales, civiles y políticos</v>
          </cell>
          <cell r="X781" t="str">
            <v>Corrupción Privada</v>
          </cell>
          <cell r="Y781" t="str">
            <v>Pequeña corrupción</v>
          </cell>
          <cell r="Z781" t="str">
            <v>Regulación y Licenciamiento</v>
          </cell>
          <cell r="AA781" t="str">
            <v>informe II 2016-2018</v>
          </cell>
          <cell r="AB781" t="str">
            <v xml:space="preserve">No Aplica </v>
          </cell>
          <cell r="AC781" t="str">
            <v xml:space="preserve">No Aplica </v>
          </cell>
          <cell r="AD781" t="str">
            <v>No Aplica</v>
          </cell>
          <cell r="AE781" t="str">
            <v>No Aplica</v>
          </cell>
          <cell r="AF781" t="str">
            <v>No Aplica</v>
          </cell>
          <cell r="AG781" t="str">
            <v>No Aplica</v>
          </cell>
          <cell r="AH781">
            <v>19999997952</v>
          </cell>
          <cell r="AI781">
            <v>915</v>
          </cell>
          <cell r="AJ781">
            <v>915</v>
          </cell>
          <cell r="AK781" t="str">
            <v>No Aplica</v>
          </cell>
          <cell r="AL781" t="str">
            <v>No disponible</v>
          </cell>
          <cell r="AM781">
            <v>915</v>
          </cell>
          <cell r="AN781" t="str">
            <v>No Aplica</v>
          </cell>
          <cell r="AO781" t="str">
            <v>No Aplica</v>
          </cell>
          <cell r="AP781">
            <v>915</v>
          </cell>
          <cell r="AQ781" t="str">
            <v>No Aplica</v>
          </cell>
          <cell r="AR781">
            <v>915</v>
          </cell>
          <cell r="AS781">
            <v>915</v>
          </cell>
          <cell r="AT781" t="str">
            <v>Otros</v>
          </cell>
          <cell r="AU781">
            <v>915</v>
          </cell>
          <cell r="AV781">
            <v>915</v>
          </cell>
          <cell r="AW781">
            <v>915</v>
          </cell>
          <cell r="AX781">
            <v>915</v>
          </cell>
          <cell r="AY781">
            <v>915</v>
          </cell>
          <cell r="AZ781">
            <v>915</v>
          </cell>
          <cell r="BA781" t="str">
            <v>No disponible</v>
          </cell>
          <cell r="BB781" t="str">
            <v>No disponible</v>
          </cell>
          <cell r="BC781" t="str">
            <v>No disponible</v>
          </cell>
          <cell r="BD781" t="str">
            <v>No disponible</v>
          </cell>
          <cell r="BE781" t="str">
            <v>No disponible</v>
          </cell>
          <cell r="BF781" t="str">
            <v>No disponible</v>
          </cell>
          <cell r="BG781" t="str">
            <v>No</v>
          </cell>
          <cell r="BH781" t="str">
            <v>No Disponible</v>
          </cell>
        </row>
        <row r="782">
          <cell r="A782">
            <v>718</v>
          </cell>
          <cell r="B782">
            <v>1</v>
          </cell>
          <cell r="C782">
            <v>1</v>
          </cell>
          <cell r="D782">
            <v>589</v>
          </cell>
          <cell r="E782">
            <v>2213</v>
          </cell>
          <cell r="F782">
            <v>1</v>
          </cell>
          <cell r="G782" t="str">
            <v>2016, Barranquilla- atlantico. Corrupción privada. Policía aduanera decomisa carbón que pretendía ser exportado de forma ilegal.</v>
          </cell>
          <cell r="H782" t="str">
            <v>El Carbón no sale del país.</v>
          </cell>
          <cell r="I782" t="str">
            <v>En barranquilla fueron decomisadas 30 toneladas de carbón sin licencias ambientales para su exportación.</v>
          </cell>
          <cell r="J782" t="str">
            <v>En 2016 la Policía fiscal y aduanera de Barranquilla- Atlantico incautó 30 toneladas de carbón que fueron transportadas ilegalmente desde Bolívar para ser exportado. El producto no contaba con las licencias ambientales requeridas y se presumía que su destino era Francia. El transportador no contaba con los documentos legales ni la reglamentación requerida para transportar dicha carga. Durante el procedimiento fue capturado el conductor del vehículo y fue recluido en la URI de la Fiscalía por los delitos de aprovechamiento de los recursos naturales renovables.</v>
          </cell>
          <cell r="K782" t="str">
            <v>No</v>
          </cell>
          <cell r="L782" t="str">
            <v>ATLANTICO</v>
          </cell>
          <cell r="M782" t="str">
            <v>BARRANQUILLA</v>
          </cell>
          <cell r="N782" t="str">
            <v>orden municipal</v>
          </cell>
          <cell r="O782" t="str">
            <v xml:space="preserve">Servicios Públicos, Vivienda y Medio Ambiente </v>
          </cell>
          <cell r="P782">
            <v>1</v>
          </cell>
          <cell r="Q782">
            <v>2016</v>
          </cell>
          <cell r="R782">
            <v>2016</v>
          </cell>
          <cell r="S782" t="str">
            <v xml:space="preserve">No Disponible </v>
          </cell>
          <cell r="T782" t="str">
            <v xml:space="preserve">No Disponible </v>
          </cell>
          <cell r="U782" t="str">
            <v xml:space="preserve">No Disponible </v>
          </cell>
          <cell r="V782" t="str">
            <v>No aplica</v>
          </cell>
          <cell r="W782" t="str">
            <v>Derechos sociales, económicos y culturales</v>
          </cell>
          <cell r="X782" t="str">
            <v>Otros</v>
          </cell>
          <cell r="Y782" t="str">
            <v>Pequeña corrupción</v>
          </cell>
          <cell r="Z782" t="str">
            <v>Regulación y Licenciamiento</v>
          </cell>
          <cell r="AA782" t="str">
            <v>informe II 2016-2018</v>
          </cell>
          <cell r="AB782" t="str">
            <v>Capturado</v>
          </cell>
          <cell r="AC782" t="str">
            <v>No Disponible</v>
          </cell>
          <cell r="AD782" t="str">
            <v>Disciplinaria</v>
          </cell>
          <cell r="AE782" t="str">
            <v>Otra</v>
          </cell>
          <cell r="AF782" t="str">
            <v>Fiscalía General de la Nación</v>
          </cell>
          <cell r="AG782">
            <v>2016</v>
          </cell>
          <cell r="AH782">
            <v>0</v>
          </cell>
          <cell r="AI782">
            <v>718</v>
          </cell>
          <cell r="AJ782" t="str">
            <v>Sin Nombre</v>
          </cell>
          <cell r="AK782" t="str">
            <v>No Aplica</v>
          </cell>
          <cell r="AL782" t="str">
            <v>Actor involucrado</v>
          </cell>
          <cell r="AM782">
            <v>3</v>
          </cell>
          <cell r="AN782" t="str">
            <v>Miembro del tercer sector</v>
          </cell>
          <cell r="AO782" t="str">
            <v>Ciudadano (a)</v>
          </cell>
          <cell r="AP782">
            <v>3</v>
          </cell>
          <cell r="AQ782" t="str">
            <v>No Aplica</v>
          </cell>
          <cell r="AR782" t="str">
            <v>No Aplica</v>
          </cell>
          <cell r="AS782" t="str">
            <v>No Aplica</v>
          </cell>
          <cell r="AT782" t="str">
            <v>Otros</v>
          </cell>
          <cell r="AU782">
            <v>3</v>
          </cell>
          <cell r="AV782">
            <v>3</v>
          </cell>
          <cell r="AW782">
            <v>3</v>
          </cell>
          <cell r="AX782">
            <v>3</v>
          </cell>
          <cell r="AY782">
            <v>3</v>
          </cell>
          <cell r="AZ782">
            <v>3</v>
          </cell>
          <cell r="BA782" t="str">
            <v>No disponible</v>
          </cell>
          <cell r="BB782" t="str">
            <v xml:space="preserve">Otras Profesiones </v>
          </cell>
          <cell r="BC782" t="str">
            <v>No disponible</v>
          </cell>
          <cell r="BD782" t="str">
            <v>No disponible</v>
          </cell>
          <cell r="BE782" t="str">
            <v>No disponible</v>
          </cell>
          <cell r="BF782" t="str">
            <v>No Aplica</v>
          </cell>
          <cell r="BG782" t="str">
            <v>No</v>
          </cell>
          <cell r="BH782" t="str">
            <v>No Aplica</v>
          </cell>
        </row>
        <row r="783">
          <cell r="A783">
            <v>636</v>
          </cell>
          <cell r="C783">
            <v>2</v>
          </cell>
          <cell r="D783">
            <v>590</v>
          </cell>
          <cell r="E783">
            <v>2720</v>
          </cell>
          <cell r="F783">
            <v>1</v>
          </cell>
          <cell r="G783">
            <v>1</v>
          </cell>
          <cell r="H783">
            <v>1</v>
          </cell>
          <cell r="I783">
            <v>1</v>
          </cell>
          <cell r="J783">
            <v>1</v>
          </cell>
          <cell r="K783">
            <v>1</v>
          </cell>
          <cell r="L783">
            <v>1</v>
          </cell>
          <cell r="M783">
            <v>1</v>
          </cell>
          <cell r="N783">
            <v>1</v>
          </cell>
          <cell r="O783">
            <v>1</v>
          </cell>
          <cell r="P783">
            <v>1</v>
          </cell>
          <cell r="Q783">
            <v>2015</v>
          </cell>
          <cell r="R783">
            <v>2015</v>
          </cell>
          <cell r="S783">
            <v>2015</v>
          </cell>
          <cell r="T783">
            <v>2015</v>
          </cell>
          <cell r="U783">
            <v>2015</v>
          </cell>
          <cell r="V783">
            <v>2015</v>
          </cell>
          <cell r="W783">
            <v>2015</v>
          </cell>
          <cell r="X783">
            <v>2015</v>
          </cell>
          <cell r="Y783">
            <v>2015</v>
          </cell>
          <cell r="Z783">
            <v>2015</v>
          </cell>
          <cell r="AA783">
            <v>2015</v>
          </cell>
          <cell r="AB783" t="str">
            <v>Sancionado disciplinariamente</v>
          </cell>
          <cell r="AC783" t="str">
            <v>No Disponible</v>
          </cell>
          <cell r="AD783" t="str">
            <v>Disciplinaria</v>
          </cell>
          <cell r="AE783" t="str">
            <v>Fallo: Sanción</v>
          </cell>
          <cell r="AF783" t="str">
            <v>Consejo Nacional Electoral-CNE</v>
          </cell>
          <cell r="AG783">
            <v>2017</v>
          </cell>
          <cell r="AH783">
            <v>2</v>
          </cell>
          <cell r="AI783">
            <v>636</v>
          </cell>
          <cell r="AJ783" t="str">
            <v>Partido Conservador Colombiano</v>
          </cell>
          <cell r="AK783" t="str">
            <v>No Aplica</v>
          </cell>
          <cell r="AL783" t="str">
            <v>Actor involucrado</v>
          </cell>
          <cell r="AM783">
            <v>3</v>
          </cell>
          <cell r="AN783" t="str">
            <v>No Aplica</v>
          </cell>
          <cell r="AO783" t="str">
            <v>No Aplica</v>
          </cell>
          <cell r="AP783" t="str">
            <v>No Aplica</v>
          </cell>
          <cell r="AQ783" t="str">
            <v>Partidos políticos, movimientos y/o grupos significativo de ciudadanos</v>
          </cell>
          <cell r="AR783" t="str">
            <v>No disponible</v>
          </cell>
          <cell r="AS783" t="str">
            <v>No disponible</v>
          </cell>
          <cell r="AT783" t="str">
            <v>No Disponible</v>
          </cell>
          <cell r="AU783">
            <v>3</v>
          </cell>
          <cell r="AV783">
            <v>3</v>
          </cell>
          <cell r="AW783">
            <v>3</v>
          </cell>
          <cell r="AX783">
            <v>3</v>
          </cell>
          <cell r="AY783">
            <v>3</v>
          </cell>
          <cell r="AZ783">
            <v>3</v>
          </cell>
          <cell r="BA783" t="str">
            <v>Partido Conservador Colombiano</v>
          </cell>
          <cell r="BB783" t="str">
            <v>No Aplica</v>
          </cell>
          <cell r="BC783" t="str">
            <v>No Aplica</v>
          </cell>
          <cell r="BD783" t="str">
            <v>No Aplica</v>
          </cell>
          <cell r="BE783" t="str">
            <v>No Aplica</v>
          </cell>
          <cell r="BF783" t="str">
            <v>No Aplica</v>
          </cell>
          <cell r="BG783" t="str">
            <v>No</v>
          </cell>
          <cell r="BH783" t="str">
            <v>Partido Conservador Colombiano</v>
          </cell>
        </row>
        <row r="784">
          <cell r="A784">
            <v>637</v>
          </cell>
          <cell r="B784">
            <v>4</v>
          </cell>
          <cell r="C784">
            <v>1</v>
          </cell>
          <cell r="D784">
            <v>590</v>
          </cell>
          <cell r="E784">
            <v>2719</v>
          </cell>
          <cell r="F784">
            <v>1</v>
          </cell>
          <cell r="G784" t="str">
            <v>2015, Nacional, Corrupción Política, El Consejo Nacional Electoral sanciona a cuatro partidos políticos para elecciones en 2019.</v>
          </cell>
          <cell r="H784" t="str">
            <v>Sancionan a cuatro partidos tradicionales, por inscribir candidatos inhabilitados.</v>
          </cell>
          <cell r="I784" t="str">
            <v>Partidos de la U, Liberal, Conservador y Opción Ciudadana , sancionados por inscribir candidatos inhabilitados</v>
          </cell>
          <cell r="J784" t="str">
            <v>En octubre de 2015, El partido Opción Ciudadana, el de La U, el Liberal y el Conservador inscribieron candidatos inhabilitados para distintas circunscripciones, especialmente en los departamentos de Antioquia, Arauca, Cesar, Cundinamarca, Guaviare, Tolima, Valle, y el Archipielago de San Andres. El Consejo Nacional Electoral (CNE) afirmó que estos partidos no cumplieron con el deber de revisar por lo menos cuidadosamente a sus aspirantes. En septiembre de 2017, el CNE sancionó con suspensión del derecho a inscribir candidatos o listas en las próximas elecciones del 2019 de autoridades locales, con efectos en la circunscripción en la cual se cometieron las faltas, es decir Opción Ciudadana no podrá inscribir candidatos para las asambleas de Antioquia, Cundinamarca, Guaviare y Meta. El partido La U fue sancionado para la inscripción en las asambleas de Cesar, Tolima y Valle, Los liberales no podrán tener candidatos para la asamblea de Arauca, y los conservadores fueron inhabilitados para la asamblea de San Andrés, Providencia y Santa Catalina.</v>
          </cell>
          <cell r="K784" t="str">
            <v>Si</v>
          </cell>
          <cell r="L784">
            <v>1</v>
          </cell>
          <cell r="M784">
            <v>1</v>
          </cell>
          <cell r="N784">
            <v>1</v>
          </cell>
          <cell r="O784" t="str">
            <v>Electoral</v>
          </cell>
          <cell r="P784">
            <v>1</v>
          </cell>
          <cell r="Q784">
            <v>2015</v>
          </cell>
          <cell r="R784">
            <v>2017</v>
          </cell>
          <cell r="S784" t="str">
            <v xml:space="preserve">No Disponible </v>
          </cell>
          <cell r="T784" t="str">
            <v xml:space="preserve">No Disponible </v>
          </cell>
          <cell r="U784" t="str">
            <v xml:space="preserve">No Disponible </v>
          </cell>
          <cell r="V784" t="str">
            <v>No aplica</v>
          </cell>
          <cell r="W784" t="str">
            <v>Derechos fundamentales, civiles y políticos</v>
          </cell>
          <cell r="X784" t="str">
            <v>Corrupción Política</v>
          </cell>
          <cell r="Y784" t="str">
            <v>Pequeña corrupción</v>
          </cell>
          <cell r="Z784" t="str">
            <v>Político/ Electoral</v>
          </cell>
          <cell r="AA784" t="str">
            <v>informe II 2016-2018</v>
          </cell>
          <cell r="AB784" t="str">
            <v>Sancionado disciplinariamente</v>
          </cell>
          <cell r="AC784" t="str">
            <v>No Disponible</v>
          </cell>
          <cell r="AD784" t="str">
            <v>Disciplinaria</v>
          </cell>
          <cell r="AE784" t="str">
            <v>Fallo: Sanción</v>
          </cell>
          <cell r="AF784" t="str">
            <v>Consejo Nacional Electoral-CNE</v>
          </cell>
          <cell r="AG784">
            <v>2017</v>
          </cell>
          <cell r="AH784">
            <v>2</v>
          </cell>
          <cell r="AI784">
            <v>637</v>
          </cell>
          <cell r="AJ784" t="str">
            <v>Partido de Unidad Nacional</v>
          </cell>
          <cell r="AK784" t="str">
            <v>No Aplica</v>
          </cell>
          <cell r="AL784" t="str">
            <v>Actor involucrado</v>
          </cell>
          <cell r="AM784">
            <v>3</v>
          </cell>
          <cell r="AN784" t="str">
            <v>No Aplica</v>
          </cell>
          <cell r="AO784" t="str">
            <v>No Aplica</v>
          </cell>
          <cell r="AP784" t="str">
            <v>No Aplica</v>
          </cell>
          <cell r="AQ784" t="str">
            <v>Partidos políticos, movimientos y/o grupos significativo de ciudadanos</v>
          </cell>
          <cell r="AR784" t="str">
            <v>No disponible</v>
          </cell>
          <cell r="AS784" t="str">
            <v>No disponible</v>
          </cell>
          <cell r="AT784" t="str">
            <v>No Disponible</v>
          </cell>
          <cell r="AU784">
            <v>3</v>
          </cell>
          <cell r="AV784">
            <v>3</v>
          </cell>
          <cell r="AW784">
            <v>3</v>
          </cell>
          <cell r="AX784">
            <v>3</v>
          </cell>
          <cell r="AY784">
            <v>3</v>
          </cell>
          <cell r="AZ784">
            <v>3</v>
          </cell>
          <cell r="BA784" t="str">
            <v>Partido de Unidad Nacional</v>
          </cell>
          <cell r="BB784" t="str">
            <v>No Aplica</v>
          </cell>
          <cell r="BC784" t="str">
            <v>No Aplica</v>
          </cell>
          <cell r="BD784" t="str">
            <v>No Aplica</v>
          </cell>
          <cell r="BE784" t="str">
            <v>No Aplica</v>
          </cell>
          <cell r="BF784" t="str">
            <v>No Aplica</v>
          </cell>
          <cell r="BG784" t="str">
            <v>No</v>
          </cell>
          <cell r="BH784" t="str">
            <v>Partido de la U</v>
          </cell>
        </row>
        <row r="785">
          <cell r="A785">
            <v>638</v>
          </cell>
          <cell r="C785">
            <v>4</v>
          </cell>
          <cell r="D785">
            <v>590</v>
          </cell>
          <cell r="E785">
            <v>1519</v>
          </cell>
          <cell r="F785">
            <v>1</v>
          </cell>
          <cell r="G785">
            <v>1</v>
          </cell>
          <cell r="H785">
            <v>1</v>
          </cell>
          <cell r="I785">
            <v>1</v>
          </cell>
          <cell r="J785">
            <v>1</v>
          </cell>
          <cell r="K785">
            <v>1</v>
          </cell>
          <cell r="L785">
            <v>1</v>
          </cell>
          <cell r="M785">
            <v>1</v>
          </cell>
          <cell r="N785">
            <v>1</v>
          </cell>
          <cell r="O785">
            <v>1</v>
          </cell>
          <cell r="P785">
            <v>1</v>
          </cell>
          <cell r="Q785">
            <v>2015</v>
          </cell>
          <cell r="R785">
            <v>2015</v>
          </cell>
          <cell r="S785">
            <v>2015</v>
          </cell>
          <cell r="T785">
            <v>2015</v>
          </cell>
          <cell r="U785">
            <v>2015</v>
          </cell>
          <cell r="V785">
            <v>2015</v>
          </cell>
          <cell r="W785">
            <v>2015</v>
          </cell>
          <cell r="X785">
            <v>2015</v>
          </cell>
          <cell r="Y785">
            <v>2015</v>
          </cell>
          <cell r="Z785">
            <v>2015</v>
          </cell>
          <cell r="AA785">
            <v>2015</v>
          </cell>
          <cell r="AB785" t="str">
            <v>Sancionado disciplinariamente</v>
          </cell>
          <cell r="AC785" t="str">
            <v>No Disponible</v>
          </cell>
          <cell r="AD785" t="str">
            <v>Disciplinaria</v>
          </cell>
          <cell r="AE785" t="str">
            <v>Fallo: Sanción</v>
          </cell>
          <cell r="AF785" t="str">
            <v>Consejo Nacional Electoral-CNE</v>
          </cell>
          <cell r="AG785">
            <v>2017</v>
          </cell>
          <cell r="AH785">
            <v>2</v>
          </cell>
          <cell r="AI785">
            <v>638</v>
          </cell>
          <cell r="AJ785" t="str">
            <v>Partido Liberal</v>
          </cell>
          <cell r="AK785" t="str">
            <v>No Aplica</v>
          </cell>
          <cell r="AL785" t="str">
            <v>Actor involucrado</v>
          </cell>
          <cell r="AM785">
            <v>3</v>
          </cell>
          <cell r="AN785" t="str">
            <v>No Aplica</v>
          </cell>
          <cell r="AO785" t="str">
            <v>No Aplica</v>
          </cell>
          <cell r="AP785" t="str">
            <v>No Aplica</v>
          </cell>
          <cell r="AQ785" t="str">
            <v>Partidos políticos, movimientos y/o grupos significativo de ciudadanos</v>
          </cell>
          <cell r="AR785" t="str">
            <v>Partido Político</v>
          </cell>
          <cell r="AS785" t="str">
            <v>No disponible</v>
          </cell>
          <cell r="AT785" t="str">
            <v>No Disponible</v>
          </cell>
          <cell r="AU785">
            <v>3</v>
          </cell>
          <cell r="AV785">
            <v>3</v>
          </cell>
          <cell r="AW785">
            <v>3</v>
          </cell>
          <cell r="AX785">
            <v>3</v>
          </cell>
          <cell r="AY785">
            <v>3</v>
          </cell>
          <cell r="AZ785">
            <v>3</v>
          </cell>
          <cell r="BA785" t="str">
            <v>Partido Liberal</v>
          </cell>
          <cell r="BB785" t="str">
            <v>No aplica</v>
          </cell>
          <cell r="BC785" t="str">
            <v>No Aplica</v>
          </cell>
          <cell r="BD785" t="str">
            <v>No Aplica</v>
          </cell>
          <cell r="BE785" t="str">
            <v>No Aplica</v>
          </cell>
          <cell r="BF785" t="str">
            <v>No Aplica</v>
          </cell>
          <cell r="BG785" t="str">
            <v>No</v>
          </cell>
          <cell r="BH785" t="str">
            <v>Partido Liberal Colombiano</v>
          </cell>
        </row>
        <row r="786">
          <cell r="A786">
            <v>639</v>
          </cell>
          <cell r="C786">
            <v>3</v>
          </cell>
          <cell r="D786">
            <v>590</v>
          </cell>
          <cell r="E786">
            <v>2718</v>
          </cell>
          <cell r="F786">
            <v>1</v>
          </cell>
          <cell r="G786">
            <v>1</v>
          </cell>
          <cell r="H786">
            <v>1</v>
          </cell>
          <cell r="I786">
            <v>1</v>
          </cell>
          <cell r="J786">
            <v>1</v>
          </cell>
          <cell r="K786">
            <v>1</v>
          </cell>
          <cell r="L786">
            <v>1</v>
          </cell>
          <cell r="M786">
            <v>1</v>
          </cell>
          <cell r="N786">
            <v>1</v>
          </cell>
          <cell r="O786">
            <v>1</v>
          </cell>
          <cell r="P786">
            <v>1</v>
          </cell>
          <cell r="Q786">
            <v>2015</v>
          </cell>
          <cell r="R786">
            <v>2015</v>
          </cell>
          <cell r="S786">
            <v>2015</v>
          </cell>
          <cell r="T786">
            <v>2015</v>
          </cell>
          <cell r="U786">
            <v>2015</v>
          </cell>
          <cell r="V786">
            <v>2015</v>
          </cell>
          <cell r="W786">
            <v>2015</v>
          </cell>
          <cell r="X786">
            <v>2015</v>
          </cell>
          <cell r="Y786">
            <v>2015</v>
          </cell>
          <cell r="Z786">
            <v>2015</v>
          </cell>
          <cell r="AA786">
            <v>2015</v>
          </cell>
          <cell r="AB786" t="str">
            <v>Sancionado disciplinariamente</v>
          </cell>
          <cell r="AC786" t="str">
            <v>No Disponible</v>
          </cell>
          <cell r="AD786" t="str">
            <v>Disciplinaria</v>
          </cell>
          <cell r="AE786" t="str">
            <v>Fallo: Sanción</v>
          </cell>
          <cell r="AF786" t="str">
            <v>Consejo Nacional Electoral-CNE</v>
          </cell>
          <cell r="AG786">
            <v>2017</v>
          </cell>
          <cell r="AH786">
            <v>2</v>
          </cell>
          <cell r="AI786">
            <v>639</v>
          </cell>
          <cell r="AJ786" t="str">
            <v>Partido Opción Ciudadana</v>
          </cell>
          <cell r="AK786" t="str">
            <v>No Aplica</v>
          </cell>
          <cell r="AL786" t="str">
            <v>Actor involucrado</v>
          </cell>
          <cell r="AM786">
            <v>3</v>
          </cell>
          <cell r="AN786" t="str">
            <v>No Aplica</v>
          </cell>
          <cell r="AO786" t="str">
            <v>No Aplica</v>
          </cell>
          <cell r="AP786" t="str">
            <v>No Aplica</v>
          </cell>
          <cell r="AQ786" t="str">
            <v>Partidos políticos, movimientos y/o grupos significativo de ciudadanos</v>
          </cell>
          <cell r="AR786" t="str">
            <v>No disponible</v>
          </cell>
          <cell r="AS786" t="str">
            <v>No disponible</v>
          </cell>
          <cell r="AT786" t="str">
            <v>No Disponible</v>
          </cell>
          <cell r="AU786">
            <v>3</v>
          </cell>
          <cell r="AV786">
            <v>3</v>
          </cell>
          <cell r="AW786">
            <v>3</v>
          </cell>
          <cell r="AX786">
            <v>3</v>
          </cell>
          <cell r="AY786">
            <v>3</v>
          </cell>
          <cell r="AZ786">
            <v>3</v>
          </cell>
          <cell r="BA786" t="str">
            <v>Partido Opción Ciudadana</v>
          </cell>
          <cell r="BB786" t="str">
            <v>No Aplica</v>
          </cell>
          <cell r="BC786" t="str">
            <v>No Aplica</v>
          </cell>
          <cell r="BD786" t="str">
            <v>No Aplica</v>
          </cell>
          <cell r="BE786" t="str">
            <v>No Aplica</v>
          </cell>
          <cell r="BF786" t="str">
            <v>No Aplica</v>
          </cell>
          <cell r="BG786" t="str">
            <v>No</v>
          </cell>
          <cell r="BH786" t="str">
            <v>Opción Ciudadana</v>
          </cell>
        </row>
        <row r="787">
          <cell r="A787">
            <v>545</v>
          </cell>
          <cell r="C787">
            <v>2</v>
          </cell>
          <cell r="D787">
            <v>591</v>
          </cell>
          <cell r="E787">
            <v>2224</v>
          </cell>
          <cell r="F787">
            <v>1</v>
          </cell>
          <cell r="G787">
            <v>1</v>
          </cell>
          <cell r="H787">
            <v>1</v>
          </cell>
          <cell r="I787">
            <v>1</v>
          </cell>
          <cell r="J787">
            <v>1</v>
          </cell>
          <cell r="K787">
            <v>1</v>
          </cell>
          <cell r="L787">
            <v>1</v>
          </cell>
          <cell r="M787">
            <v>1</v>
          </cell>
          <cell r="N787">
            <v>1</v>
          </cell>
          <cell r="O787">
            <v>1</v>
          </cell>
          <cell r="P787">
            <v>1</v>
          </cell>
          <cell r="Q787">
            <v>2015</v>
          </cell>
          <cell r="R787">
            <v>2015</v>
          </cell>
          <cell r="S787">
            <v>2015</v>
          </cell>
          <cell r="T787">
            <v>2015</v>
          </cell>
          <cell r="U787">
            <v>2015</v>
          </cell>
          <cell r="V787">
            <v>2015</v>
          </cell>
          <cell r="W787">
            <v>2015</v>
          </cell>
          <cell r="X787">
            <v>2015</v>
          </cell>
          <cell r="Y787">
            <v>2015</v>
          </cell>
          <cell r="Z787">
            <v>2015</v>
          </cell>
          <cell r="AA787">
            <v>2015</v>
          </cell>
          <cell r="AB787" t="str">
            <v>Capturado</v>
          </cell>
          <cell r="AC787" t="str">
            <v xml:space="preserve">Pérdida de Investidura </v>
          </cell>
          <cell r="AD787" t="str">
            <v>Penal</v>
          </cell>
          <cell r="AE787" t="str">
            <v>Formulación de imputación</v>
          </cell>
          <cell r="AF787" t="str">
            <v>Fiscalía General de la Nación</v>
          </cell>
          <cell r="AG787">
            <v>2018</v>
          </cell>
          <cell r="AH787">
            <v>3</v>
          </cell>
          <cell r="AI787">
            <v>545</v>
          </cell>
          <cell r="AJ787" t="str">
            <v>Aida Merlano Rebolledo</v>
          </cell>
          <cell r="AK787" t="str">
            <v>F</v>
          </cell>
          <cell r="AL787" t="str">
            <v>Actor involucrado</v>
          </cell>
          <cell r="AM787">
            <v>3</v>
          </cell>
          <cell r="AN787" t="str">
            <v>Autoridad electa por votación popular</v>
          </cell>
          <cell r="AO787" t="str">
            <v>Senador</v>
          </cell>
          <cell r="AP787">
            <v>3</v>
          </cell>
          <cell r="AQ787" t="str">
            <v>No Aplica</v>
          </cell>
          <cell r="AR787" t="str">
            <v>No Aplica</v>
          </cell>
          <cell r="AS787" t="str">
            <v>No Aplica</v>
          </cell>
          <cell r="AT787" t="str">
            <v>Concierto para delinquir</v>
          </cell>
          <cell r="AU787" t="str">
            <v>Corrupción al sufragante</v>
          </cell>
          <cell r="AV787" t="str">
            <v>Falsedad en documento privado</v>
          </cell>
          <cell r="AW787" t="str">
            <v>Fraude procesal</v>
          </cell>
          <cell r="AX787" t="str">
            <v xml:space="preserve">Tráfico de votos </v>
          </cell>
          <cell r="AY787" t="str">
            <v>Violación de los topes o límites de gastos en las campañas electorales</v>
          </cell>
          <cell r="AZ787">
            <v>3</v>
          </cell>
          <cell r="BA787" t="str">
            <v>Congreso de la República</v>
          </cell>
          <cell r="BB787" t="str">
            <v xml:space="preserve">Senador </v>
          </cell>
          <cell r="BC787" t="str">
            <v>2018-2022</v>
          </cell>
          <cell r="BD787">
            <v>2018</v>
          </cell>
          <cell r="BE787">
            <v>2022</v>
          </cell>
          <cell r="BF787" t="str">
            <v>Rama Legislativa</v>
          </cell>
          <cell r="BG787" t="str">
            <v>Si</v>
          </cell>
          <cell r="BH787" t="str">
            <v>Partido Conservador Colombiano</v>
          </cell>
        </row>
        <row r="788">
          <cell r="A788">
            <v>546</v>
          </cell>
          <cell r="C788">
            <v>4</v>
          </cell>
          <cell r="D788">
            <v>591</v>
          </cell>
          <cell r="E788">
            <v>2233</v>
          </cell>
          <cell r="F788">
            <v>1</v>
          </cell>
          <cell r="G788">
            <v>1</v>
          </cell>
          <cell r="H788">
            <v>1</v>
          </cell>
          <cell r="I788">
            <v>1</v>
          </cell>
          <cell r="J788">
            <v>1</v>
          </cell>
          <cell r="K788">
            <v>1</v>
          </cell>
          <cell r="L788">
            <v>1</v>
          </cell>
          <cell r="M788">
            <v>1</v>
          </cell>
          <cell r="N788">
            <v>1</v>
          </cell>
          <cell r="O788">
            <v>1</v>
          </cell>
          <cell r="P788">
            <v>1</v>
          </cell>
          <cell r="Q788">
            <v>2015</v>
          </cell>
          <cell r="R788">
            <v>2015</v>
          </cell>
          <cell r="S788">
            <v>2015</v>
          </cell>
          <cell r="T788">
            <v>2015</v>
          </cell>
          <cell r="U788">
            <v>2015</v>
          </cell>
          <cell r="V788">
            <v>2015</v>
          </cell>
          <cell r="W788">
            <v>2015</v>
          </cell>
          <cell r="X788">
            <v>2015</v>
          </cell>
          <cell r="Y788">
            <v>2015</v>
          </cell>
          <cell r="Z788">
            <v>2015</v>
          </cell>
          <cell r="AA788">
            <v>2015</v>
          </cell>
          <cell r="AB788" t="str">
            <v>Imputado</v>
          </cell>
          <cell r="AC788" t="str">
            <v>No Disponible</v>
          </cell>
          <cell r="AD788" t="str">
            <v>Penal</v>
          </cell>
          <cell r="AE788" t="str">
            <v>Formulación de imputación</v>
          </cell>
          <cell r="AF788" t="str">
            <v>Fiscalía General de la Nación</v>
          </cell>
          <cell r="AG788">
            <v>2018</v>
          </cell>
          <cell r="AH788">
            <v>3</v>
          </cell>
          <cell r="AI788">
            <v>546</v>
          </cell>
          <cell r="AJ788" t="str">
            <v>Aissar Castro Bravo</v>
          </cell>
          <cell r="AK788" t="str">
            <v>M</v>
          </cell>
          <cell r="AL788" t="str">
            <v>Actor involucrado</v>
          </cell>
          <cell r="AM788">
            <v>3</v>
          </cell>
          <cell r="AN788" t="str">
            <v>Autoridad electa por votación popular</v>
          </cell>
          <cell r="AO788" t="str">
            <v>Concejal</v>
          </cell>
          <cell r="AP788">
            <v>3</v>
          </cell>
          <cell r="AQ788" t="str">
            <v>No Aplica</v>
          </cell>
          <cell r="AR788" t="str">
            <v>No Aplica</v>
          </cell>
          <cell r="AS788" t="str">
            <v>No Aplica</v>
          </cell>
          <cell r="AT788" t="str">
            <v>Concierto para delinquir</v>
          </cell>
          <cell r="AU788" t="str">
            <v>Corrupción al sufragante</v>
          </cell>
          <cell r="AV788" t="str">
            <v>Falsedad en documento privado</v>
          </cell>
          <cell r="AW788" t="str">
            <v>Fraude procesal</v>
          </cell>
          <cell r="AX788" t="str">
            <v xml:space="preserve">Tráfico de votos </v>
          </cell>
          <cell r="AY788" t="str">
            <v>Violación de los topes o límites de gastos en las campañas electorales</v>
          </cell>
          <cell r="AZ788">
            <v>3</v>
          </cell>
          <cell r="BA788" t="str">
            <v>Concejo Distrital de Barranquilla</v>
          </cell>
          <cell r="BB788" t="str">
            <v xml:space="preserve">Concejal </v>
          </cell>
          <cell r="BC788" t="str">
            <v>2016-2019</v>
          </cell>
          <cell r="BD788">
            <v>2016</v>
          </cell>
          <cell r="BE788">
            <v>2019</v>
          </cell>
          <cell r="BF788" t="str">
            <v>Corporación Político-Administrativa</v>
          </cell>
          <cell r="BG788" t="str">
            <v>Si</v>
          </cell>
          <cell r="BH788" t="str">
            <v>Partido Conservador Colombiano</v>
          </cell>
        </row>
        <row r="789">
          <cell r="A789">
            <v>547</v>
          </cell>
          <cell r="C789">
            <v>3</v>
          </cell>
          <cell r="D789">
            <v>591</v>
          </cell>
          <cell r="E789">
            <v>2234</v>
          </cell>
          <cell r="F789">
            <v>1</v>
          </cell>
          <cell r="G789">
            <v>1</v>
          </cell>
          <cell r="H789">
            <v>1</v>
          </cell>
          <cell r="I789">
            <v>1</v>
          </cell>
          <cell r="J789">
            <v>1</v>
          </cell>
          <cell r="K789">
            <v>1</v>
          </cell>
          <cell r="L789">
            <v>1</v>
          </cell>
          <cell r="M789">
            <v>1</v>
          </cell>
          <cell r="N789">
            <v>1</v>
          </cell>
          <cell r="O789">
            <v>1</v>
          </cell>
          <cell r="P789">
            <v>1</v>
          </cell>
          <cell r="Q789">
            <v>2015</v>
          </cell>
          <cell r="R789">
            <v>2015</v>
          </cell>
          <cell r="S789">
            <v>2015</v>
          </cell>
          <cell r="T789">
            <v>2015</v>
          </cell>
          <cell r="U789">
            <v>2015</v>
          </cell>
          <cell r="V789">
            <v>2015</v>
          </cell>
          <cell r="W789">
            <v>2015</v>
          </cell>
          <cell r="X789">
            <v>2015</v>
          </cell>
          <cell r="Y789">
            <v>2015</v>
          </cell>
          <cell r="Z789">
            <v>2015</v>
          </cell>
          <cell r="AA789">
            <v>2015</v>
          </cell>
          <cell r="AB789" t="str">
            <v>Imputado</v>
          </cell>
          <cell r="AC789" t="str">
            <v>No Disponible</v>
          </cell>
          <cell r="AD789" t="str">
            <v>Penal</v>
          </cell>
          <cell r="AE789" t="str">
            <v>Formulación de imputación</v>
          </cell>
          <cell r="AF789" t="str">
            <v>Fiscalía General de la Nación</v>
          </cell>
          <cell r="AG789">
            <v>2018</v>
          </cell>
          <cell r="AH789">
            <v>3</v>
          </cell>
          <cell r="AI789">
            <v>547</v>
          </cell>
          <cell r="AJ789" t="str">
            <v>Aissar Castro Reyes</v>
          </cell>
          <cell r="AK789" t="str">
            <v>M</v>
          </cell>
          <cell r="AL789" t="str">
            <v>Actor involucrado</v>
          </cell>
          <cell r="AM789">
            <v>3</v>
          </cell>
          <cell r="AN789" t="str">
            <v>Autoridad electa por votación popular</v>
          </cell>
          <cell r="AO789" t="str">
            <v>Concejal</v>
          </cell>
          <cell r="AP789">
            <v>3</v>
          </cell>
          <cell r="AQ789" t="str">
            <v>No Aplica</v>
          </cell>
          <cell r="AR789" t="str">
            <v>No Aplica</v>
          </cell>
          <cell r="AS789" t="str">
            <v>No Aplica</v>
          </cell>
          <cell r="AT789" t="str">
            <v>Concierto para delinquir</v>
          </cell>
          <cell r="AU789" t="str">
            <v>Corrupción al sufragante</v>
          </cell>
          <cell r="AV789" t="str">
            <v>Falsedad en documento privado</v>
          </cell>
          <cell r="AW789" t="str">
            <v>Fraude procesal</v>
          </cell>
          <cell r="AX789" t="str">
            <v xml:space="preserve">Tráfico de votos </v>
          </cell>
          <cell r="AY789" t="str">
            <v>Violación de los topes o límites de gastos en las campañas electorales</v>
          </cell>
          <cell r="AZ789">
            <v>3</v>
          </cell>
          <cell r="BA789" t="str">
            <v>Concejo Distrital de Barranquilla</v>
          </cell>
          <cell r="BB789" t="str">
            <v xml:space="preserve">Concejal </v>
          </cell>
          <cell r="BC789" t="str">
            <v>2012-2015</v>
          </cell>
          <cell r="BD789">
            <v>2012</v>
          </cell>
          <cell r="BE789">
            <v>2015</v>
          </cell>
          <cell r="BF789" t="str">
            <v>Corporación Político-Administrativa</v>
          </cell>
          <cell r="BG789" t="str">
            <v>Si</v>
          </cell>
          <cell r="BH789" t="str">
            <v>Partido Cambio Radical</v>
          </cell>
        </row>
        <row r="790">
          <cell r="A790">
            <v>548</v>
          </cell>
          <cell r="C790">
            <v>5</v>
          </cell>
          <cell r="D790">
            <v>591</v>
          </cell>
          <cell r="E790">
            <v>2228</v>
          </cell>
          <cell r="F790">
            <v>1</v>
          </cell>
          <cell r="G790">
            <v>1</v>
          </cell>
          <cell r="H790">
            <v>1</v>
          </cell>
          <cell r="I790">
            <v>1</v>
          </cell>
          <cell r="J790">
            <v>1</v>
          </cell>
          <cell r="K790">
            <v>1</v>
          </cell>
          <cell r="L790">
            <v>1</v>
          </cell>
          <cell r="M790">
            <v>1</v>
          </cell>
          <cell r="N790">
            <v>1</v>
          </cell>
          <cell r="O790">
            <v>1</v>
          </cell>
          <cell r="P790">
            <v>1</v>
          </cell>
          <cell r="Q790">
            <v>2015</v>
          </cell>
          <cell r="R790">
            <v>2015</v>
          </cell>
          <cell r="S790">
            <v>2015</v>
          </cell>
          <cell r="T790">
            <v>2015</v>
          </cell>
          <cell r="U790">
            <v>2015</v>
          </cell>
          <cell r="V790">
            <v>2015</v>
          </cell>
          <cell r="W790">
            <v>2015</v>
          </cell>
          <cell r="X790">
            <v>2015</v>
          </cell>
          <cell r="Y790">
            <v>2015</v>
          </cell>
          <cell r="Z790">
            <v>2015</v>
          </cell>
          <cell r="AA790">
            <v>2015</v>
          </cell>
          <cell r="AB790" t="str">
            <v>Imputado</v>
          </cell>
          <cell r="AC790" t="str">
            <v>No Disponible</v>
          </cell>
          <cell r="AD790" t="str">
            <v>Penal</v>
          </cell>
          <cell r="AE790" t="str">
            <v>Formulación de imputación</v>
          </cell>
          <cell r="AF790" t="str">
            <v>Fiscalía General de la Nación</v>
          </cell>
          <cell r="AG790">
            <v>2018</v>
          </cell>
          <cell r="AH790">
            <v>3</v>
          </cell>
          <cell r="AI790">
            <v>548</v>
          </cell>
          <cell r="AJ790" t="str">
            <v>Jorge Luis Rangel Bello</v>
          </cell>
          <cell r="AK790" t="str">
            <v>M</v>
          </cell>
          <cell r="AL790" t="str">
            <v>Actor involucrado</v>
          </cell>
          <cell r="AM790">
            <v>3</v>
          </cell>
          <cell r="AN790" t="str">
            <v>Autoridad electa por votación popular</v>
          </cell>
          <cell r="AO790" t="str">
            <v>Diputado</v>
          </cell>
          <cell r="AP790">
            <v>3</v>
          </cell>
          <cell r="AQ790" t="str">
            <v>No Aplica</v>
          </cell>
          <cell r="AR790" t="str">
            <v>No Aplica</v>
          </cell>
          <cell r="AS790" t="str">
            <v>No Aplica</v>
          </cell>
          <cell r="AT790" t="str">
            <v>Concierto para delinquir</v>
          </cell>
          <cell r="AU790" t="str">
            <v>Corrupción al sufragante</v>
          </cell>
          <cell r="AV790" t="str">
            <v>Falsedad en documento privado</v>
          </cell>
          <cell r="AW790" t="str">
            <v>Fraude procesal</v>
          </cell>
          <cell r="AX790" t="str">
            <v xml:space="preserve">Tráfico de votos </v>
          </cell>
          <cell r="AY790" t="str">
            <v>Violación de los topes o límites de gastos en las campañas electorales</v>
          </cell>
          <cell r="AZ790">
            <v>3</v>
          </cell>
          <cell r="BA790" t="str">
            <v>Asamblea departamental del atlántico</v>
          </cell>
          <cell r="BB790" t="str">
            <v xml:space="preserve">Diputado </v>
          </cell>
          <cell r="BC790" t="str">
            <v>2016-2019</v>
          </cell>
          <cell r="BD790">
            <v>2016</v>
          </cell>
          <cell r="BE790">
            <v>2019</v>
          </cell>
          <cell r="BF790" t="str">
            <v>Corporación Político-Administrativa</v>
          </cell>
          <cell r="BG790" t="str">
            <v>Si</v>
          </cell>
          <cell r="BH790" t="str">
            <v>Partido Conservador Colombiano</v>
          </cell>
        </row>
        <row r="791">
          <cell r="A791">
            <v>549</v>
          </cell>
          <cell r="B791">
            <v>7</v>
          </cell>
          <cell r="C791">
            <v>1</v>
          </cell>
          <cell r="D791">
            <v>591</v>
          </cell>
          <cell r="E791">
            <v>2230</v>
          </cell>
          <cell r="F791">
            <v>1</v>
          </cell>
          <cell r="G791" t="str">
            <v>2015, Barranquilla- Atlántico. Corrupción política. Consejo de Estado decretó en primera instancia la pérdida de investidura a exsenadora Aida Merlano.</v>
          </cell>
          <cell r="H791" t="str">
            <v>La Casa Blanca</v>
          </cell>
          <cell r="I791" t="str">
            <v>Exsenadora Aida Merlano perdió su investidura luego de que se destapara red de compra de votos</v>
          </cell>
          <cell r="J791" t="str">
            <v>En 2018, la Fiscalía General de la Nación llevó a cabo varias investigaciones donde pudo identificar una red que operaba para favorecer a la senadora Aida Merlano, (2014-2018) y aspirante a ser reelegida para el periodo (2018-2022). Las investigaciones evidenciaron que la red empezó a trabajar en las elecciones regionales del 2015 como una empresa que prestaba servicios a campañas electorales; dicha empresa era la encargada de “reclutar” líderes que contaban con un alto número de personas dispuestas a votar por un candidato a cambio de dinero. El dinero con el cual se financió la empresa tenía una procedencia privada que superó $1000 millones de pesos y dineros públicos que beneficiaban a los trabajadores de la empresa con contratos de prestación de servicios con entidades de la región. La red se encargaba de realizar una logística y pedagogía previa para garantizar que el voto se marcara de forma correcta. Finalmente, el día de las elecciones en 2018, la red se organizó en 187 terrazas que fueron alquiladas en diferentes zonas del departamento de Atlántico para que cada votante presentara su certificado electoral y recibiera el dinero correspondiente por su voto. También fueron decomisadas armas de fuego, más de $260 millones de pesos en efectivo y certificados electorales en la casa principal conocida como "la casa Blanca". Las investigaciones dieron a conocer que varios funcionarios y servidores públicos del departamento hacían parte de la red y habrían incurrido en los delitos de violación de los topes o límites de gastos en las campañas electorales y tráfico de votos. Por este hecho fueron capturados e imputados 20 miembros de la red; por su parte la exsenadora Merlano se encuentra recluida en la cárcel El Buen Pastor de Bogotá desde abril del 2018 y en julio del mismo año, el Consejo de Estado decretó en primera instancia la pérdida de investidura de la exsenadora.</v>
          </cell>
          <cell r="K791" t="str">
            <v>No</v>
          </cell>
          <cell r="L791" t="str">
            <v>ATLANTICO</v>
          </cell>
          <cell r="M791" t="str">
            <v>BARRANQUILLA</v>
          </cell>
          <cell r="N791" t="str">
            <v>orden municipal</v>
          </cell>
          <cell r="O791" t="str">
            <v>Electoral</v>
          </cell>
          <cell r="P791">
            <v>1</v>
          </cell>
          <cell r="Q791">
            <v>2015</v>
          </cell>
          <cell r="R791">
            <v>2018</v>
          </cell>
          <cell r="S791">
            <v>260000000</v>
          </cell>
          <cell r="T791" t="str">
            <v xml:space="preserve">No Disponible </v>
          </cell>
          <cell r="U791" t="str">
            <v xml:space="preserve">No Disponible </v>
          </cell>
          <cell r="V791" t="str">
            <v>De 101 a 500 millones de pesos</v>
          </cell>
          <cell r="W791" t="str">
            <v>Derechos fundamentales, civiles y políticos</v>
          </cell>
          <cell r="X791" t="str">
            <v>Corrupción Política</v>
          </cell>
          <cell r="Y791" t="str">
            <v>Gran corrupción</v>
          </cell>
          <cell r="Z791" t="str">
            <v>Político/ Electoral</v>
          </cell>
          <cell r="AA791" t="str">
            <v>informe II 2016-2018</v>
          </cell>
          <cell r="AB791" t="str">
            <v>Imputado</v>
          </cell>
          <cell r="AC791" t="str">
            <v>No Disponible</v>
          </cell>
          <cell r="AD791" t="str">
            <v>Penal</v>
          </cell>
          <cell r="AE791" t="str">
            <v>Formulación de imputación</v>
          </cell>
          <cell r="AF791" t="str">
            <v>Fiscalía General de la Nación</v>
          </cell>
          <cell r="AG791">
            <v>2018</v>
          </cell>
          <cell r="AH791">
            <v>3</v>
          </cell>
          <cell r="AI791">
            <v>549</v>
          </cell>
          <cell r="AJ791" t="str">
            <v>Juan Carlos Zamora Callejas</v>
          </cell>
          <cell r="AK791" t="str">
            <v>M</v>
          </cell>
          <cell r="AL791" t="str">
            <v>Actor involucrado</v>
          </cell>
          <cell r="AM791">
            <v>3</v>
          </cell>
          <cell r="AN791" t="str">
            <v>Autoridad electa por votación popular</v>
          </cell>
          <cell r="AO791" t="str">
            <v>Concejal</v>
          </cell>
          <cell r="AP791">
            <v>3</v>
          </cell>
          <cell r="AQ791" t="str">
            <v>No Aplica</v>
          </cell>
          <cell r="AR791" t="str">
            <v>No Aplica</v>
          </cell>
          <cell r="AS791" t="str">
            <v>No Aplica</v>
          </cell>
          <cell r="AT791" t="str">
            <v>Concierto para delinquir</v>
          </cell>
          <cell r="AU791" t="str">
            <v>Corrupción al sufragante</v>
          </cell>
          <cell r="AV791" t="str">
            <v>Falsedad en documento privado</v>
          </cell>
          <cell r="AW791" t="str">
            <v>Fraude procesal</v>
          </cell>
          <cell r="AX791" t="str">
            <v xml:space="preserve">Tráfico de votos </v>
          </cell>
          <cell r="AY791" t="str">
            <v>Violación de los topes o límites de gastos en las campañas electorales</v>
          </cell>
          <cell r="AZ791">
            <v>3</v>
          </cell>
          <cell r="BA791" t="str">
            <v>Concejo Distrital de Barranquilla</v>
          </cell>
          <cell r="BB791" t="str">
            <v xml:space="preserve">Concejal </v>
          </cell>
          <cell r="BC791" t="str">
            <v>2016-2019</v>
          </cell>
          <cell r="BD791">
            <v>2016</v>
          </cell>
          <cell r="BE791">
            <v>2019</v>
          </cell>
          <cell r="BF791" t="str">
            <v>Corporación Político-Administrativa</v>
          </cell>
          <cell r="BG791" t="str">
            <v>Si</v>
          </cell>
          <cell r="BH791" t="str">
            <v>Partido Conservador Colombiano</v>
          </cell>
        </row>
        <row r="792">
          <cell r="A792">
            <v>550</v>
          </cell>
          <cell r="C792">
            <v>7</v>
          </cell>
          <cell r="D792">
            <v>591</v>
          </cell>
          <cell r="E792">
            <v>2229</v>
          </cell>
          <cell r="F792">
            <v>1</v>
          </cell>
          <cell r="G792">
            <v>1</v>
          </cell>
          <cell r="H792">
            <v>1</v>
          </cell>
          <cell r="I792">
            <v>1</v>
          </cell>
          <cell r="J792">
            <v>1</v>
          </cell>
          <cell r="K792">
            <v>1</v>
          </cell>
          <cell r="L792">
            <v>1</v>
          </cell>
          <cell r="M792">
            <v>1</v>
          </cell>
          <cell r="N792">
            <v>1</v>
          </cell>
          <cell r="O792">
            <v>1</v>
          </cell>
          <cell r="P792">
            <v>1</v>
          </cell>
          <cell r="Q792">
            <v>2015</v>
          </cell>
          <cell r="R792">
            <v>2015</v>
          </cell>
          <cell r="S792">
            <v>2015</v>
          </cell>
          <cell r="T792">
            <v>2015</v>
          </cell>
          <cell r="U792">
            <v>2015</v>
          </cell>
          <cell r="V792">
            <v>2015</v>
          </cell>
          <cell r="W792">
            <v>2015</v>
          </cell>
          <cell r="X792">
            <v>2015</v>
          </cell>
          <cell r="Y792">
            <v>2015</v>
          </cell>
          <cell r="Z792">
            <v>2015</v>
          </cell>
          <cell r="AA792">
            <v>2015</v>
          </cell>
          <cell r="AB792" t="str">
            <v>Imputado</v>
          </cell>
          <cell r="AC792" t="str">
            <v>No Disponible</v>
          </cell>
          <cell r="AD792" t="str">
            <v>Penal</v>
          </cell>
          <cell r="AE792" t="str">
            <v>Formulación de imputación</v>
          </cell>
          <cell r="AF792" t="str">
            <v>Fiscalía General de la Nación</v>
          </cell>
          <cell r="AG792">
            <v>2018</v>
          </cell>
          <cell r="AH792">
            <v>3</v>
          </cell>
          <cell r="AI792">
            <v>550</v>
          </cell>
          <cell r="AJ792" t="str">
            <v>Margarita Balen Méndez</v>
          </cell>
          <cell r="AK792" t="str">
            <v>F</v>
          </cell>
          <cell r="AL792" t="str">
            <v>Actor involucrado</v>
          </cell>
          <cell r="AM792">
            <v>3</v>
          </cell>
          <cell r="AN792" t="str">
            <v>Autoridad electa por votación popular</v>
          </cell>
          <cell r="AO792" t="str">
            <v>Diputado</v>
          </cell>
          <cell r="AP792">
            <v>3</v>
          </cell>
          <cell r="AQ792" t="str">
            <v>No Aplica</v>
          </cell>
          <cell r="AR792" t="str">
            <v>No Aplica</v>
          </cell>
          <cell r="AS792" t="str">
            <v>No Aplica</v>
          </cell>
          <cell r="AT792" t="str">
            <v>Concierto para delinquir</v>
          </cell>
          <cell r="AU792" t="str">
            <v>Corrupción al sufragante</v>
          </cell>
          <cell r="AV792" t="str">
            <v>Falsedad en documento privado</v>
          </cell>
          <cell r="AW792" t="str">
            <v>Fraude procesal</v>
          </cell>
          <cell r="AX792" t="str">
            <v xml:space="preserve">Tráfico de votos </v>
          </cell>
          <cell r="AY792" t="str">
            <v>Violación de los topes o límites de gastos en las campañas electorales</v>
          </cell>
          <cell r="AZ792">
            <v>3</v>
          </cell>
          <cell r="BA792" t="str">
            <v>Asamblea Departamental de Atlántico</v>
          </cell>
          <cell r="BB792" t="str">
            <v xml:space="preserve">Diputado </v>
          </cell>
          <cell r="BC792" t="str">
            <v>2016-2019</v>
          </cell>
          <cell r="BD792">
            <v>2016</v>
          </cell>
          <cell r="BE792">
            <v>2019</v>
          </cell>
          <cell r="BF792" t="str">
            <v>Corporación Político-Administrativa</v>
          </cell>
          <cell r="BG792" t="str">
            <v>Si</v>
          </cell>
          <cell r="BH792" t="str">
            <v>Partido Conservador Colombiano</v>
          </cell>
        </row>
        <row r="793">
          <cell r="A793">
            <v>551</v>
          </cell>
          <cell r="C793">
            <v>6</v>
          </cell>
          <cell r="D793">
            <v>591</v>
          </cell>
          <cell r="E793">
            <v>2235</v>
          </cell>
          <cell r="F793">
            <v>1</v>
          </cell>
          <cell r="G793">
            <v>1</v>
          </cell>
          <cell r="H793">
            <v>1</v>
          </cell>
          <cell r="I793">
            <v>1</v>
          </cell>
          <cell r="J793">
            <v>1</v>
          </cell>
          <cell r="K793">
            <v>1</v>
          </cell>
          <cell r="L793">
            <v>1</v>
          </cell>
          <cell r="M793">
            <v>1</v>
          </cell>
          <cell r="N793">
            <v>1</v>
          </cell>
          <cell r="O793">
            <v>1</v>
          </cell>
          <cell r="P793">
            <v>1</v>
          </cell>
          <cell r="Q793">
            <v>2015</v>
          </cell>
          <cell r="R793">
            <v>2015</v>
          </cell>
          <cell r="S793">
            <v>2015</v>
          </cell>
          <cell r="T793">
            <v>2015</v>
          </cell>
          <cell r="U793">
            <v>2015</v>
          </cell>
          <cell r="V793">
            <v>2015</v>
          </cell>
          <cell r="W793">
            <v>2015</v>
          </cell>
          <cell r="X793">
            <v>2015</v>
          </cell>
          <cell r="Y793">
            <v>2015</v>
          </cell>
          <cell r="Z793">
            <v>2015</v>
          </cell>
          <cell r="AA793">
            <v>2015</v>
          </cell>
          <cell r="AB793" t="str">
            <v>Imputado</v>
          </cell>
          <cell r="AC793" t="str">
            <v>No Disponible</v>
          </cell>
          <cell r="AD793" t="str">
            <v>Penal</v>
          </cell>
          <cell r="AE793" t="str">
            <v>Formulación de imputación</v>
          </cell>
          <cell r="AF793" t="str">
            <v>Fiscalía General de la Nación</v>
          </cell>
          <cell r="AG793">
            <v>2018</v>
          </cell>
          <cell r="AH793">
            <v>3</v>
          </cell>
          <cell r="AI793">
            <v>551</v>
          </cell>
          <cell r="AJ793" t="str">
            <v>Vicente Carlos Támara Chamorro</v>
          </cell>
          <cell r="AK793" t="str">
            <v>M</v>
          </cell>
          <cell r="AL793" t="str">
            <v>Actor involucrado</v>
          </cell>
          <cell r="AM793">
            <v>3</v>
          </cell>
          <cell r="AN793" t="str">
            <v>Autoridad electa por votación popular</v>
          </cell>
          <cell r="AO793" t="str">
            <v>Concejal</v>
          </cell>
          <cell r="AP793">
            <v>3</v>
          </cell>
          <cell r="AQ793" t="str">
            <v>No Aplica</v>
          </cell>
          <cell r="AR793" t="str">
            <v>No Aplica</v>
          </cell>
          <cell r="AS793" t="str">
            <v>No Aplica</v>
          </cell>
          <cell r="AT793" t="str">
            <v>Concierto para delinquir</v>
          </cell>
          <cell r="AU793" t="str">
            <v>Corrupción al sufragante</v>
          </cell>
          <cell r="AV793" t="str">
            <v>Falsedad en documento privado</v>
          </cell>
          <cell r="AW793" t="str">
            <v>Fraude procesal</v>
          </cell>
          <cell r="AX793" t="str">
            <v xml:space="preserve">Tráfico de votos </v>
          </cell>
          <cell r="AY793" t="str">
            <v>Violación de los topes o límites de gastos en las campañas electorales</v>
          </cell>
          <cell r="AZ793">
            <v>3</v>
          </cell>
          <cell r="BA793" t="str">
            <v>Concejo municipal de Soledad- Atlántico</v>
          </cell>
          <cell r="BB793" t="str">
            <v xml:space="preserve">Concejal </v>
          </cell>
          <cell r="BC793" t="str">
            <v>1998-2002</v>
          </cell>
          <cell r="BD793">
            <v>1998</v>
          </cell>
          <cell r="BE793">
            <v>2002</v>
          </cell>
          <cell r="BF793" t="str">
            <v>Corporación Político-Administrativa</v>
          </cell>
          <cell r="BG793" t="str">
            <v>Si</v>
          </cell>
          <cell r="BH793" t="str">
            <v>No Disponible</v>
          </cell>
        </row>
        <row r="794">
          <cell r="A794">
            <v>578</v>
          </cell>
          <cell r="C794">
            <v>2</v>
          </cell>
          <cell r="D794">
            <v>592</v>
          </cell>
          <cell r="E794">
            <v>2651</v>
          </cell>
          <cell r="F794">
            <v>1</v>
          </cell>
          <cell r="G794">
            <v>1</v>
          </cell>
          <cell r="H794">
            <v>1</v>
          </cell>
          <cell r="I794">
            <v>1</v>
          </cell>
          <cell r="J794">
            <v>1</v>
          </cell>
          <cell r="K794">
            <v>1</v>
          </cell>
          <cell r="L794">
            <v>1</v>
          </cell>
          <cell r="M794">
            <v>1</v>
          </cell>
          <cell r="N794">
            <v>1</v>
          </cell>
          <cell r="O794">
            <v>1</v>
          </cell>
          <cell r="P794">
            <v>1</v>
          </cell>
          <cell r="Q794">
            <v>2015</v>
          </cell>
          <cell r="R794">
            <v>2015</v>
          </cell>
          <cell r="S794">
            <v>2015</v>
          </cell>
          <cell r="T794">
            <v>2015</v>
          </cell>
          <cell r="U794">
            <v>2015</v>
          </cell>
          <cell r="V794">
            <v>2015</v>
          </cell>
          <cell r="W794">
            <v>2015</v>
          </cell>
          <cell r="X794">
            <v>2015</v>
          </cell>
          <cell r="Y794">
            <v>2015</v>
          </cell>
          <cell r="Z794">
            <v>2015</v>
          </cell>
          <cell r="AA794">
            <v>2015</v>
          </cell>
          <cell r="AB794" t="str">
            <v>Sanción Fiscal</v>
          </cell>
          <cell r="AC794" t="str">
            <v>Multa: $35.000 millones</v>
          </cell>
          <cell r="AD794" t="str">
            <v>Fiscal</v>
          </cell>
          <cell r="AE794" t="str">
            <v>Fallo: Sanción</v>
          </cell>
          <cell r="AF794" t="str">
            <v>Instituto Colombiano de Bienestar Familiar-ICBF</v>
          </cell>
          <cell r="AG794">
            <v>2017</v>
          </cell>
          <cell r="AH794">
            <v>2</v>
          </cell>
          <cell r="AI794">
            <v>578</v>
          </cell>
          <cell r="AJ794" t="str">
            <v>Fundación Vanessa Mendoza</v>
          </cell>
          <cell r="AK794" t="str">
            <v>No Aplica</v>
          </cell>
          <cell r="AL794" t="str">
            <v>Actor involucrado</v>
          </cell>
          <cell r="AM794">
            <v>3</v>
          </cell>
          <cell r="AN794" t="str">
            <v>No Aplica</v>
          </cell>
          <cell r="AO794" t="str">
            <v>No Aplica</v>
          </cell>
          <cell r="AP794" t="str">
            <v>No Aplica</v>
          </cell>
          <cell r="AQ794" t="str">
            <v>Tercer sector</v>
          </cell>
          <cell r="AR794" t="str">
            <v>Fundación</v>
          </cell>
          <cell r="AS794" t="str">
            <v>No disponible</v>
          </cell>
          <cell r="AT794" t="str">
            <v>Peculado</v>
          </cell>
          <cell r="AU794">
            <v>3</v>
          </cell>
          <cell r="AV794">
            <v>3</v>
          </cell>
          <cell r="AW794">
            <v>3</v>
          </cell>
          <cell r="AX794">
            <v>3</v>
          </cell>
          <cell r="AY794">
            <v>3</v>
          </cell>
          <cell r="AZ794">
            <v>3</v>
          </cell>
          <cell r="BA794" t="str">
            <v>Fundación Vanessa Mendoza</v>
          </cell>
          <cell r="BB794" t="str">
            <v>No Aplica</v>
          </cell>
          <cell r="BC794" t="str">
            <v>No Aplica</v>
          </cell>
          <cell r="BD794" t="str">
            <v>No Aplica</v>
          </cell>
          <cell r="BE794" t="str">
            <v>No Aplica</v>
          </cell>
          <cell r="BF794" t="str">
            <v>No Aplica</v>
          </cell>
          <cell r="BG794" t="str">
            <v>No</v>
          </cell>
          <cell r="BH794" t="str">
            <v>No Aplica</v>
          </cell>
        </row>
        <row r="795">
          <cell r="A795">
            <v>579</v>
          </cell>
          <cell r="B795">
            <v>2</v>
          </cell>
          <cell r="C795">
            <v>1</v>
          </cell>
          <cell r="D795">
            <v>592</v>
          </cell>
          <cell r="E795">
            <v>2652</v>
          </cell>
          <cell r="F795">
            <v>1</v>
          </cell>
          <cell r="G795" t="str">
            <v>2015, Cali- Valle, Corrupción Privada, Fundacion incumplió en contratos con el ICBF seccional Cali.</v>
          </cell>
          <cell r="H795" t="str">
            <v>Miss ICBF</v>
          </cell>
          <cell r="I795" t="str">
            <v>Sancionan fundación de exreina de belleza, por incumplir contratos en ICBF.</v>
          </cell>
          <cell r="J795" t="str">
            <v>En enero de 2015, El Instituto Colombiano de Bienestar Familiar (ICBF) realizó un contrato con la Fundación Vanessa Mendoza para la atención de niños de primera infancia en Cali. La fundación tenia que administrar dos hogares para el programa ‘De Cero a Siempre’, y el valor de la contratación fue por $100 millones de pesos. Para lograr el objetivo, la fundación rentó un inmueble, que no pagaron en su totalidad. Adicionalmente, la calidad de los alimentos para los niños no era adecuada pues se detectaron bacterias en el pollo, las verduras y las frutas. Además, los empleados de los dos hogares infantiles denunciaron retrasos en los pagos y aportes a la seguridad social. En otros casos se giraron cheques de nómina sin fondos. En mayo de 2017, el ICBF impuso una multa de $35 millones de pesos y finalizaron el contrato. asimismo la Fiscalía General de la Nación abrió una investigación por el delito de peculado contra la exreina Vanessa Mendoza.</v>
          </cell>
          <cell r="K795" t="str">
            <v>No</v>
          </cell>
          <cell r="L795" t="str">
            <v>VALLE</v>
          </cell>
          <cell r="M795" t="str">
            <v>CALI</v>
          </cell>
          <cell r="N795" t="str">
            <v>orden municipal</v>
          </cell>
          <cell r="O795" t="str">
            <v>Salud</v>
          </cell>
          <cell r="P795">
            <v>1</v>
          </cell>
          <cell r="Q795">
            <v>2015</v>
          </cell>
          <cell r="R795">
            <v>2017</v>
          </cell>
          <cell r="S795">
            <v>161598860</v>
          </cell>
          <cell r="T795" t="str">
            <v xml:space="preserve">No Disponible </v>
          </cell>
          <cell r="U795">
            <v>35000000</v>
          </cell>
          <cell r="V795" t="str">
            <v>De 101 a 500 millones de pesos</v>
          </cell>
          <cell r="W795" t="str">
            <v>Derechos sociales, económicos y culturales</v>
          </cell>
          <cell r="X795" t="str">
            <v>Corrupción Privada</v>
          </cell>
          <cell r="Y795" t="str">
            <v>Pequeña corrupción</v>
          </cell>
          <cell r="Z795" t="str">
            <v>Provisión de bienes y servicios</v>
          </cell>
          <cell r="AA795" t="str">
            <v>informe II 2016-2018</v>
          </cell>
          <cell r="AB795" t="str">
            <v>Investigado</v>
          </cell>
          <cell r="AC795" t="str">
            <v>No Disponible</v>
          </cell>
          <cell r="AD795" t="str">
            <v>Penal</v>
          </cell>
          <cell r="AE795" t="str">
            <v>Investigación</v>
          </cell>
          <cell r="AF795" t="str">
            <v>Fiscalía General de la Nación</v>
          </cell>
          <cell r="AG795">
            <v>2017</v>
          </cell>
          <cell r="AH795">
            <v>2</v>
          </cell>
          <cell r="AI795">
            <v>579</v>
          </cell>
          <cell r="AJ795" t="str">
            <v>Vanessa Mendoza</v>
          </cell>
          <cell r="AK795" t="str">
            <v>F</v>
          </cell>
          <cell r="AL795" t="str">
            <v>Actor involucrado</v>
          </cell>
          <cell r="AM795">
            <v>3</v>
          </cell>
          <cell r="AN795" t="str">
            <v>Miembro del tercer sector</v>
          </cell>
          <cell r="AO795" t="str">
            <v>Miembro de una Fundación</v>
          </cell>
          <cell r="AP795">
            <v>3</v>
          </cell>
          <cell r="AQ795" t="str">
            <v>No Aplica</v>
          </cell>
          <cell r="AR795" t="str">
            <v>No Aplica</v>
          </cell>
          <cell r="AS795" t="str">
            <v>No Aplica</v>
          </cell>
          <cell r="AT795" t="str">
            <v>Peculado</v>
          </cell>
          <cell r="AU795">
            <v>3</v>
          </cell>
          <cell r="AV795">
            <v>3</v>
          </cell>
          <cell r="AW795">
            <v>3</v>
          </cell>
          <cell r="AX795">
            <v>3</v>
          </cell>
          <cell r="AY795">
            <v>3</v>
          </cell>
          <cell r="AZ795">
            <v>3</v>
          </cell>
          <cell r="BA795" t="str">
            <v>Fundación Vanessa Mendoza</v>
          </cell>
          <cell r="BB795" t="str">
            <v>Representante legal</v>
          </cell>
          <cell r="BC795" t="str">
            <v>No disponible</v>
          </cell>
          <cell r="BD795" t="str">
            <v>No disponible</v>
          </cell>
          <cell r="BE795" t="str">
            <v>No disponible</v>
          </cell>
          <cell r="BF795" t="str">
            <v>No Aplica</v>
          </cell>
          <cell r="BG795" t="str">
            <v>No</v>
          </cell>
          <cell r="BH795" t="str">
            <v>No Aplica</v>
          </cell>
        </row>
        <row r="796">
          <cell r="A796">
            <v>891</v>
          </cell>
          <cell r="B796">
            <v>1</v>
          </cell>
          <cell r="C796">
            <v>1</v>
          </cell>
          <cell r="D796">
            <v>593</v>
          </cell>
          <cell r="E796">
            <v>2667</v>
          </cell>
          <cell r="F796">
            <v>1</v>
          </cell>
          <cell r="G796" t="str">
            <v>2017, Cali- Valle del Cauca, Corrupción Privada, Cartel del Soat en Cali.</v>
          </cell>
          <cell r="H796" t="str">
            <v>corrupción asegurada</v>
          </cell>
          <cell r="I796" t="str">
            <v>Millonarias saqueo a plata de la salud con cartel del Soat.</v>
          </cell>
          <cell r="J796" t="str">
            <v>En enero de 2017, una red de ambulancias se dedicaba a cazar accidentes de tránsito que se reportaron en Cali para cobrar su traslado y apoderarse ilegalmente de los recursos de las víctimas, incluso enfermeras y paramédicos ya saben a qué hospitales debían llevar a la víctima y cambio recibian dinero en efectivo como efectivo. Las irregularidades iban desde pacientes fantasmas, dobles cobros de una o más aseguradoras por el mismo servicio, irregularidades en la movilización de los lesionados, alteración de formularios e inexactitud en historias clínicas. En febrero de 2018, La Superintendencia de Salud multó a la IPS Servicio Emergencia Básica Inmediata SAS,en Cali con $1.084 millones de pesos por fraudes relacionados con el SOAT.</v>
          </cell>
          <cell r="K796" t="str">
            <v>No</v>
          </cell>
          <cell r="L796" t="str">
            <v>VALLE</v>
          </cell>
          <cell r="M796" t="str">
            <v>CALI</v>
          </cell>
          <cell r="N796" t="str">
            <v>orden municipal</v>
          </cell>
          <cell r="O796" t="str">
            <v>Salud</v>
          </cell>
          <cell r="P796">
            <v>1</v>
          </cell>
          <cell r="Q796">
            <v>2017</v>
          </cell>
          <cell r="R796" t="str">
            <v xml:space="preserve">No Disponible </v>
          </cell>
          <cell r="S796" t="str">
            <v xml:space="preserve">No Disponible </v>
          </cell>
          <cell r="T796" t="str">
            <v xml:space="preserve">No Disponible </v>
          </cell>
          <cell r="U796">
            <v>1084000000</v>
          </cell>
          <cell r="V796" t="str">
            <v>De 1001 a 5000 millones de pesos</v>
          </cell>
          <cell r="W796" t="str">
            <v>Derechos sociales, económicos y culturales</v>
          </cell>
          <cell r="X796" t="str">
            <v>Corrupción Privada</v>
          </cell>
          <cell r="Y796" t="str">
            <v>Pequeña corrupción</v>
          </cell>
          <cell r="Z796" t="str">
            <v>Provisión de bienes y servicios</v>
          </cell>
          <cell r="AA796" t="str">
            <v>informe II 2016-2018</v>
          </cell>
          <cell r="AB796" t="str">
            <v>Responsable fiscalmente</v>
          </cell>
          <cell r="AC796" t="str">
            <v>No Disponible</v>
          </cell>
          <cell r="AD796" t="str">
            <v>Fiscal</v>
          </cell>
          <cell r="AE796" t="str">
            <v>Fallo: con responsabilidad fiscal</v>
          </cell>
          <cell r="AF796" t="str">
            <v>Superintendencia de Salud</v>
          </cell>
          <cell r="AG796">
            <v>2018</v>
          </cell>
          <cell r="AH796">
            <v>1</v>
          </cell>
          <cell r="AI796">
            <v>891</v>
          </cell>
          <cell r="AJ796" t="str">
            <v>IPS Servicio Emergencia Básica Inmediata SAS</v>
          </cell>
          <cell r="AK796" t="str">
            <v>No Aplica</v>
          </cell>
          <cell r="AL796" t="str">
            <v>Actor involucrado</v>
          </cell>
          <cell r="AM796">
            <v>3</v>
          </cell>
          <cell r="AN796" t="str">
            <v>No Aplica</v>
          </cell>
          <cell r="AO796" t="str">
            <v>No Aplica</v>
          </cell>
          <cell r="AP796" t="str">
            <v>No Aplica</v>
          </cell>
          <cell r="AQ796" t="str">
            <v>Tercer sector</v>
          </cell>
          <cell r="AR796" t="str">
            <v>Corporación privada</v>
          </cell>
          <cell r="AS796" t="str">
            <v>No disponible</v>
          </cell>
          <cell r="AT796" t="str">
            <v>Fraudes</v>
          </cell>
          <cell r="AU796">
            <v>3</v>
          </cell>
          <cell r="AV796">
            <v>3</v>
          </cell>
          <cell r="AW796">
            <v>3</v>
          </cell>
          <cell r="AX796">
            <v>3</v>
          </cell>
          <cell r="AY796">
            <v>3</v>
          </cell>
          <cell r="AZ796">
            <v>3</v>
          </cell>
          <cell r="BA796" t="str">
            <v>IPS Servicio Emergencia Básica Inmediata SAS</v>
          </cell>
          <cell r="BB796" t="str">
            <v>No Aplica</v>
          </cell>
          <cell r="BC796" t="str">
            <v>No Aplica</v>
          </cell>
          <cell r="BD796" t="str">
            <v>No Aplica</v>
          </cell>
          <cell r="BE796" t="str">
            <v>No Aplica</v>
          </cell>
          <cell r="BF796" t="str">
            <v>No Aplica</v>
          </cell>
          <cell r="BG796" t="str">
            <v>No</v>
          </cell>
          <cell r="BH796" t="str">
            <v>No Aplica</v>
          </cell>
        </row>
        <row r="797">
          <cell r="A797">
            <v>574</v>
          </cell>
          <cell r="C797">
            <v>3</v>
          </cell>
          <cell r="D797">
            <v>594</v>
          </cell>
          <cell r="E797">
            <v>1146</v>
          </cell>
          <cell r="F797">
            <v>1</v>
          </cell>
          <cell r="G797">
            <v>1</v>
          </cell>
          <cell r="H797">
            <v>1</v>
          </cell>
          <cell r="I797">
            <v>1</v>
          </cell>
          <cell r="J797">
            <v>1</v>
          </cell>
          <cell r="K797">
            <v>1</v>
          </cell>
          <cell r="L797">
            <v>1</v>
          </cell>
          <cell r="M797">
            <v>1</v>
          </cell>
          <cell r="N797">
            <v>1</v>
          </cell>
          <cell r="O797">
            <v>1</v>
          </cell>
          <cell r="P797">
            <v>1</v>
          </cell>
          <cell r="Q797">
            <v>2015</v>
          </cell>
          <cell r="R797">
            <v>2015</v>
          </cell>
          <cell r="S797">
            <v>2015</v>
          </cell>
          <cell r="T797">
            <v>2015</v>
          </cell>
          <cell r="U797">
            <v>2015</v>
          </cell>
          <cell r="V797">
            <v>2015</v>
          </cell>
          <cell r="W797">
            <v>2015</v>
          </cell>
          <cell r="X797">
            <v>2015</v>
          </cell>
          <cell r="Y797">
            <v>2015</v>
          </cell>
          <cell r="Z797">
            <v>2015</v>
          </cell>
          <cell r="AA797">
            <v>2015</v>
          </cell>
          <cell r="AB797" t="str">
            <v>Capturado</v>
          </cell>
          <cell r="AC797" t="str">
            <v>En la cárcel</v>
          </cell>
          <cell r="AD797" t="str">
            <v>Penal</v>
          </cell>
          <cell r="AE797" t="str">
            <v>Formulación de imputación</v>
          </cell>
          <cell r="AF797" t="str">
            <v>Fiscalía General de la Nación</v>
          </cell>
          <cell r="AG797">
            <v>2018</v>
          </cell>
          <cell r="AH797">
            <v>3</v>
          </cell>
          <cell r="AI797">
            <v>574</v>
          </cell>
          <cell r="AJ797" t="str">
            <v>Bartolo Valencia Ramos</v>
          </cell>
          <cell r="AK797" t="str">
            <v>M</v>
          </cell>
          <cell r="AL797" t="str">
            <v>Actor involucrado</v>
          </cell>
          <cell r="AM797">
            <v>3</v>
          </cell>
          <cell r="AN797" t="str">
            <v>Autoridad electa por votación popular</v>
          </cell>
          <cell r="AO797" t="str">
            <v>Alcalde</v>
          </cell>
          <cell r="AP797">
            <v>3</v>
          </cell>
          <cell r="AQ797" t="str">
            <v>No Aplica</v>
          </cell>
          <cell r="AR797" t="str">
            <v>No Aplica</v>
          </cell>
          <cell r="AS797" t="str">
            <v>No Aplica</v>
          </cell>
          <cell r="AT797" t="str">
            <v xml:space="preserve">Celebración indebida de contratos </v>
          </cell>
          <cell r="AU797" t="str">
            <v>Detrimento patrimonial</v>
          </cell>
          <cell r="AV797" t="str">
            <v>Falsedad en documento público</v>
          </cell>
          <cell r="AW797" t="str">
            <v>Otros</v>
          </cell>
          <cell r="AX797">
            <v>3</v>
          </cell>
          <cell r="AY797">
            <v>3</v>
          </cell>
          <cell r="AZ797">
            <v>3</v>
          </cell>
          <cell r="BA797" t="str">
            <v>Alcaldía municipal de Buenaventura</v>
          </cell>
          <cell r="BB797" t="str">
            <v xml:space="preserve">Alcalde </v>
          </cell>
          <cell r="BC797" t="str">
            <v>2012-2015</v>
          </cell>
          <cell r="BD797">
            <v>2012</v>
          </cell>
          <cell r="BE797">
            <v>2015</v>
          </cell>
          <cell r="BF797" t="str">
            <v>Rama Ejecutiva</v>
          </cell>
          <cell r="BG797" t="str">
            <v>Si</v>
          </cell>
          <cell r="BH797" t="str">
            <v>Partido Liberal Colombiano</v>
          </cell>
        </row>
        <row r="798">
          <cell r="A798">
            <v>575</v>
          </cell>
          <cell r="B798">
            <v>3</v>
          </cell>
          <cell r="C798">
            <v>1</v>
          </cell>
          <cell r="D798">
            <v>594</v>
          </cell>
          <cell r="E798">
            <v>2650</v>
          </cell>
          <cell r="F798">
            <v>1</v>
          </cell>
          <cell r="G798" t="str">
            <v>2015, Buenaventura- Valle, Corrupción Administrativa, Proyecto de recreación elefante blanco</v>
          </cell>
          <cell r="H798" t="str">
            <v>Acuaparque con elefantes blancos como atracción</v>
          </cell>
          <cell r="I798" t="str">
            <v>Acuaparque en Buenaventura un 'elefante blanco' en ruinas que costó $3.800 millones.</v>
          </cell>
          <cell r="J798" t="str">
            <v>En julio de 2015, El Alcalde de Buenaventura Bartolo Valencia (2012-2015) adjudicó al contratista Fredy Mosquera, el proyecto de recreación Acuaparque del municipio, por más de $3.800 millones de pesos . Las obras fueron abandonadas y se habría pagado al contratista el 90% del valor pactado. La irregularidades se presentaron desde el inicio, porque el contrato se adjudicó antes de la licitación, es decir se violaron los principios de la contratación estatal. Además el proyecto habría sido planeado sobre un terreno invadido, sin estudios previos ni con las licencias de construcción respectivas. En julio de 2018, un juez de control de garantías impuso medida de aseguramiento en centro carcelario contra Bartolo Valencia, exalcalde de Buenaventura, Wilmar Garcés, exsecretario planeación y le fueron imputados cargos al contratista Fredy Mosquera.</v>
          </cell>
          <cell r="K798" t="str">
            <v>No</v>
          </cell>
          <cell r="L798" t="str">
            <v>VALLE</v>
          </cell>
          <cell r="M798" t="str">
            <v>BUENAVENTURA</v>
          </cell>
          <cell r="N798" t="str">
            <v>orden municipal</v>
          </cell>
          <cell r="O798" t="str">
            <v xml:space="preserve">Infraestructura y Transporte </v>
          </cell>
          <cell r="P798">
            <v>1</v>
          </cell>
          <cell r="Q798">
            <v>2015</v>
          </cell>
          <cell r="R798">
            <v>2018</v>
          </cell>
          <cell r="S798">
            <v>3800000000</v>
          </cell>
          <cell r="T798" t="str">
            <v xml:space="preserve">No Disponible </v>
          </cell>
          <cell r="U798" t="str">
            <v xml:space="preserve">No Disponible </v>
          </cell>
          <cell r="V798" t="str">
            <v>De 1001 a 5000 millones de pesos</v>
          </cell>
          <cell r="W798" t="str">
            <v>Derechos sociales, económicos y culturales</v>
          </cell>
          <cell r="X798" t="str">
            <v>Corrupción Administrativa</v>
          </cell>
          <cell r="Y798" t="str">
            <v>Pequeña corrupción</v>
          </cell>
          <cell r="Z798" t="str">
            <v>Contratación pública</v>
          </cell>
          <cell r="AA798" t="str">
            <v>informe II 2016-2018</v>
          </cell>
          <cell r="AB798" t="str">
            <v>Imputado</v>
          </cell>
          <cell r="AC798" t="str">
            <v>No Disponible</v>
          </cell>
          <cell r="AD798" t="str">
            <v>Penal</v>
          </cell>
          <cell r="AE798" t="str">
            <v>Formulación de imputación</v>
          </cell>
          <cell r="AF798" t="str">
            <v>Fiscalía General de la Nación</v>
          </cell>
          <cell r="AG798">
            <v>2018</v>
          </cell>
          <cell r="AH798">
            <v>3</v>
          </cell>
          <cell r="AI798">
            <v>575</v>
          </cell>
          <cell r="AJ798" t="str">
            <v>Freddy Mosquera</v>
          </cell>
          <cell r="AK798" t="str">
            <v>M</v>
          </cell>
          <cell r="AL798" t="str">
            <v>Actor involucrado</v>
          </cell>
          <cell r="AM798">
            <v>3</v>
          </cell>
          <cell r="AN798" t="str">
            <v>Servidores públicos</v>
          </cell>
          <cell r="AO798" t="str">
            <v>No disponible</v>
          </cell>
          <cell r="AP798">
            <v>3</v>
          </cell>
          <cell r="AQ798" t="str">
            <v>No Aplica</v>
          </cell>
          <cell r="AR798" t="str">
            <v>No Aplica</v>
          </cell>
          <cell r="AS798" t="str">
            <v>No Aplica</v>
          </cell>
          <cell r="AT798" t="str">
            <v xml:space="preserve">Celebración indebida de contratos </v>
          </cell>
          <cell r="AU798" t="str">
            <v>Detrimento patrimonial</v>
          </cell>
          <cell r="AV798" t="str">
            <v>Falsedad en documento público</v>
          </cell>
          <cell r="AW798" t="str">
            <v>Otros</v>
          </cell>
          <cell r="AX798">
            <v>3</v>
          </cell>
          <cell r="AY798">
            <v>3</v>
          </cell>
          <cell r="AZ798">
            <v>3</v>
          </cell>
          <cell r="BA798" t="str">
            <v>No disponible</v>
          </cell>
          <cell r="BB798" t="str">
            <v>Contratista</v>
          </cell>
          <cell r="BC798" t="str">
            <v>No disponible</v>
          </cell>
          <cell r="BD798" t="str">
            <v>No disponible</v>
          </cell>
          <cell r="BE798" t="str">
            <v>No disponible</v>
          </cell>
          <cell r="BF798" t="str">
            <v>No Aplica</v>
          </cell>
          <cell r="BG798" t="str">
            <v>No</v>
          </cell>
          <cell r="BH798" t="str">
            <v>No Aplica</v>
          </cell>
        </row>
        <row r="799">
          <cell r="A799">
            <v>576</v>
          </cell>
          <cell r="C799">
            <v>2</v>
          </cell>
          <cell r="D799">
            <v>594</v>
          </cell>
          <cell r="E799">
            <v>2649</v>
          </cell>
          <cell r="F799">
            <v>1</v>
          </cell>
          <cell r="G799">
            <v>1</v>
          </cell>
          <cell r="H799">
            <v>1</v>
          </cell>
          <cell r="I799">
            <v>1</v>
          </cell>
          <cell r="J799">
            <v>1</v>
          </cell>
          <cell r="K799">
            <v>1</v>
          </cell>
          <cell r="L799">
            <v>1</v>
          </cell>
          <cell r="M799">
            <v>1</v>
          </cell>
          <cell r="N799">
            <v>1</v>
          </cell>
          <cell r="O799">
            <v>1</v>
          </cell>
          <cell r="P799">
            <v>1</v>
          </cell>
          <cell r="Q799">
            <v>2015</v>
          </cell>
          <cell r="R799">
            <v>2015</v>
          </cell>
          <cell r="S799">
            <v>2015</v>
          </cell>
          <cell r="T799">
            <v>2015</v>
          </cell>
          <cell r="U799">
            <v>2015</v>
          </cell>
          <cell r="V799">
            <v>2015</v>
          </cell>
          <cell r="W799">
            <v>2015</v>
          </cell>
          <cell r="X799">
            <v>2015</v>
          </cell>
          <cell r="Y799">
            <v>2015</v>
          </cell>
          <cell r="Z799">
            <v>2015</v>
          </cell>
          <cell r="AA799">
            <v>2015</v>
          </cell>
          <cell r="AB799" t="str">
            <v>Capturado</v>
          </cell>
          <cell r="AC799" t="str">
            <v>No Disponible</v>
          </cell>
          <cell r="AD799" t="str">
            <v>Penal</v>
          </cell>
          <cell r="AE799" t="str">
            <v>Formulación de imputación</v>
          </cell>
          <cell r="AF799" t="str">
            <v>Fiscalía General de la Nación</v>
          </cell>
          <cell r="AG799">
            <v>2018</v>
          </cell>
          <cell r="AH799">
            <v>3</v>
          </cell>
          <cell r="AI799">
            <v>576</v>
          </cell>
          <cell r="AJ799" t="str">
            <v>William Garcés</v>
          </cell>
          <cell r="AK799" t="str">
            <v>M</v>
          </cell>
          <cell r="AL799" t="str">
            <v>Actor involucrado</v>
          </cell>
          <cell r="AM799">
            <v>3</v>
          </cell>
          <cell r="AN799" t="str">
            <v>Servidores públicos</v>
          </cell>
          <cell r="AO799" t="str">
            <v>No disponible</v>
          </cell>
          <cell r="AP799">
            <v>3</v>
          </cell>
          <cell r="AQ799" t="str">
            <v>No Aplica</v>
          </cell>
          <cell r="AR799" t="str">
            <v>No Aplica</v>
          </cell>
          <cell r="AS799" t="str">
            <v>No Aplica</v>
          </cell>
          <cell r="AT799" t="str">
            <v xml:space="preserve">Celebración indebida de contratos </v>
          </cell>
          <cell r="AU799" t="str">
            <v>Detrimento patrimonial</v>
          </cell>
          <cell r="AV799" t="str">
            <v>Falsedad en documento público</v>
          </cell>
          <cell r="AW799" t="str">
            <v>Otros</v>
          </cell>
          <cell r="AX799">
            <v>3</v>
          </cell>
          <cell r="AY799">
            <v>3</v>
          </cell>
          <cell r="AZ799">
            <v>3</v>
          </cell>
          <cell r="BA799" t="str">
            <v>Secretaría de Planeación Municipal de Buenaventura-Valle</v>
          </cell>
          <cell r="BB799" t="str">
            <v xml:space="preserve">Funcionario público </v>
          </cell>
          <cell r="BC799" t="str">
            <v>No disponible</v>
          </cell>
          <cell r="BD799" t="str">
            <v>No disponible</v>
          </cell>
          <cell r="BE799" t="str">
            <v>No disponible</v>
          </cell>
          <cell r="BF799" t="str">
            <v>Rama Ejecutiva</v>
          </cell>
          <cell r="BG799" t="str">
            <v>No</v>
          </cell>
          <cell r="BH799" t="str">
            <v>No Aplica</v>
          </cell>
        </row>
        <row r="800">
          <cell r="A800">
            <v>601</v>
          </cell>
          <cell r="C800">
            <v>2</v>
          </cell>
          <cell r="D800">
            <v>595</v>
          </cell>
          <cell r="E800">
            <v>2605</v>
          </cell>
          <cell r="F800">
            <v>1</v>
          </cell>
          <cell r="G800">
            <v>1</v>
          </cell>
          <cell r="H800">
            <v>1</v>
          </cell>
          <cell r="I800">
            <v>1</v>
          </cell>
          <cell r="J800">
            <v>1</v>
          </cell>
          <cell r="K800">
            <v>1</v>
          </cell>
          <cell r="L800">
            <v>1</v>
          </cell>
          <cell r="M800">
            <v>1</v>
          </cell>
          <cell r="N800">
            <v>1</v>
          </cell>
          <cell r="O800">
            <v>1</v>
          </cell>
          <cell r="P800">
            <v>1</v>
          </cell>
          <cell r="Q800">
            <v>2015</v>
          </cell>
          <cell r="R800">
            <v>2015</v>
          </cell>
          <cell r="S800">
            <v>2015</v>
          </cell>
          <cell r="T800">
            <v>2015</v>
          </cell>
          <cell r="U800">
            <v>2015</v>
          </cell>
          <cell r="V800">
            <v>2015</v>
          </cell>
          <cell r="W800">
            <v>2015</v>
          </cell>
          <cell r="X800">
            <v>2015</v>
          </cell>
          <cell r="Y800">
            <v>2015</v>
          </cell>
          <cell r="Z800">
            <v>2015</v>
          </cell>
          <cell r="AA800">
            <v>2015</v>
          </cell>
          <cell r="AB800" t="str">
            <v>Capturado</v>
          </cell>
          <cell r="AC800" t="str">
            <v>No Disponible</v>
          </cell>
          <cell r="AD800" t="str">
            <v>Penal</v>
          </cell>
          <cell r="AE800" t="str">
            <v>Formulación de imputación</v>
          </cell>
          <cell r="AF800" t="str">
            <v>Fiscalía General de la Nación</v>
          </cell>
          <cell r="AG800">
            <v>2017</v>
          </cell>
          <cell r="AH800">
            <v>2</v>
          </cell>
          <cell r="AI800">
            <v>601</v>
          </cell>
          <cell r="AJ800" t="str">
            <v>Francisco Serna Mosquera</v>
          </cell>
          <cell r="AK800" t="str">
            <v>M</v>
          </cell>
          <cell r="AL800" t="str">
            <v>Actor involucrado</v>
          </cell>
          <cell r="AM800">
            <v>3</v>
          </cell>
          <cell r="AN800" t="str">
            <v>Servidores públicos</v>
          </cell>
          <cell r="AO800" t="str">
            <v>No disponible</v>
          </cell>
          <cell r="AP800">
            <v>3</v>
          </cell>
          <cell r="AQ800" t="str">
            <v>No Aplica</v>
          </cell>
          <cell r="AR800" t="str">
            <v>No Aplica</v>
          </cell>
          <cell r="AS800" t="str">
            <v>No Aplica</v>
          </cell>
          <cell r="AT800" t="str">
            <v>No Disponible</v>
          </cell>
          <cell r="AU800">
            <v>3</v>
          </cell>
          <cell r="AV800">
            <v>3</v>
          </cell>
          <cell r="AW800">
            <v>3</v>
          </cell>
          <cell r="AX800">
            <v>3</v>
          </cell>
          <cell r="AY800">
            <v>3</v>
          </cell>
          <cell r="AZ800">
            <v>3</v>
          </cell>
          <cell r="BA800" t="str">
            <v>Alcaldía Municipal de Bahía Solano-Chocó</v>
          </cell>
          <cell r="BB800" t="str">
            <v xml:space="preserve">Funcionario público </v>
          </cell>
          <cell r="BC800" t="str">
            <v>No disponible</v>
          </cell>
          <cell r="BD800" t="str">
            <v>No disponible</v>
          </cell>
          <cell r="BE800" t="str">
            <v>No disponible</v>
          </cell>
          <cell r="BF800" t="str">
            <v>Rama Ejecutiva</v>
          </cell>
          <cell r="BG800" t="str">
            <v>No</v>
          </cell>
          <cell r="BH800" t="str">
            <v>No Aplica</v>
          </cell>
        </row>
        <row r="801">
          <cell r="A801">
            <v>602</v>
          </cell>
          <cell r="C801">
            <v>3</v>
          </cell>
          <cell r="D801">
            <v>595</v>
          </cell>
          <cell r="E801">
            <v>2604</v>
          </cell>
          <cell r="F801">
            <v>1</v>
          </cell>
          <cell r="G801">
            <v>1</v>
          </cell>
          <cell r="H801">
            <v>1</v>
          </cell>
          <cell r="I801">
            <v>1</v>
          </cell>
          <cell r="J801">
            <v>1</v>
          </cell>
          <cell r="K801">
            <v>1</v>
          </cell>
          <cell r="L801">
            <v>1</v>
          </cell>
          <cell r="M801">
            <v>1</v>
          </cell>
          <cell r="N801">
            <v>1</v>
          </cell>
          <cell r="O801">
            <v>1</v>
          </cell>
          <cell r="P801">
            <v>1</v>
          </cell>
          <cell r="Q801">
            <v>2015</v>
          </cell>
          <cell r="R801">
            <v>2015</v>
          </cell>
          <cell r="S801">
            <v>2015</v>
          </cell>
          <cell r="T801">
            <v>2015</v>
          </cell>
          <cell r="U801">
            <v>2015</v>
          </cell>
          <cell r="V801">
            <v>2015</v>
          </cell>
          <cell r="W801">
            <v>2015</v>
          </cell>
          <cell r="X801">
            <v>2015</v>
          </cell>
          <cell r="Y801">
            <v>2015</v>
          </cell>
          <cell r="Z801">
            <v>2015</v>
          </cell>
          <cell r="AA801">
            <v>2015</v>
          </cell>
          <cell r="AB801" t="str">
            <v>Capturado</v>
          </cell>
          <cell r="AC801" t="str">
            <v>No Disponible</v>
          </cell>
          <cell r="AD801" t="str">
            <v>Penal</v>
          </cell>
          <cell r="AE801" t="str">
            <v>Formulación de imputación</v>
          </cell>
          <cell r="AF801" t="str">
            <v>Fiscalía General de la Nación</v>
          </cell>
          <cell r="AG801">
            <v>2017</v>
          </cell>
          <cell r="AH801">
            <v>2</v>
          </cell>
          <cell r="AI801">
            <v>602</v>
          </cell>
          <cell r="AJ801" t="str">
            <v>Luis Corando Velásquez</v>
          </cell>
          <cell r="AK801" t="str">
            <v>M</v>
          </cell>
          <cell r="AL801" t="str">
            <v>Actor involucrado</v>
          </cell>
          <cell r="AM801">
            <v>3</v>
          </cell>
          <cell r="AN801" t="str">
            <v>Miembro del tercer sector</v>
          </cell>
          <cell r="AO801" t="str">
            <v>Miembro de Corporación Privada</v>
          </cell>
          <cell r="AP801">
            <v>3</v>
          </cell>
          <cell r="AQ801" t="str">
            <v>No Aplica</v>
          </cell>
          <cell r="AR801" t="str">
            <v>No Aplica</v>
          </cell>
          <cell r="AS801" t="str">
            <v>No Aplica</v>
          </cell>
          <cell r="AT801" t="str">
            <v>No Disponible</v>
          </cell>
          <cell r="AU801">
            <v>3</v>
          </cell>
          <cell r="AV801">
            <v>3</v>
          </cell>
          <cell r="AW801">
            <v>3</v>
          </cell>
          <cell r="AX801">
            <v>3</v>
          </cell>
          <cell r="AY801">
            <v>3</v>
          </cell>
          <cell r="AZ801">
            <v>3</v>
          </cell>
          <cell r="BA801" t="str">
            <v>No disponible</v>
          </cell>
          <cell r="BB801" t="str">
            <v xml:space="preserve">Interventor </v>
          </cell>
          <cell r="BC801" t="str">
            <v>No disponible</v>
          </cell>
          <cell r="BD801" t="str">
            <v>No disponible</v>
          </cell>
          <cell r="BE801" t="str">
            <v>No disponible</v>
          </cell>
          <cell r="BF801" t="str">
            <v>No Aplica</v>
          </cell>
          <cell r="BG801" t="str">
            <v>No</v>
          </cell>
          <cell r="BH801" t="str">
            <v>No Aplica</v>
          </cell>
        </row>
        <row r="802">
          <cell r="A802">
            <v>603</v>
          </cell>
          <cell r="B802">
            <v>3</v>
          </cell>
          <cell r="C802">
            <v>1</v>
          </cell>
          <cell r="D802">
            <v>595</v>
          </cell>
          <cell r="E802">
            <v>2606</v>
          </cell>
          <cell r="F802">
            <v>1</v>
          </cell>
          <cell r="G802" t="str">
            <v>2015, Chocó, Corrupción Administrativa, Los elefantes blancos que arruinaron al Chocó.</v>
          </cell>
          <cell r="H802" t="str">
            <v>Elefantes blancos paseaban por las selvas del Chocó.</v>
          </cell>
          <cell r="I802" t="str">
            <v>En la Alcaldía de Quibdó desaparecieron más de $ 9 mil millones que se debieron invertir en las construcciones de escenarios para los Juegos Nacionales.</v>
          </cell>
          <cell r="J802" t="str">
            <v>Para los XX Juegos Nacionales del 2015, la Alcaldía Municipal de Quibdó compró dos predios rurales destinados para la construcción del estadio de atletismo, el complejo de piscinas, los coliseos menor, multideportivo , el estadio de fútbol, la unidad administrativa y el centro biomédico de sus construcciones. No obstante, ninguna de las obras se habría iniciado. Los terrenos se compraron a precios exagerados, uno por $2.000 millones de pesos y el otro por $1.400 millones y se pagaron los diseños por más de $6.000 millones de pesos, pero no se cumplió el fin social que se pretendía con estas obras. En diciembre de 2017, La Fiscalía General de la Nación capturó e imputó cargos contra el ingeniero Luis Corando Velásquez, interventor de la obra, contra Francisco Serna Mosquera, secretario general de Bahía Solano y contra Yeison Hailer Barreto Torres, secretario de planeación de Quibdó.</v>
          </cell>
          <cell r="K802" t="str">
            <v>No</v>
          </cell>
          <cell r="L802" t="str">
            <v>CHOCO</v>
          </cell>
          <cell r="M802" t="str">
            <v>QUIBDO</v>
          </cell>
          <cell r="N802" t="str">
            <v>orden municipal</v>
          </cell>
          <cell r="O802" t="str">
            <v xml:space="preserve">Deporte y Cultura </v>
          </cell>
          <cell r="P802">
            <v>1</v>
          </cell>
          <cell r="Q802">
            <v>2015</v>
          </cell>
          <cell r="R802">
            <v>2017</v>
          </cell>
          <cell r="S802">
            <v>9000000000</v>
          </cell>
          <cell r="T802" t="str">
            <v xml:space="preserve">No Disponible </v>
          </cell>
          <cell r="U802" t="str">
            <v xml:space="preserve">No Disponible </v>
          </cell>
          <cell r="V802" t="str">
            <v>De 5001 a 10.000 millones de pesos</v>
          </cell>
          <cell r="W802" t="str">
            <v>Derechos fundamentales, civiles y políticos</v>
          </cell>
          <cell r="X802" t="str">
            <v>Corrupción Administrativa</v>
          </cell>
          <cell r="Y802" t="str">
            <v>Pequeña corrupción</v>
          </cell>
          <cell r="Z802" t="str">
            <v>Función de Planeación</v>
          </cell>
          <cell r="AA802" t="str">
            <v>informe II 2016-2018</v>
          </cell>
          <cell r="AB802" t="str">
            <v>Capturado</v>
          </cell>
          <cell r="AC802" t="str">
            <v>No Disponible</v>
          </cell>
          <cell r="AD802" t="str">
            <v>Penal</v>
          </cell>
          <cell r="AE802" t="str">
            <v>Formulación de imputación</v>
          </cell>
          <cell r="AF802" t="str">
            <v>Fiscalía General de la Nación</v>
          </cell>
          <cell r="AG802">
            <v>2017</v>
          </cell>
          <cell r="AH802">
            <v>2</v>
          </cell>
          <cell r="AI802">
            <v>603</v>
          </cell>
          <cell r="AJ802" t="str">
            <v>Yeison Hailer Barreto Torres</v>
          </cell>
          <cell r="AK802" t="str">
            <v>M</v>
          </cell>
          <cell r="AL802" t="str">
            <v>Actor involucrado</v>
          </cell>
          <cell r="AM802">
            <v>3</v>
          </cell>
          <cell r="AN802" t="str">
            <v>Servidores públicos</v>
          </cell>
          <cell r="AO802" t="str">
            <v>No disponible</v>
          </cell>
          <cell r="AP802">
            <v>3</v>
          </cell>
          <cell r="AQ802" t="str">
            <v>No Aplica</v>
          </cell>
          <cell r="AR802" t="str">
            <v>No Aplica</v>
          </cell>
          <cell r="AS802" t="str">
            <v>No Aplica</v>
          </cell>
          <cell r="AT802" t="str">
            <v>No Disponible</v>
          </cell>
          <cell r="AU802">
            <v>3</v>
          </cell>
          <cell r="AV802">
            <v>3</v>
          </cell>
          <cell r="AW802">
            <v>3</v>
          </cell>
          <cell r="AX802">
            <v>3</v>
          </cell>
          <cell r="AY802">
            <v>3</v>
          </cell>
          <cell r="AZ802">
            <v>3</v>
          </cell>
          <cell r="BA802" t="str">
            <v>Alcaldía Municipal de Quibdó</v>
          </cell>
          <cell r="BB802" t="str">
            <v xml:space="preserve">Secretario distrital, municipal Y/o departamental </v>
          </cell>
          <cell r="BC802" t="str">
            <v>No disponible</v>
          </cell>
          <cell r="BD802" t="str">
            <v>No disponible</v>
          </cell>
          <cell r="BE802" t="str">
            <v>No disponible</v>
          </cell>
          <cell r="BF802" t="str">
            <v>Rama Ejecutiva</v>
          </cell>
          <cell r="BG802" t="str">
            <v>No</v>
          </cell>
          <cell r="BH802" t="str">
            <v>No Aplica</v>
          </cell>
        </row>
        <row r="803">
          <cell r="A803">
            <v>178</v>
          </cell>
          <cell r="B803">
            <v>3</v>
          </cell>
          <cell r="C803">
            <v>1</v>
          </cell>
          <cell r="D803">
            <v>596</v>
          </cell>
          <cell r="E803">
            <v>2423</v>
          </cell>
          <cell r="F803">
            <v>1</v>
          </cell>
          <cell r="G803" t="str">
            <v>2010-2011, Cúcuta-Norte de Santander, Corrupción Judicial, Condena Exmagistrados</v>
          </cell>
          <cell r="H803" t="str">
            <v>Justicia sí pero con fallos injustos también!</v>
          </cell>
          <cell r="I803" t="str">
            <v>Capturados magistrado de Cúcuta por falla tutelas de forma irregular</v>
          </cell>
          <cell r="J803" t="str">
            <v>Entre 2010 y 2011, algunos magistrados de la Sala Laboral del Tribunal Superior de Cúcuta, fallaron una serie de tutelas en contra de Ecopetrol que favorecieron alrededor de 580 personas que pedían que se les concedieran mesadas o ajustes pensionales a las que no tenían derecho porque no eran funcionarios de planta. En 2015, la Corte Suprema de Justicia tumbó estas decisiones. Estas tutelas aprobadas permitieron que Ecopetrol pagara una suma cercana a los $ 135.000 millones de pesos a funcionarios y exempleados de la empresa. La Fiscalía General de la Nación comprobó que no existían razones justificadas y serias para aprobar estos pagos por lo que los magistrados habrían fallado de forma ilegal. En 2017 fueron capturados por estos hechos el Magistrado Fernando Castañeda Cantillo por los delitos de prevaricato por acción, peculado por apropiación y concierto para delinquir. Por este caso también fue procesado el juez Samuel Darío Rodríguez Duarte y el exmagistrado Félix Galvis Ramírez.</v>
          </cell>
          <cell r="K803" t="str">
            <v>No</v>
          </cell>
          <cell r="L803" t="str">
            <v>NORTE SANTANDER</v>
          </cell>
          <cell r="M803" t="str">
            <v>CÚCUTA</v>
          </cell>
          <cell r="N803" t="str">
            <v>orden municipal</v>
          </cell>
          <cell r="O803" t="str">
            <v>Justicia</v>
          </cell>
          <cell r="P803">
            <v>1</v>
          </cell>
          <cell r="Q803">
            <v>2010</v>
          </cell>
          <cell r="R803">
            <v>2011</v>
          </cell>
          <cell r="S803">
            <v>135000000000</v>
          </cell>
          <cell r="T803" t="str">
            <v xml:space="preserve">No Disponible </v>
          </cell>
          <cell r="U803" t="str">
            <v xml:space="preserve">No Disponible </v>
          </cell>
          <cell r="V803" t="str">
            <v>Más de 10.000</v>
          </cell>
          <cell r="W803" t="str">
            <v>Derechos fundamentales, civiles y políticos</v>
          </cell>
          <cell r="X803" t="str">
            <v>Corrupción judicial</v>
          </cell>
          <cell r="Y803" t="str">
            <v>Gran corrupción</v>
          </cell>
          <cell r="Z803" t="str">
            <v>Funciones / Decisiones Judiciales</v>
          </cell>
          <cell r="AA803" t="str">
            <v>informe II 2016-2018</v>
          </cell>
          <cell r="AB803" t="str">
            <v>Capturado</v>
          </cell>
          <cell r="AC803" t="str">
            <v>No Disponible</v>
          </cell>
          <cell r="AD803" t="str">
            <v>Penal</v>
          </cell>
          <cell r="AE803" t="str">
            <v>Orden de captura</v>
          </cell>
          <cell r="AF803" t="str">
            <v>Fiscalía General de la Nación</v>
          </cell>
          <cell r="AG803">
            <v>2017</v>
          </cell>
          <cell r="AH803">
            <v>7</v>
          </cell>
          <cell r="AI803">
            <v>178</v>
          </cell>
          <cell r="AJ803" t="str">
            <v>Félix Galvis Ramírez</v>
          </cell>
          <cell r="AK803" t="str">
            <v>M</v>
          </cell>
          <cell r="AL803" t="str">
            <v>Actor involucrado</v>
          </cell>
          <cell r="AM803">
            <v>3</v>
          </cell>
          <cell r="AN803" t="str">
            <v>Altos Dignatarios</v>
          </cell>
          <cell r="AO803" t="str">
            <v>Rama judicial</v>
          </cell>
          <cell r="AP803" t="str">
            <v>Magistrado</v>
          </cell>
          <cell r="AQ803" t="str">
            <v>No Aplica</v>
          </cell>
          <cell r="AR803">
            <v>3</v>
          </cell>
          <cell r="AS803">
            <v>3</v>
          </cell>
          <cell r="AT803" t="str">
            <v>Concierto para delinquir</v>
          </cell>
          <cell r="AU803" t="str">
            <v>Peculado</v>
          </cell>
          <cell r="AV803" t="str">
            <v>Prevaricato</v>
          </cell>
          <cell r="AW803">
            <v>3</v>
          </cell>
          <cell r="AX803">
            <v>3</v>
          </cell>
          <cell r="AY803">
            <v>3</v>
          </cell>
          <cell r="AZ803">
            <v>3</v>
          </cell>
          <cell r="BA803" t="str">
            <v>Tribunal Superior de Cúcuta</v>
          </cell>
          <cell r="BB803" t="str">
            <v>Magistrado</v>
          </cell>
          <cell r="BC803" t="str">
            <v>No disponible</v>
          </cell>
          <cell r="BD803" t="str">
            <v>No disponible</v>
          </cell>
          <cell r="BE803" t="str">
            <v>No disponible</v>
          </cell>
          <cell r="BF803" t="str">
            <v>Rama Judicial</v>
          </cell>
          <cell r="BG803" t="str">
            <v>No</v>
          </cell>
          <cell r="BH803" t="str">
            <v>No Aplica</v>
          </cell>
        </row>
        <row r="804">
          <cell r="A804">
            <v>179</v>
          </cell>
          <cell r="C804">
            <v>2</v>
          </cell>
          <cell r="D804">
            <v>596</v>
          </cell>
          <cell r="E804">
            <v>2421</v>
          </cell>
          <cell r="F804">
            <v>1</v>
          </cell>
          <cell r="G804">
            <v>1</v>
          </cell>
          <cell r="H804">
            <v>1</v>
          </cell>
          <cell r="I804">
            <v>1</v>
          </cell>
          <cell r="J804">
            <v>1</v>
          </cell>
          <cell r="K804">
            <v>1</v>
          </cell>
          <cell r="L804">
            <v>1</v>
          </cell>
          <cell r="M804">
            <v>1</v>
          </cell>
          <cell r="N804">
            <v>1</v>
          </cell>
          <cell r="O804">
            <v>1</v>
          </cell>
          <cell r="P804">
            <v>1</v>
          </cell>
          <cell r="Q804">
            <v>2010</v>
          </cell>
          <cell r="R804">
            <v>2010</v>
          </cell>
          <cell r="S804">
            <v>2010</v>
          </cell>
          <cell r="T804">
            <v>2010</v>
          </cell>
          <cell r="U804">
            <v>2010</v>
          </cell>
          <cell r="V804">
            <v>2010</v>
          </cell>
          <cell r="W804">
            <v>2010</v>
          </cell>
          <cell r="X804">
            <v>2010</v>
          </cell>
          <cell r="Y804">
            <v>2010</v>
          </cell>
          <cell r="Z804">
            <v>2010</v>
          </cell>
          <cell r="AA804">
            <v>2010</v>
          </cell>
          <cell r="AB804" t="str">
            <v>Capturado</v>
          </cell>
          <cell r="AC804" t="str">
            <v>No Disponible</v>
          </cell>
          <cell r="AD804" t="str">
            <v>Penal</v>
          </cell>
          <cell r="AE804" t="str">
            <v>Orden de captura</v>
          </cell>
          <cell r="AF804" t="str">
            <v>Fiscalía General de la Nación</v>
          </cell>
          <cell r="AG804">
            <v>2017</v>
          </cell>
          <cell r="AH804">
            <v>7</v>
          </cell>
          <cell r="AI804">
            <v>179</v>
          </cell>
          <cell r="AJ804" t="str">
            <v>Fernando Castañeda Cantillo</v>
          </cell>
          <cell r="AK804" t="str">
            <v>M</v>
          </cell>
          <cell r="AL804" t="str">
            <v>Actor involucrado</v>
          </cell>
          <cell r="AM804">
            <v>3</v>
          </cell>
          <cell r="AN804" t="str">
            <v>Altos Dignatarios</v>
          </cell>
          <cell r="AO804" t="str">
            <v>Rama judicial</v>
          </cell>
          <cell r="AP804" t="str">
            <v>Magistrado</v>
          </cell>
          <cell r="AQ804" t="str">
            <v>No Aplica</v>
          </cell>
          <cell r="AR804">
            <v>3</v>
          </cell>
          <cell r="AS804">
            <v>3</v>
          </cell>
          <cell r="AT804" t="str">
            <v>Concierto para delinquir</v>
          </cell>
          <cell r="AU804" t="str">
            <v>Peculado</v>
          </cell>
          <cell r="AV804" t="str">
            <v>Prevaricato</v>
          </cell>
          <cell r="AW804">
            <v>3</v>
          </cell>
          <cell r="AX804">
            <v>3</v>
          </cell>
          <cell r="AY804">
            <v>3</v>
          </cell>
          <cell r="AZ804">
            <v>3</v>
          </cell>
          <cell r="BA804" t="str">
            <v>Tribunal Superior de Cúcuta</v>
          </cell>
          <cell r="BB804" t="str">
            <v>Magistrado</v>
          </cell>
          <cell r="BC804" t="str">
            <v>No disponible</v>
          </cell>
          <cell r="BD804" t="str">
            <v>No disponible</v>
          </cell>
          <cell r="BE804" t="str">
            <v>No disponible</v>
          </cell>
          <cell r="BF804" t="str">
            <v>Rama Judicial</v>
          </cell>
          <cell r="BG804" t="str">
            <v>No</v>
          </cell>
          <cell r="BH804" t="str">
            <v>No Aplica</v>
          </cell>
        </row>
        <row r="805">
          <cell r="A805">
            <v>180</v>
          </cell>
          <cell r="C805">
            <v>3</v>
          </cell>
          <cell r="D805">
            <v>596</v>
          </cell>
          <cell r="E805">
            <v>2422</v>
          </cell>
          <cell r="F805">
            <v>1</v>
          </cell>
          <cell r="G805">
            <v>1</v>
          </cell>
          <cell r="H805">
            <v>1</v>
          </cell>
          <cell r="I805">
            <v>1</v>
          </cell>
          <cell r="J805">
            <v>1</v>
          </cell>
          <cell r="K805">
            <v>1</v>
          </cell>
          <cell r="L805">
            <v>1</v>
          </cell>
          <cell r="M805">
            <v>1</v>
          </cell>
          <cell r="N805">
            <v>1</v>
          </cell>
          <cell r="O805">
            <v>1</v>
          </cell>
          <cell r="P805">
            <v>1</v>
          </cell>
          <cell r="Q805">
            <v>2010</v>
          </cell>
          <cell r="R805">
            <v>2010</v>
          </cell>
          <cell r="S805">
            <v>2010</v>
          </cell>
          <cell r="T805">
            <v>2010</v>
          </cell>
          <cell r="U805">
            <v>2010</v>
          </cell>
          <cell r="V805">
            <v>2010</v>
          </cell>
          <cell r="W805">
            <v>2010</v>
          </cell>
          <cell r="X805">
            <v>2010</v>
          </cell>
          <cell r="Y805">
            <v>2010</v>
          </cell>
          <cell r="Z805">
            <v>2010</v>
          </cell>
          <cell r="AA805">
            <v>2010</v>
          </cell>
          <cell r="AB805" t="str">
            <v>Capturado</v>
          </cell>
          <cell r="AC805" t="str">
            <v>No Disponible</v>
          </cell>
          <cell r="AD805" t="str">
            <v>Penal</v>
          </cell>
          <cell r="AE805" t="str">
            <v>Orden de captura</v>
          </cell>
          <cell r="AF805" t="str">
            <v>Fiscalía General de la Nación</v>
          </cell>
          <cell r="AG805">
            <v>2017</v>
          </cell>
          <cell r="AH805">
            <v>7</v>
          </cell>
          <cell r="AI805">
            <v>180</v>
          </cell>
          <cell r="AJ805" t="str">
            <v>Samuel Darío Rodríguez Duarte</v>
          </cell>
          <cell r="AK805" t="str">
            <v>M</v>
          </cell>
          <cell r="AL805" t="str">
            <v>Actor involucrado</v>
          </cell>
          <cell r="AM805">
            <v>3</v>
          </cell>
          <cell r="AN805" t="str">
            <v>Altos Dignatarios</v>
          </cell>
          <cell r="AO805" t="str">
            <v>Rama judicial</v>
          </cell>
          <cell r="AP805" t="str">
            <v>Magistrado</v>
          </cell>
          <cell r="AQ805" t="str">
            <v>No Aplica</v>
          </cell>
          <cell r="AR805">
            <v>3</v>
          </cell>
          <cell r="AS805">
            <v>3</v>
          </cell>
          <cell r="AT805" t="str">
            <v>Concierto para delinquir</v>
          </cell>
          <cell r="AU805" t="str">
            <v>Peculado</v>
          </cell>
          <cell r="AV805" t="str">
            <v>Prevaricato</v>
          </cell>
          <cell r="AW805">
            <v>3</v>
          </cell>
          <cell r="AX805">
            <v>3</v>
          </cell>
          <cell r="AY805">
            <v>3</v>
          </cell>
          <cell r="AZ805">
            <v>3</v>
          </cell>
          <cell r="BA805" t="str">
            <v>Tribunal Superior de Cúcuta</v>
          </cell>
          <cell r="BB805" t="str">
            <v>Magistrado</v>
          </cell>
          <cell r="BC805" t="str">
            <v>No disponible</v>
          </cell>
          <cell r="BD805" t="str">
            <v>No disponible</v>
          </cell>
          <cell r="BE805" t="str">
            <v>No disponible</v>
          </cell>
          <cell r="BF805" t="str">
            <v>Rama Judicial</v>
          </cell>
          <cell r="BG805" t="str">
            <v>No</v>
          </cell>
          <cell r="BH805" t="str">
            <v>No Aplica</v>
          </cell>
        </row>
        <row r="806">
          <cell r="A806">
            <v>414</v>
          </cell>
          <cell r="C806">
            <v>3</v>
          </cell>
          <cell r="D806">
            <v>597</v>
          </cell>
          <cell r="E806">
            <v>2414</v>
          </cell>
          <cell r="F806">
            <v>1</v>
          </cell>
          <cell r="G806">
            <v>1</v>
          </cell>
          <cell r="H806">
            <v>1</v>
          </cell>
          <cell r="I806">
            <v>1</v>
          </cell>
          <cell r="J806">
            <v>1</v>
          </cell>
          <cell r="K806">
            <v>1</v>
          </cell>
          <cell r="L806">
            <v>1</v>
          </cell>
          <cell r="M806">
            <v>1</v>
          </cell>
          <cell r="N806">
            <v>1</v>
          </cell>
          <cell r="O806">
            <v>1</v>
          </cell>
          <cell r="P806">
            <v>1</v>
          </cell>
          <cell r="Q806">
            <v>2013</v>
          </cell>
          <cell r="R806">
            <v>2013</v>
          </cell>
          <cell r="S806">
            <v>2013</v>
          </cell>
          <cell r="T806">
            <v>2013</v>
          </cell>
          <cell r="U806">
            <v>2013</v>
          </cell>
          <cell r="V806">
            <v>2013</v>
          </cell>
          <cell r="W806">
            <v>2013</v>
          </cell>
          <cell r="X806">
            <v>2013</v>
          </cell>
          <cell r="Y806">
            <v>2013</v>
          </cell>
          <cell r="Z806">
            <v>2013</v>
          </cell>
          <cell r="AA806">
            <v>2013</v>
          </cell>
          <cell r="AB806" t="str">
            <v>Imputado</v>
          </cell>
          <cell r="AC806" t="str">
            <v>En libertad</v>
          </cell>
          <cell r="AD806" t="str">
            <v>Penal</v>
          </cell>
          <cell r="AE806" t="str">
            <v>Fallo: absolución</v>
          </cell>
          <cell r="AF806" t="str">
            <v>Fiscalía General de la Nación</v>
          </cell>
          <cell r="AG806">
            <v>2018</v>
          </cell>
          <cell r="AH806">
            <v>5</v>
          </cell>
          <cell r="AI806">
            <v>414</v>
          </cell>
          <cell r="AJ806" t="str">
            <v>Alcibiades Vargas Bautista</v>
          </cell>
          <cell r="AK806" t="str">
            <v>M</v>
          </cell>
          <cell r="AL806" t="str">
            <v>Actor involucrado</v>
          </cell>
          <cell r="AM806">
            <v>3</v>
          </cell>
          <cell r="AN806" t="str">
            <v>Altos Dignatarios</v>
          </cell>
          <cell r="AO806" t="str">
            <v>Rama judicial</v>
          </cell>
          <cell r="AP806" t="str">
            <v>Magistrado</v>
          </cell>
          <cell r="AQ806" t="str">
            <v>No Aplica</v>
          </cell>
          <cell r="AR806" t="str">
            <v>No Aplica</v>
          </cell>
          <cell r="AS806" t="str">
            <v>No Aplica</v>
          </cell>
          <cell r="AT806" t="str">
            <v>Cohecho</v>
          </cell>
          <cell r="AU806" t="str">
            <v>Concierto para delinquir</v>
          </cell>
          <cell r="AV806" t="str">
            <v>Prevaricato</v>
          </cell>
          <cell r="AW806">
            <v>3</v>
          </cell>
          <cell r="AX806">
            <v>3</v>
          </cell>
          <cell r="AY806">
            <v>3</v>
          </cell>
          <cell r="AZ806">
            <v>3</v>
          </cell>
          <cell r="BA806" t="str">
            <v>Tribunal Superior de Villavicencio-Meta</v>
          </cell>
          <cell r="BB806" t="str">
            <v>Magistrado</v>
          </cell>
          <cell r="BC806" t="str">
            <v>No disponible</v>
          </cell>
          <cell r="BD806" t="str">
            <v>No disponible</v>
          </cell>
          <cell r="BE806" t="str">
            <v>No disponible</v>
          </cell>
          <cell r="BF806" t="str">
            <v>Rama Judicial</v>
          </cell>
          <cell r="BG806" t="str">
            <v>No</v>
          </cell>
          <cell r="BH806" t="str">
            <v>No Aplica</v>
          </cell>
        </row>
        <row r="807">
          <cell r="A807">
            <v>415</v>
          </cell>
          <cell r="B807">
            <v>4</v>
          </cell>
          <cell r="C807">
            <v>1</v>
          </cell>
          <cell r="D807">
            <v>597</v>
          </cell>
          <cell r="E807">
            <v>2418</v>
          </cell>
          <cell r="F807">
            <v>1</v>
          </cell>
          <cell r="G807" t="str">
            <v>2013, Meta, Captura del Estado, Se destapa red de corrupción judicial en el Meta</v>
          </cell>
          <cell r="H807" t="str">
            <v>La Rama Torcida terminó siendo la Rama Judicial</v>
          </cell>
          <cell r="I807" t="str">
            <v>Se destapa red de corrupción judicial en el Meta</v>
          </cell>
          <cell r="J807" t="str">
            <v>En 2013 una red de jueces, abogados y magistrados en el departamento del Meta concedía redenciones de pena o favorecimientos a personas que tenían imputada una detención carcelaria. La mayoría de estas personas estaban sindicadas por delitos de homicidio, tráfico de estupefacientes y concierto para delinquir. Tres magistrados del Tribunal Superior de Villavicencio se habrían beneficiado con al menos $3.000 millones de pesos por sobornos a los delincuentes para favorecerlos en sus procesos judiciales y fueron identificados como los “cabezas” de la red. Los expedientes demostraban que ellos protegían a la red de jueces que fallaban las decisiones, actuaban en conjunto y mantenían reuniones entre ellos. Con sus decisiones fueron beneficiados alrededor de 6 grandes capos y hasta exjefes paramilitares. Por estos hechos fueron enviados a prisión en 2017 Alcibiades Vargas Bautista, Joel Darío Trejos Londoño y Fausto Ruben Díaz Rodríguez. Adicional a estos magistrados fueron capturados alrededor de 24 funcionarios entre abogados y asistentes de juzgado. En 2018, los tres magistrados enfrentaron su juicio por los delitos de cohecho , concierto para delinquir y prevaricato. En junio del mismo año a otro magistrado del Meta, Christian Pinzón, le fueron imputados cargos por sus vínculos con esta red, pero, por demoras en su proceso, el magistrado volvió a su cargo.</v>
          </cell>
          <cell r="K807" t="str">
            <v>No</v>
          </cell>
          <cell r="L807" t="str">
            <v>META</v>
          </cell>
          <cell r="M807">
            <v>1</v>
          </cell>
          <cell r="N807" t="str">
            <v>orden departamental</v>
          </cell>
          <cell r="O807" t="str">
            <v>Justicia</v>
          </cell>
          <cell r="P807">
            <v>1</v>
          </cell>
          <cell r="Q807">
            <v>2013</v>
          </cell>
          <cell r="R807">
            <v>2018</v>
          </cell>
          <cell r="S807" t="str">
            <v xml:space="preserve">No Disponible </v>
          </cell>
          <cell r="T807">
            <v>3000000000</v>
          </cell>
          <cell r="U807" t="str">
            <v xml:space="preserve">No Disponible </v>
          </cell>
          <cell r="V807" t="str">
            <v>De 1001 a 5000 millones de pesos</v>
          </cell>
          <cell r="W807" t="str">
            <v>Derechos fundamentales, civiles y políticos</v>
          </cell>
          <cell r="X807" t="str">
            <v>Corrupción judicial</v>
          </cell>
          <cell r="Y807" t="str">
            <v>Gran corrupción</v>
          </cell>
          <cell r="Z807" t="str">
            <v>Funciones / Decisiones Judiciales</v>
          </cell>
          <cell r="AA807" t="str">
            <v>informe II 2016-2018</v>
          </cell>
          <cell r="AB807" t="str">
            <v>Imputado</v>
          </cell>
          <cell r="AC807" t="str">
            <v>No Disponible</v>
          </cell>
          <cell r="AD807" t="str">
            <v>Penal</v>
          </cell>
          <cell r="AE807" t="str">
            <v>Formulación de imputación</v>
          </cell>
          <cell r="AF807" t="str">
            <v>Fiscalía General de la Nación</v>
          </cell>
          <cell r="AG807">
            <v>2018</v>
          </cell>
          <cell r="AH807">
            <v>5</v>
          </cell>
          <cell r="AI807">
            <v>415</v>
          </cell>
          <cell r="AJ807" t="str">
            <v>Christian Pinzón</v>
          </cell>
          <cell r="AK807" t="str">
            <v>M</v>
          </cell>
          <cell r="AL807" t="str">
            <v>Actor involucrado</v>
          </cell>
          <cell r="AM807">
            <v>3</v>
          </cell>
          <cell r="AN807" t="str">
            <v>Altos Dignatarios</v>
          </cell>
          <cell r="AO807" t="str">
            <v>Rama judicial</v>
          </cell>
          <cell r="AP807" t="str">
            <v>Magistrado</v>
          </cell>
          <cell r="AQ807" t="str">
            <v>No Aplica</v>
          </cell>
          <cell r="AR807" t="str">
            <v>No Aplica</v>
          </cell>
          <cell r="AS807" t="str">
            <v>No Aplica</v>
          </cell>
          <cell r="AT807" t="str">
            <v>Cohecho</v>
          </cell>
          <cell r="AU807" t="str">
            <v>Concierto para delinquir</v>
          </cell>
          <cell r="AV807" t="str">
            <v>Prevaricato</v>
          </cell>
          <cell r="AW807">
            <v>3</v>
          </cell>
          <cell r="AX807">
            <v>3</v>
          </cell>
          <cell r="AY807">
            <v>3</v>
          </cell>
          <cell r="AZ807">
            <v>3</v>
          </cell>
          <cell r="BA807" t="str">
            <v>Tribunal Superior de Villavicencio-Meta</v>
          </cell>
          <cell r="BB807" t="str">
            <v>Magistrado</v>
          </cell>
          <cell r="BC807" t="str">
            <v>No disponible</v>
          </cell>
          <cell r="BD807" t="str">
            <v>No disponible</v>
          </cell>
          <cell r="BE807" t="str">
            <v>No disponible</v>
          </cell>
          <cell r="BF807" t="str">
            <v>Rama Judicial</v>
          </cell>
          <cell r="BG807" t="str">
            <v>No</v>
          </cell>
          <cell r="BH807" t="str">
            <v>No Aplica</v>
          </cell>
        </row>
        <row r="808">
          <cell r="A808">
            <v>416</v>
          </cell>
          <cell r="C808">
            <v>2</v>
          </cell>
          <cell r="D808">
            <v>597</v>
          </cell>
          <cell r="E808">
            <v>2417</v>
          </cell>
          <cell r="F808">
            <v>1</v>
          </cell>
          <cell r="G808">
            <v>1</v>
          </cell>
          <cell r="H808">
            <v>1</v>
          </cell>
          <cell r="I808">
            <v>1</v>
          </cell>
          <cell r="J808">
            <v>1</v>
          </cell>
          <cell r="K808">
            <v>1</v>
          </cell>
          <cell r="L808">
            <v>1</v>
          </cell>
          <cell r="M808">
            <v>1</v>
          </cell>
          <cell r="N808">
            <v>1</v>
          </cell>
          <cell r="O808">
            <v>1</v>
          </cell>
          <cell r="P808">
            <v>1</v>
          </cell>
          <cell r="Q808">
            <v>2013</v>
          </cell>
          <cell r="R808">
            <v>2013</v>
          </cell>
          <cell r="S808">
            <v>2013</v>
          </cell>
          <cell r="T808">
            <v>2013</v>
          </cell>
          <cell r="U808">
            <v>2013</v>
          </cell>
          <cell r="V808">
            <v>2013</v>
          </cell>
          <cell r="W808">
            <v>2013</v>
          </cell>
          <cell r="X808">
            <v>2013</v>
          </cell>
          <cell r="Y808">
            <v>2013</v>
          </cell>
          <cell r="Z808">
            <v>2013</v>
          </cell>
          <cell r="AA808">
            <v>2013</v>
          </cell>
          <cell r="AB808" t="str">
            <v>Imputado</v>
          </cell>
          <cell r="AC808" t="str">
            <v>No Disponible</v>
          </cell>
          <cell r="AD808" t="str">
            <v>Penal</v>
          </cell>
          <cell r="AE808" t="str">
            <v>Formulación de imputación</v>
          </cell>
          <cell r="AF808" t="str">
            <v>Fiscalía General de la Nación</v>
          </cell>
          <cell r="AG808">
            <v>2018</v>
          </cell>
          <cell r="AH808">
            <v>5</v>
          </cell>
          <cell r="AI808">
            <v>416</v>
          </cell>
          <cell r="AJ808" t="str">
            <v>Fausto Ruben Díaz Rodríguez</v>
          </cell>
          <cell r="AK808" t="str">
            <v>M</v>
          </cell>
          <cell r="AL808" t="str">
            <v>Actor involucrado</v>
          </cell>
          <cell r="AM808">
            <v>3</v>
          </cell>
          <cell r="AN808" t="str">
            <v>Altos Dignatarios</v>
          </cell>
          <cell r="AO808" t="str">
            <v>Rama judicial</v>
          </cell>
          <cell r="AP808" t="str">
            <v>Magistrado</v>
          </cell>
          <cell r="AQ808" t="str">
            <v>No Aplica</v>
          </cell>
          <cell r="AR808" t="str">
            <v>No Aplica</v>
          </cell>
          <cell r="AS808" t="str">
            <v>No Aplica</v>
          </cell>
          <cell r="AT808" t="str">
            <v>Cohecho</v>
          </cell>
          <cell r="AU808" t="str">
            <v>Concierto para delinquir</v>
          </cell>
          <cell r="AV808" t="str">
            <v>Prevaricato</v>
          </cell>
          <cell r="AW808">
            <v>3</v>
          </cell>
          <cell r="AX808">
            <v>3</v>
          </cell>
          <cell r="AY808">
            <v>3</v>
          </cell>
          <cell r="AZ808">
            <v>3</v>
          </cell>
          <cell r="BA808" t="str">
            <v>Tribunal Superior de Villavicencio-Meta</v>
          </cell>
          <cell r="BB808" t="str">
            <v>Magistrado</v>
          </cell>
          <cell r="BC808" t="str">
            <v>No disponible</v>
          </cell>
          <cell r="BD808" t="str">
            <v>No disponible</v>
          </cell>
          <cell r="BE808" t="str">
            <v>No disponible</v>
          </cell>
          <cell r="BF808" t="str">
            <v>Rama Judicial</v>
          </cell>
          <cell r="BG808" t="str">
            <v>No</v>
          </cell>
          <cell r="BH808" t="str">
            <v>No Aplica</v>
          </cell>
        </row>
        <row r="809">
          <cell r="A809">
            <v>417</v>
          </cell>
          <cell r="C809">
            <v>4</v>
          </cell>
          <cell r="D809">
            <v>597</v>
          </cell>
          <cell r="E809">
            <v>2416</v>
          </cell>
          <cell r="F809">
            <v>1</v>
          </cell>
          <cell r="G809">
            <v>1</v>
          </cell>
          <cell r="H809">
            <v>1</v>
          </cell>
          <cell r="I809">
            <v>1</v>
          </cell>
          <cell r="J809">
            <v>1</v>
          </cell>
          <cell r="K809">
            <v>1</v>
          </cell>
          <cell r="L809">
            <v>1</v>
          </cell>
          <cell r="M809">
            <v>1</v>
          </cell>
          <cell r="N809">
            <v>1</v>
          </cell>
          <cell r="O809">
            <v>1</v>
          </cell>
          <cell r="P809">
            <v>1</v>
          </cell>
          <cell r="Q809">
            <v>2013</v>
          </cell>
          <cell r="R809">
            <v>2013</v>
          </cell>
          <cell r="S809">
            <v>2013</v>
          </cell>
          <cell r="T809">
            <v>2013</v>
          </cell>
          <cell r="U809">
            <v>2013</v>
          </cell>
          <cell r="V809">
            <v>2013</v>
          </cell>
          <cell r="W809">
            <v>2013</v>
          </cell>
          <cell r="X809">
            <v>2013</v>
          </cell>
          <cell r="Y809">
            <v>2013</v>
          </cell>
          <cell r="Z809">
            <v>2013</v>
          </cell>
          <cell r="AA809">
            <v>2013</v>
          </cell>
          <cell r="AB809" t="str">
            <v>Imputado</v>
          </cell>
          <cell r="AC809" t="str">
            <v>No Disponible</v>
          </cell>
          <cell r="AD809" t="str">
            <v>Penal</v>
          </cell>
          <cell r="AE809" t="str">
            <v>Formulación de imputación</v>
          </cell>
          <cell r="AF809" t="str">
            <v>Fiscalía General de la Nación</v>
          </cell>
          <cell r="AG809">
            <v>2018</v>
          </cell>
          <cell r="AH809">
            <v>5</v>
          </cell>
          <cell r="AI809">
            <v>417</v>
          </cell>
          <cell r="AJ809" t="str">
            <v>Joel Darío Trejos Londoño</v>
          </cell>
          <cell r="AK809" t="str">
            <v>M</v>
          </cell>
          <cell r="AL809" t="str">
            <v>Actor involucrado</v>
          </cell>
          <cell r="AM809">
            <v>3</v>
          </cell>
          <cell r="AN809" t="str">
            <v>Altos Dignatarios</v>
          </cell>
          <cell r="AO809" t="str">
            <v>Rama judicial</v>
          </cell>
          <cell r="AP809" t="str">
            <v>Magistrado</v>
          </cell>
          <cell r="AQ809" t="str">
            <v>No Aplica</v>
          </cell>
          <cell r="AR809" t="str">
            <v>No Aplica</v>
          </cell>
          <cell r="AS809" t="str">
            <v>No Aplica</v>
          </cell>
          <cell r="AT809" t="str">
            <v>Cohecho</v>
          </cell>
          <cell r="AU809" t="str">
            <v>Concierto para delinquir</v>
          </cell>
          <cell r="AV809" t="str">
            <v>Prevaricato</v>
          </cell>
          <cell r="AW809">
            <v>3</v>
          </cell>
          <cell r="AX809">
            <v>3</v>
          </cell>
          <cell r="AY809">
            <v>3</v>
          </cell>
          <cell r="AZ809">
            <v>3</v>
          </cell>
          <cell r="BA809" t="str">
            <v>Tribunal Superior de Villavicencio-Meta</v>
          </cell>
          <cell r="BB809" t="str">
            <v>Magistrado</v>
          </cell>
          <cell r="BC809" t="str">
            <v>No disponible</v>
          </cell>
          <cell r="BD809" t="str">
            <v>No disponible</v>
          </cell>
          <cell r="BE809" t="str">
            <v>No disponible</v>
          </cell>
          <cell r="BF809" t="str">
            <v>Rama Judicial</v>
          </cell>
          <cell r="BG809" t="str">
            <v>No</v>
          </cell>
          <cell r="BH809" t="str">
            <v>No Aplica</v>
          </cell>
        </row>
        <row r="810">
          <cell r="A810">
            <v>899</v>
          </cell>
          <cell r="B810">
            <v>1</v>
          </cell>
          <cell r="C810">
            <v>1</v>
          </cell>
          <cell r="D810">
            <v>598</v>
          </cell>
          <cell r="E810">
            <v>2358</v>
          </cell>
          <cell r="F810">
            <v>1</v>
          </cell>
          <cell r="G810" t="str">
            <v>2017, Magangué, Bolívar, Corrupción Judicial, Captura director cárcel Magangué</v>
          </cell>
          <cell r="H810" t="str">
            <v>Corrupción Macondiana</v>
          </cell>
          <cell r="I810" t="str">
            <v>Capturado director de la Cárcel de Magangué por extorsionar a familiares de presos y a reclusos</v>
          </cell>
          <cell r="J810" t="str">
            <v>En 2017 el director de la Cárcel de Magangué –Bolívar, Roberto Antonio Sandoval Geraldino, y quien llevaba más de 24 años en el Instituto Penitenciario y Carcelario-INPEC fue capturado en el municipio mientras recibía una alta suma de dinero producto de una extorsión. El funcionario desde meses atrás extorsionaba a familiares de los detenidos para no trasladarlos del centro carcelario del municipio a uno de mayor seguridad. Los cobros iban desde $ 300 mil hasta un millón de pesos. Por estos hechos, el exdirector fue judicializado en diciembre de 2017 y recluido en la misma cárcel que dirigía.</v>
          </cell>
          <cell r="K810" t="str">
            <v>No</v>
          </cell>
          <cell r="L810" t="str">
            <v>BOLIVAR</v>
          </cell>
          <cell r="M810" t="str">
            <v>MAGANGUE</v>
          </cell>
          <cell r="N810" t="str">
            <v>orden municipal</v>
          </cell>
          <cell r="O810" t="str">
            <v>Justicia</v>
          </cell>
          <cell r="P810">
            <v>1</v>
          </cell>
          <cell r="Q810">
            <v>2017</v>
          </cell>
          <cell r="R810" t="str">
            <v xml:space="preserve">No Disponible </v>
          </cell>
          <cell r="S810" t="str">
            <v xml:space="preserve">No Disponible </v>
          </cell>
          <cell r="T810">
            <v>1000000</v>
          </cell>
          <cell r="U810" t="str">
            <v xml:space="preserve">No Disponible </v>
          </cell>
          <cell r="V810" t="str">
            <v>De 0 a 100 millones de pesos</v>
          </cell>
          <cell r="W810" t="str">
            <v>Derechos fundamentales, civiles y políticos</v>
          </cell>
          <cell r="X810" t="str">
            <v>Corrupción judicial</v>
          </cell>
          <cell r="Y810" t="str">
            <v>Pequeña corrupción</v>
          </cell>
          <cell r="Z810" t="str">
            <v>Funciones / Decisiones Judiciales</v>
          </cell>
          <cell r="AA810" t="str">
            <v>informe II 2016-2018</v>
          </cell>
          <cell r="AB810" t="str">
            <v>Capturado</v>
          </cell>
          <cell r="AC810" t="str">
            <v>No Disponible</v>
          </cell>
          <cell r="AD810" t="str">
            <v>Penal</v>
          </cell>
          <cell r="AE810" t="str">
            <v>Orden de captura</v>
          </cell>
          <cell r="AF810" t="str">
            <v>Fiscalía General de la Nación</v>
          </cell>
          <cell r="AG810">
            <v>2017</v>
          </cell>
          <cell r="AH810">
            <v>0</v>
          </cell>
          <cell r="AI810">
            <v>899</v>
          </cell>
          <cell r="AJ810" t="str">
            <v>Roberto Antonio Sandoval Geraldino</v>
          </cell>
          <cell r="AK810" t="str">
            <v>M</v>
          </cell>
          <cell r="AL810" t="str">
            <v>Actor involucrado</v>
          </cell>
          <cell r="AM810">
            <v>3</v>
          </cell>
          <cell r="AN810" t="str">
            <v>Servidores públicos</v>
          </cell>
          <cell r="AO810" t="str">
            <v>No disponible</v>
          </cell>
          <cell r="AP810">
            <v>3</v>
          </cell>
          <cell r="AQ810" t="str">
            <v>No Aplica</v>
          </cell>
          <cell r="AR810" t="str">
            <v>No Aplica</v>
          </cell>
          <cell r="AS810" t="str">
            <v>No Aplica</v>
          </cell>
          <cell r="AT810" t="str">
            <v>No Disponible</v>
          </cell>
          <cell r="AU810">
            <v>3</v>
          </cell>
          <cell r="AV810">
            <v>3</v>
          </cell>
          <cell r="AW810">
            <v>3</v>
          </cell>
          <cell r="AX810">
            <v>3</v>
          </cell>
          <cell r="AY810">
            <v>3</v>
          </cell>
          <cell r="AZ810">
            <v>3</v>
          </cell>
          <cell r="BA810" t="str">
            <v>Cárcel Nacional Barrio Camilo Torres de Magangué-Bolívar</v>
          </cell>
          <cell r="BB810" t="str">
            <v>Cargo Directivo</v>
          </cell>
          <cell r="BC810" t="str">
            <v>No disponible</v>
          </cell>
          <cell r="BD810" t="str">
            <v>No disponible</v>
          </cell>
          <cell r="BE810" t="str">
            <v>No disponible</v>
          </cell>
          <cell r="BF810" t="str">
            <v>Rama Judicial</v>
          </cell>
          <cell r="BG810" t="str">
            <v>No</v>
          </cell>
          <cell r="BH810" t="str">
            <v>No Aplica</v>
          </cell>
        </row>
        <row r="811">
          <cell r="A811">
            <v>723</v>
          </cell>
          <cell r="C811">
            <v>3</v>
          </cell>
          <cell r="D811">
            <v>599</v>
          </cell>
          <cell r="E811">
            <v>2365</v>
          </cell>
          <cell r="F811">
            <v>1</v>
          </cell>
          <cell r="G811">
            <v>1</v>
          </cell>
          <cell r="H811">
            <v>1</v>
          </cell>
          <cell r="I811">
            <v>1</v>
          </cell>
          <cell r="J811">
            <v>1</v>
          </cell>
          <cell r="K811">
            <v>1</v>
          </cell>
          <cell r="L811">
            <v>1</v>
          </cell>
          <cell r="M811">
            <v>1</v>
          </cell>
          <cell r="N811">
            <v>1</v>
          </cell>
          <cell r="O811">
            <v>1</v>
          </cell>
          <cell r="P811">
            <v>1</v>
          </cell>
          <cell r="Q811">
            <v>2016</v>
          </cell>
          <cell r="R811">
            <v>2016</v>
          </cell>
          <cell r="S811">
            <v>2016</v>
          </cell>
          <cell r="T811">
            <v>2016</v>
          </cell>
          <cell r="U811">
            <v>2016</v>
          </cell>
          <cell r="V811">
            <v>2016</v>
          </cell>
          <cell r="W811">
            <v>2016</v>
          </cell>
          <cell r="X811">
            <v>2016</v>
          </cell>
          <cell r="Y811">
            <v>2016</v>
          </cell>
          <cell r="Z811">
            <v>2016</v>
          </cell>
          <cell r="AA811">
            <v>2016</v>
          </cell>
          <cell r="AB811" t="str">
            <v>Capturado</v>
          </cell>
          <cell r="AC811" t="str">
            <v>No Disponible</v>
          </cell>
          <cell r="AD811" t="str">
            <v>Penal</v>
          </cell>
          <cell r="AE811" t="str">
            <v>Orden de captura</v>
          </cell>
          <cell r="AF811" t="str">
            <v>Fiscalía General de la Nación</v>
          </cell>
          <cell r="AG811">
            <v>2017</v>
          </cell>
          <cell r="AH811">
            <v>1</v>
          </cell>
          <cell r="AI811">
            <v>723</v>
          </cell>
          <cell r="AJ811" t="str">
            <v>Daniel Antonio Nariño González</v>
          </cell>
          <cell r="AK811" t="str">
            <v>M</v>
          </cell>
          <cell r="AL811" t="str">
            <v>Actor involucrado</v>
          </cell>
          <cell r="AM811">
            <v>3</v>
          </cell>
          <cell r="AN811" t="str">
            <v>Miembro de las Fuerza Pública</v>
          </cell>
          <cell r="AO811" t="str">
            <v>Fuerza Armada</v>
          </cell>
          <cell r="AP811" t="str">
            <v>No disponible</v>
          </cell>
          <cell r="AQ811" t="str">
            <v>No Aplica</v>
          </cell>
          <cell r="AR811" t="str">
            <v>No Aplica</v>
          </cell>
          <cell r="AS811" t="str">
            <v>No Aplica</v>
          </cell>
          <cell r="AT811" t="str">
            <v>Cohecho</v>
          </cell>
          <cell r="AU811" t="str">
            <v>Concierto para delinquir</v>
          </cell>
          <cell r="AV811" t="str">
            <v>Concusión</v>
          </cell>
          <cell r="AW811" t="str">
            <v>Prevaricato</v>
          </cell>
          <cell r="AX811">
            <v>3</v>
          </cell>
          <cell r="AY811">
            <v>3</v>
          </cell>
          <cell r="AZ811">
            <v>3</v>
          </cell>
          <cell r="BA811" t="str">
            <v>Instituto Nacional Penitenciario y Carcelario-INPEC</v>
          </cell>
          <cell r="BB811" t="str">
            <v>Miembro de la fuerza pública (Policía/Militar)</v>
          </cell>
          <cell r="BC811" t="str">
            <v>No disponible</v>
          </cell>
          <cell r="BD811" t="str">
            <v>No disponible</v>
          </cell>
          <cell r="BE811" t="str">
            <v>No disponible</v>
          </cell>
          <cell r="BF811" t="str">
            <v>Rama Judicial</v>
          </cell>
          <cell r="BG811" t="str">
            <v>No</v>
          </cell>
          <cell r="BH811" t="str">
            <v>No Aplica</v>
          </cell>
        </row>
        <row r="812">
          <cell r="A812">
            <v>724</v>
          </cell>
          <cell r="B812">
            <v>3</v>
          </cell>
          <cell r="C812">
            <v>1</v>
          </cell>
          <cell r="D812">
            <v>599</v>
          </cell>
          <cell r="E812">
            <v>2367</v>
          </cell>
          <cell r="F812">
            <v>1</v>
          </cell>
          <cell r="G812" t="str">
            <v>2016, Cartagena, Bolívar, Corrupción Judicial, Capturado director Cárcel San Sebastián de Ternera</v>
          </cell>
          <cell r="H812" t="str">
            <v>Cárcel sin barreras , decisiones sin fronteras</v>
          </cell>
          <cell r="I812" t="str">
            <v>Capturado director de la cárcel Sebastián de Ternera en Cartagena por favorecer peticiones de miembro del Clan del Golfo</v>
          </cell>
          <cell r="J812" t="str">
            <v>Desde el año 2016, el director de la cárcel Sebastián de Ternera de Cartagena, Julio Eduardo Riondo Lineros habría trasladado reclusos a petición de uno de los jefes del Clan del Golfo, alias “Pichi”. Según las investigaciones adelantadas por la Fiscalía General de la Nación, el entonces director junto con Antonio Nariño González, teniente del cuerpo de vigilancia del INPEC; y Jairo Ruiz Mora, funcionario de Talento Humano del INPEC recibían pagos mensuales de $1 a $3 millones de pesos para trasladar a los hombres de "Pichi", quién gozaba de detención domiciliaria desde 2016 hasta junio de 2017 que fue recapturado. En septiembre del 2017 fue capturado por estos hechos Julio Eduardo Riondo Lineros por los delitos de concierto para delinquir, cohecho, concusión y prevaricato.</v>
          </cell>
          <cell r="K812" t="str">
            <v>No</v>
          </cell>
          <cell r="L812" t="str">
            <v>BOLIVAR</v>
          </cell>
          <cell r="M812" t="str">
            <v>CARTAGENA</v>
          </cell>
          <cell r="N812" t="str">
            <v>orden municipal</v>
          </cell>
          <cell r="O812" t="str">
            <v>Justicia</v>
          </cell>
          <cell r="P812">
            <v>1</v>
          </cell>
          <cell r="Q812">
            <v>2016</v>
          </cell>
          <cell r="R812">
            <v>2017</v>
          </cell>
          <cell r="S812" t="str">
            <v xml:space="preserve">No Disponible </v>
          </cell>
          <cell r="T812">
            <v>3000000</v>
          </cell>
          <cell r="U812" t="str">
            <v xml:space="preserve">No Disponible </v>
          </cell>
          <cell r="V812" t="str">
            <v>De 0 a 100 millones de pesos</v>
          </cell>
          <cell r="W812" t="str">
            <v>Derechos fundamentales, civiles y políticos</v>
          </cell>
          <cell r="X812" t="str">
            <v>Corrupción judicial</v>
          </cell>
          <cell r="Y812" t="str">
            <v>Pequeña corrupción</v>
          </cell>
          <cell r="Z812" t="str">
            <v>Funciones / Decisiones Judiciales</v>
          </cell>
          <cell r="AA812" t="str">
            <v>informe II 2016-2018</v>
          </cell>
          <cell r="AB812" t="str">
            <v>Capturado</v>
          </cell>
          <cell r="AC812" t="str">
            <v>No Disponible</v>
          </cell>
          <cell r="AD812" t="str">
            <v>Penal</v>
          </cell>
          <cell r="AE812" t="str">
            <v>Orden de captura</v>
          </cell>
          <cell r="AF812" t="str">
            <v>Fiscalía General de la Nación</v>
          </cell>
          <cell r="AG812">
            <v>2017</v>
          </cell>
          <cell r="AH812">
            <v>1</v>
          </cell>
          <cell r="AI812">
            <v>724</v>
          </cell>
          <cell r="AJ812" t="str">
            <v>Jairo Ruiz Mora</v>
          </cell>
          <cell r="AK812" t="str">
            <v>M</v>
          </cell>
          <cell r="AL812" t="str">
            <v>Actor involucrado</v>
          </cell>
          <cell r="AM812">
            <v>3</v>
          </cell>
          <cell r="AN812" t="str">
            <v>Servidores públicos</v>
          </cell>
          <cell r="AO812" t="str">
            <v>No disponible</v>
          </cell>
          <cell r="AP812">
            <v>3</v>
          </cell>
          <cell r="AQ812" t="str">
            <v>No Aplica</v>
          </cell>
          <cell r="AR812" t="str">
            <v>No Aplica</v>
          </cell>
          <cell r="AS812" t="str">
            <v>No Aplica</v>
          </cell>
          <cell r="AT812" t="str">
            <v>Cohecho</v>
          </cell>
          <cell r="AU812" t="str">
            <v>Concierto para delinquir</v>
          </cell>
          <cell r="AV812" t="str">
            <v>Concusión</v>
          </cell>
          <cell r="AW812" t="str">
            <v>Prevaricato</v>
          </cell>
          <cell r="AX812">
            <v>3</v>
          </cell>
          <cell r="AY812">
            <v>3</v>
          </cell>
          <cell r="AZ812">
            <v>3</v>
          </cell>
          <cell r="BA812" t="str">
            <v>Instituto Nacional Penitenciario y Carcelario-INPEC</v>
          </cell>
          <cell r="BB812" t="str">
            <v xml:space="preserve">Funcionario público </v>
          </cell>
          <cell r="BC812" t="str">
            <v>No disponible</v>
          </cell>
          <cell r="BD812" t="str">
            <v>No disponible</v>
          </cell>
          <cell r="BE812" t="str">
            <v>No disponible</v>
          </cell>
          <cell r="BF812" t="str">
            <v>Rama Judicial</v>
          </cell>
          <cell r="BG812" t="str">
            <v>No</v>
          </cell>
          <cell r="BH812" t="str">
            <v>No Aplica</v>
          </cell>
        </row>
        <row r="813">
          <cell r="A813">
            <v>725</v>
          </cell>
          <cell r="C813">
            <v>2</v>
          </cell>
          <cell r="D813">
            <v>599</v>
          </cell>
          <cell r="E813">
            <v>2362</v>
          </cell>
          <cell r="F813">
            <v>1</v>
          </cell>
          <cell r="G813">
            <v>1</v>
          </cell>
          <cell r="H813">
            <v>1</v>
          </cell>
          <cell r="I813">
            <v>1</v>
          </cell>
          <cell r="J813">
            <v>1</v>
          </cell>
          <cell r="K813">
            <v>1</v>
          </cell>
          <cell r="L813">
            <v>1</v>
          </cell>
          <cell r="M813">
            <v>1</v>
          </cell>
          <cell r="N813">
            <v>1</v>
          </cell>
          <cell r="O813">
            <v>1</v>
          </cell>
          <cell r="P813">
            <v>1</v>
          </cell>
          <cell r="Q813">
            <v>2016</v>
          </cell>
          <cell r="R813">
            <v>2016</v>
          </cell>
          <cell r="S813">
            <v>2016</v>
          </cell>
          <cell r="T813">
            <v>2016</v>
          </cell>
          <cell r="U813">
            <v>2016</v>
          </cell>
          <cell r="V813">
            <v>2016</v>
          </cell>
          <cell r="W813">
            <v>2016</v>
          </cell>
          <cell r="X813">
            <v>2016</v>
          </cell>
          <cell r="Y813">
            <v>2016</v>
          </cell>
          <cell r="Z813">
            <v>2016</v>
          </cell>
          <cell r="AA813">
            <v>2016</v>
          </cell>
          <cell r="AB813" t="str">
            <v>Capturado</v>
          </cell>
          <cell r="AC813" t="str">
            <v>No Disponible</v>
          </cell>
          <cell r="AD813" t="str">
            <v>Penal</v>
          </cell>
          <cell r="AE813" t="str">
            <v>Formulación de imputación</v>
          </cell>
          <cell r="AF813" t="str">
            <v>Fiscalía General de la Nación</v>
          </cell>
          <cell r="AG813">
            <v>2017</v>
          </cell>
          <cell r="AH813">
            <v>1</v>
          </cell>
          <cell r="AI813">
            <v>725</v>
          </cell>
          <cell r="AJ813" t="str">
            <v>Julio Eduardo Riondo Lineros</v>
          </cell>
          <cell r="AK813" t="str">
            <v>M</v>
          </cell>
          <cell r="AL813" t="str">
            <v>Actor involucrado</v>
          </cell>
          <cell r="AM813">
            <v>3</v>
          </cell>
          <cell r="AN813" t="str">
            <v>Servidores públicos</v>
          </cell>
          <cell r="AO813" t="str">
            <v>No disponible</v>
          </cell>
          <cell r="AP813">
            <v>3</v>
          </cell>
          <cell r="AQ813" t="str">
            <v>No Aplica</v>
          </cell>
          <cell r="AR813" t="str">
            <v>No Aplica</v>
          </cell>
          <cell r="AS813" t="str">
            <v>No Aplica</v>
          </cell>
          <cell r="AT813" t="str">
            <v>Cohecho</v>
          </cell>
          <cell r="AU813" t="str">
            <v>Concierto para delinquir</v>
          </cell>
          <cell r="AV813" t="str">
            <v>Concusión</v>
          </cell>
          <cell r="AW813" t="str">
            <v>Prevaricato</v>
          </cell>
          <cell r="AX813">
            <v>3</v>
          </cell>
          <cell r="AY813">
            <v>3</v>
          </cell>
          <cell r="AZ813">
            <v>3</v>
          </cell>
          <cell r="BA813" t="str">
            <v>Cárcel San Sebastián de Ternera- Cartagena/Bolívar</v>
          </cell>
          <cell r="BB813" t="str">
            <v>Cargo Directivo</v>
          </cell>
          <cell r="BC813" t="str">
            <v>No disponible</v>
          </cell>
          <cell r="BD813" t="str">
            <v>No disponible</v>
          </cell>
          <cell r="BE813" t="str">
            <v>No disponible</v>
          </cell>
          <cell r="BF813" t="str">
            <v>Rama Judicial</v>
          </cell>
          <cell r="BG813" t="str">
            <v>No</v>
          </cell>
          <cell r="BH813" t="str">
            <v>No Aplica</v>
          </cell>
        </row>
        <row r="814">
          <cell r="A814">
            <v>491</v>
          </cell>
          <cell r="B814">
            <v>2</v>
          </cell>
          <cell r="C814">
            <v>1</v>
          </cell>
          <cell r="D814">
            <v>601</v>
          </cell>
          <cell r="E814">
            <v>1332</v>
          </cell>
          <cell r="F814">
            <v>1</v>
          </cell>
          <cell r="G814" t="str">
            <v>2014, Nacional, Gran Corrupción, Odebrecht y campañas presidenciales del 2014.</v>
          </cell>
          <cell r="H814" t="str">
            <v>Odebrecht financió campañas presidenciales de Santos y Zuluaga.</v>
          </cell>
          <cell r="I814" t="str">
            <v>Caso Odebrecht salpicó campañas presidenciales del 2014.</v>
          </cell>
          <cell r="J814" t="str">
            <v>En el año 2014, la constructora Odebrecht habría financiado de manera ilegal las campañas presidenciales de Juan Manuel Santos (2010-2018) y Óscar Iván Zuluaga. Para el caso de la campaña de Santos, los aportes fueron hechos a través de una cuenta en Panamá; pPara la campaña de Oscar Iván Zuluaga se le pagó al publicista Duda Mendonça. Todos estos pagos tenían como objetivo conseguir a futuro concesiones de vías o mayores ingresos en los contratos ya estipulados tales como “Ruta Del Sol II”. En diciembre del 2016 se firmó un acuerdo entre Odebrecht, la Procuraduría de Brasil, el Departamento de Justicia de Estados Unidos y la Procuraduría General de Suiza, en el que altos directivos de Odebrecht reconocieron los delitos. En esa ocasión, en un informe revelado por el Departamento de Justicia de EE. UU., se conoció que en Colombia los sobornos sumaban $ 33 mil millones de pesos. En mayo de 2018 un juez de control de garantías envió a prisión a Roberto Prieto, ex gerente de la campaña presidencial de Juan Manuel Santos (2010-2018), y al mismo tiempo intermediario de los sobornos que ofrecía la constructora. En 2018, El Consejo Nacional Electoral –CNE archivó la investigación contra la campaña de Óscar Iván Zuluaga por falta de evidencia.</v>
          </cell>
          <cell r="K814" t="str">
            <v>Si</v>
          </cell>
          <cell r="L814">
            <v>1</v>
          </cell>
          <cell r="M814">
            <v>1</v>
          </cell>
          <cell r="N814">
            <v>1</v>
          </cell>
          <cell r="O814" t="str">
            <v xml:space="preserve">Infraestructura y Transporte </v>
          </cell>
          <cell r="P814">
            <v>1</v>
          </cell>
          <cell r="Q814">
            <v>2014</v>
          </cell>
          <cell r="R814">
            <v>2018</v>
          </cell>
          <cell r="S814" t="str">
            <v xml:space="preserve">No Disponible </v>
          </cell>
          <cell r="T814">
            <v>33000000000</v>
          </cell>
          <cell r="U814" t="str">
            <v xml:space="preserve">No Disponible </v>
          </cell>
          <cell r="V814" t="str">
            <v>Más de 10.000</v>
          </cell>
          <cell r="W814" t="str">
            <v>Derechos fundamentales, civiles y políticos</v>
          </cell>
          <cell r="X814" t="str">
            <v>Captura del Estado</v>
          </cell>
          <cell r="Y814" t="str">
            <v>Gran corrupción</v>
          </cell>
          <cell r="Z814" t="str">
            <v>Político/ Electoral</v>
          </cell>
          <cell r="AA814" t="str">
            <v>informe II 2016-2018</v>
          </cell>
          <cell r="AB814" t="str">
            <v>Absuelto</v>
          </cell>
          <cell r="AC814" t="str">
            <v>No Disponible</v>
          </cell>
          <cell r="AD814" t="str">
            <v>Penal</v>
          </cell>
          <cell r="AE814" t="str">
            <v>Investigación</v>
          </cell>
          <cell r="AF814" t="str">
            <v>Consejo Nacional Electoral-CNE</v>
          </cell>
          <cell r="AG814">
            <v>2018</v>
          </cell>
          <cell r="AH814">
            <v>4</v>
          </cell>
          <cell r="AI814">
            <v>491</v>
          </cell>
          <cell r="AJ814" t="str">
            <v>Óscar Iván Zuluaga Escobar</v>
          </cell>
          <cell r="AK814" t="str">
            <v>M</v>
          </cell>
          <cell r="AL814" t="str">
            <v>Actor involucrado</v>
          </cell>
          <cell r="AM814">
            <v>3</v>
          </cell>
          <cell r="AN814" t="str">
            <v>Miembro de Partido político, movimiento y/o grupo significativo de ciudadanos</v>
          </cell>
          <cell r="AO814" t="str">
            <v>Candidato</v>
          </cell>
          <cell r="AP814">
            <v>3</v>
          </cell>
          <cell r="AQ814" t="str">
            <v>No Aplica</v>
          </cell>
          <cell r="AR814" t="str">
            <v>No Aplica</v>
          </cell>
          <cell r="AS814" t="str">
            <v>No Aplica</v>
          </cell>
          <cell r="AT814" t="str">
            <v xml:space="preserve">Celebración indebida de contratos </v>
          </cell>
          <cell r="AU814" t="str">
            <v>Enriquecimiento ilícito por hechos de corrupción</v>
          </cell>
          <cell r="AV814" t="str">
            <v>Falsedad en documento privado</v>
          </cell>
          <cell r="AW814" t="str">
            <v>Otros</v>
          </cell>
          <cell r="AX814">
            <v>3</v>
          </cell>
          <cell r="AY814">
            <v>3</v>
          </cell>
          <cell r="AZ814">
            <v>3</v>
          </cell>
          <cell r="BA814" t="str">
            <v>No disponible</v>
          </cell>
          <cell r="BB814" t="str">
            <v xml:space="preserve">Candidato </v>
          </cell>
          <cell r="BC814" t="str">
            <v>No disponible</v>
          </cell>
          <cell r="BD814" t="str">
            <v>No disponible</v>
          </cell>
          <cell r="BE814" t="str">
            <v>No disponible</v>
          </cell>
          <cell r="BF814" t="str">
            <v>Rama Ejecutiva</v>
          </cell>
          <cell r="BG814" t="str">
            <v>No</v>
          </cell>
          <cell r="BH814" t="str">
            <v>Centro Democrático</v>
          </cell>
        </row>
        <row r="815">
          <cell r="A815">
            <v>492</v>
          </cell>
          <cell r="C815">
            <v>2</v>
          </cell>
          <cell r="D815">
            <v>601</v>
          </cell>
          <cell r="E815">
            <v>2714</v>
          </cell>
          <cell r="F815">
            <v>1</v>
          </cell>
          <cell r="G815">
            <v>1</v>
          </cell>
          <cell r="H815">
            <v>1</v>
          </cell>
          <cell r="I815">
            <v>1</v>
          </cell>
          <cell r="J815">
            <v>1</v>
          </cell>
          <cell r="K815">
            <v>1</v>
          </cell>
          <cell r="L815">
            <v>1</v>
          </cell>
          <cell r="M815">
            <v>1</v>
          </cell>
          <cell r="N815">
            <v>1</v>
          </cell>
          <cell r="O815">
            <v>1</v>
          </cell>
          <cell r="P815">
            <v>1</v>
          </cell>
          <cell r="Q815">
            <v>2014</v>
          </cell>
          <cell r="R815">
            <v>2014</v>
          </cell>
          <cell r="S815">
            <v>2014</v>
          </cell>
          <cell r="T815">
            <v>2014</v>
          </cell>
          <cell r="U815">
            <v>2014</v>
          </cell>
          <cell r="V815">
            <v>2014</v>
          </cell>
          <cell r="W815">
            <v>2014</v>
          </cell>
          <cell r="X815">
            <v>2014</v>
          </cell>
          <cell r="Y815">
            <v>2014</v>
          </cell>
          <cell r="Z815">
            <v>2014</v>
          </cell>
          <cell r="AA815">
            <v>2014</v>
          </cell>
          <cell r="AB815" t="str">
            <v>Capturado</v>
          </cell>
          <cell r="AC815" t="str">
            <v>No Disponible</v>
          </cell>
          <cell r="AD815" t="str">
            <v>Penal</v>
          </cell>
          <cell r="AE815" t="str">
            <v>Formulación de imputación</v>
          </cell>
          <cell r="AF815" t="str">
            <v>Fiscalía General de la Nación</v>
          </cell>
          <cell r="AG815">
            <v>2018</v>
          </cell>
          <cell r="AH815">
            <v>4</v>
          </cell>
          <cell r="AI815">
            <v>492</v>
          </cell>
          <cell r="AJ815" t="str">
            <v>Roberto Prieto</v>
          </cell>
          <cell r="AK815" t="str">
            <v>M</v>
          </cell>
          <cell r="AL815" t="str">
            <v>Actor involucrado</v>
          </cell>
          <cell r="AM815">
            <v>3</v>
          </cell>
          <cell r="AN815" t="str">
            <v>Miembro de Partido político, movimiento y/o grupo significativo de ciudadanos</v>
          </cell>
          <cell r="AO815" t="str">
            <v>Militante</v>
          </cell>
          <cell r="AP815">
            <v>3</v>
          </cell>
          <cell r="AQ815" t="str">
            <v>No Aplica</v>
          </cell>
          <cell r="AR815" t="str">
            <v>No Aplica</v>
          </cell>
          <cell r="AS815" t="str">
            <v>No Aplica</v>
          </cell>
          <cell r="AT815" t="str">
            <v xml:space="preserve">Celebración indebida de contratos </v>
          </cell>
          <cell r="AU815" t="str">
            <v>Enriquecimiento ilícito por hechos de corrupción</v>
          </cell>
          <cell r="AV815" t="str">
            <v>Falsedad en documento privado</v>
          </cell>
          <cell r="AW815" t="str">
            <v>Otros</v>
          </cell>
          <cell r="AX815">
            <v>3</v>
          </cell>
          <cell r="AY815">
            <v>3</v>
          </cell>
          <cell r="AZ815">
            <v>3</v>
          </cell>
          <cell r="BA815" t="str">
            <v>Marketmedios</v>
          </cell>
          <cell r="BB815" t="str">
            <v xml:space="preserve">Cargo Gerencial </v>
          </cell>
          <cell r="BC815" t="str">
            <v>No disponible</v>
          </cell>
          <cell r="BD815" t="str">
            <v>No disponible</v>
          </cell>
          <cell r="BE815" t="str">
            <v>No disponible</v>
          </cell>
          <cell r="BF815" t="str">
            <v>No Aplica</v>
          </cell>
          <cell r="BG815" t="str">
            <v>No</v>
          </cell>
          <cell r="BH815" t="str">
            <v>No Disponible</v>
          </cell>
        </row>
        <row r="816">
          <cell r="A816">
            <v>330</v>
          </cell>
          <cell r="B816">
            <v>1</v>
          </cell>
          <cell r="C816">
            <v>1</v>
          </cell>
          <cell r="D816">
            <v>602</v>
          </cell>
          <cell r="E816">
            <v>2504</v>
          </cell>
          <cell r="F816">
            <v>1</v>
          </cell>
          <cell r="G816" t="str">
            <v>2012-2014, Sucre, Corrupción Privada, Sanción exdirector Comfasucre</v>
          </cell>
          <cell r="H816" t="str">
            <v>Con el tanque lleno</v>
          </cell>
          <cell r="I816" t="str">
            <v>Sancionado exdirector de Comfasucre por sobrecostos injustificados de combustible</v>
          </cell>
          <cell r="J816" t="str">
            <v>Entre 2012 y 2014 el entonces director de la Caja de Compensación Familiar de Sucre-Comfasucre, William Martínez Santamaría habría realizado pagos de combustible de manera injustificada y por encima del gasto medio de consumo con recursos públicos de la entidad. Los recursos que se vieron involucrados por esta conducta fueron de alrededor de $418 millones de pesos. En Diciembre de 2016, la Procuraduría General de la Nación en fallo de primera instancia inhabilitó al mandatario por 20 años para ejercer cargos públicos y lo obligó a pagar $837 millones de pesos de multa. En 2018 el funcionario fue capturado por estar involucrado en un caso de homicidio. Cabe resaltar que Comfasucre había sido intervenida desde 2014 por casos de corrupción e irregularidades al interior de la entidad en donde quitaban el subsidio a personas que tenían beneficios y le colocaban el nombre de otra.</v>
          </cell>
          <cell r="K816" t="str">
            <v>No</v>
          </cell>
          <cell r="L816" t="str">
            <v>SUCRE</v>
          </cell>
          <cell r="M816">
            <v>1</v>
          </cell>
          <cell r="N816" t="str">
            <v>orden departamental</v>
          </cell>
          <cell r="O816" t="str">
            <v>Salud</v>
          </cell>
          <cell r="P816">
            <v>1</v>
          </cell>
          <cell r="Q816">
            <v>2012</v>
          </cell>
          <cell r="R816">
            <v>2014</v>
          </cell>
          <cell r="S816">
            <v>418000000</v>
          </cell>
          <cell r="T816" t="str">
            <v xml:space="preserve">No Disponible </v>
          </cell>
          <cell r="U816">
            <v>837000000</v>
          </cell>
          <cell r="V816" t="str">
            <v>De 101 a 500 millones de pesos</v>
          </cell>
          <cell r="W816" t="str">
            <v>Derechos sociales, económicos y culturales</v>
          </cell>
          <cell r="X816" t="str">
            <v>Corrupción Privada</v>
          </cell>
          <cell r="Y816" t="str">
            <v>Pequeña corrupción</v>
          </cell>
          <cell r="Z816" t="str">
            <v>Presupuesto y gasto público</v>
          </cell>
          <cell r="AA816" t="str">
            <v>informe II 2016-2018</v>
          </cell>
          <cell r="AB816" t="str">
            <v>Sancionado disciplinariamente</v>
          </cell>
          <cell r="AC816" t="str">
            <v xml:space="preserve">Capturado </v>
          </cell>
          <cell r="AD816" t="str">
            <v>Disciplinaria</v>
          </cell>
          <cell r="AE816" t="str">
            <v>Fallo: Sanción</v>
          </cell>
          <cell r="AF816" t="str">
            <v>Procuraduría General de la Nación</v>
          </cell>
          <cell r="AG816">
            <v>2016</v>
          </cell>
          <cell r="AH816">
            <v>4</v>
          </cell>
          <cell r="AI816">
            <v>330</v>
          </cell>
          <cell r="AJ816" t="str">
            <v>William Martínez Santamaría</v>
          </cell>
          <cell r="AK816" t="str">
            <v>M</v>
          </cell>
          <cell r="AL816" t="str">
            <v>Actor involucrado</v>
          </cell>
          <cell r="AM816">
            <v>3</v>
          </cell>
          <cell r="AN816" t="str">
            <v>Director/Trabajador de Caja de Compensación Familiar</v>
          </cell>
          <cell r="AO816">
            <v>3</v>
          </cell>
          <cell r="AP816">
            <v>3</v>
          </cell>
          <cell r="AQ816" t="str">
            <v>No Aplica</v>
          </cell>
          <cell r="AR816" t="str">
            <v>No Aplica</v>
          </cell>
          <cell r="AS816" t="str">
            <v>No Aplica</v>
          </cell>
          <cell r="AT816" t="str">
            <v xml:space="preserve">Abusos de autoridad y otras infracciones </v>
          </cell>
          <cell r="AU816" t="str">
            <v>Falsedad en documento público</v>
          </cell>
          <cell r="AV816">
            <v>3</v>
          </cell>
          <cell r="AW816">
            <v>3</v>
          </cell>
          <cell r="AX816">
            <v>3</v>
          </cell>
          <cell r="AY816">
            <v>3</v>
          </cell>
          <cell r="AZ816">
            <v>3</v>
          </cell>
          <cell r="BA816" t="str">
            <v>Caja de Compensación Familiar de Sucre-Comfasucre</v>
          </cell>
          <cell r="BB816" t="str">
            <v>Cargo Directivo</v>
          </cell>
          <cell r="BC816" t="str">
            <v>No disponible</v>
          </cell>
          <cell r="BD816" t="str">
            <v>No disponible</v>
          </cell>
          <cell r="BE816" t="str">
            <v>No disponible</v>
          </cell>
          <cell r="BF816" t="str">
            <v>No Aplica</v>
          </cell>
          <cell r="BG816" t="str">
            <v>No</v>
          </cell>
          <cell r="BH816" t="str">
            <v>No Aplica</v>
          </cell>
        </row>
        <row r="817">
          <cell r="A817">
            <v>745</v>
          </cell>
          <cell r="B817">
            <v>3</v>
          </cell>
          <cell r="C817">
            <v>1</v>
          </cell>
          <cell r="D817">
            <v>603</v>
          </cell>
          <cell r="E817">
            <v>30</v>
          </cell>
          <cell r="F817">
            <v>30</v>
          </cell>
          <cell r="G817" t="str">
            <v>2016, Gran Corrupción. Nacional. Electricaribe, intervenida por problemas financieros y desvío de recursos.</v>
          </cell>
          <cell r="H817" t="str">
            <v>Electricaribe y sus líos.</v>
          </cell>
          <cell r="I817" t="str">
            <v>Superintendencia de Servicios Públicos intervino a Electricaribe por manejos irregularidades en el manejo de subsidios.</v>
          </cell>
          <cell r="J817" t="str">
            <v>En 2016, la Superintendencia de Servicios Públicos intervino a la Electrificadora del Caribe -Electricaribe debido a problemas financieros que no permitieron la prestación de un buen servicio, a pesar de que entre el 2012 y el 2015 el Ministerio de Minas y Energía le giró a la empresa más de $130 mil millones de pesos para invertir en redes y mejorar la estructura existente en los siete departamentos del Caribe (Atlántico, Bolívar, Magdalena, Cesar, Córdoba, La Guajira y Sucre) a los que la empresa presta su servicios. Sin embargo, el principal motivo de la intervención fue para evitar que la empresa dejara sin energía a la zona Caribe porque no tenía solvencia para pagar a los proveedores. Por otro lado, en 2017 la Contraloría General de la República presentó los resultados de la Auditoría que realizó en el periodo 2016-2015 a la empresa y encontró que Electricaribe utilizó más de $78 mil millones de pesos que giró el Gobierno desde el Fondo de Energía Social – FOES para subsidiar a usuarios de estratos 1 y 2 para disminuir sus pérdidas. Estos hechos ocasionaron un detrimento patrimonial de alrededor de $66 mil millones de pesos. Dicha responsabilidad no solo recayó sobre la Empresa, sino que el Ministerio de Minas y Energía estuvo ausente en la vigilancia de la ejecución de los proyectos. Finalmente, luego de la intervención de Electricaribe y los hallazgos por parte de los entes de control, la Superintendencia de Servicios Públicos a inicios del 2018 dispuso la liquidación de la empresa y la búsqueda de un operador para asumir la prestación del servicio. Ante esta decisión la Contraloría advirtió que la posibilidad de devolverle la empresa a Gas Natural Fenosa generaba riesgos ya que ésta no ha presentado un plan claro de cómo le devolvería al Gobierno los recursos invertidos en la Electrificadora.</v>
          </cell>
          <cell r="K817" t="str">
            <v>Si</v>
          </cell>
          <cell r="L817">
            <v>30</v>
          </cell>
          <cell r="M817">
            <v>30</v>
          </cell>
          <cell r="N817">
            <v>30</v>
          </cell>
          <cell r="O817" t="str">
            <v xml:space="preserve">Servicios Públicos, Vivienda y Medio Ambiente </v>
          </cell>
          <cell r="P817">
            <v>30</v>
          </cell>
          <cell r="Q817">
            <v>2016</v>
          </cell>
          <cell r="R817" t="str">
            <v xml:space="preserve">No Disponible </v>
          </cell>
          <cell r="S817">
            <v>130000000</v>
          </cell>
          <cell r="T817">
            <v>78000000</v>
          </cell>
          <cell r="U817" t="str">
            <v xml:space="preserve">No Disponible </v>
          </cell>
          <cell r="V817" t="str">
            <v>Más de 10.000</v>
          </cell>
          <cell r="W817" t="str">
            <v>Derechos sociales, económicos y culturales</v>
          </cell>
          <cell r="X817" t="str">
            <v>Corrupción Privada</v>
          </cell>
          <cell r="Y817" t="str">
            <v>Gran corrupción</v>
          </cell>
          <cell r="Z817" t="str">
            <v>Presupuesto y gasto público</v>
          </cell>
          <cell r="AA817" t="str">
            <v>informe II 2016-2018</v>
          </cell>
          <cell r="AB817" t="str">
            <v xml:space="preserve">No Aplica </v>
          </cell>
          <cell r="AC817" t="str">
            <v xml:space="preserve">No Aplica </v>
          </cell>
          <cell r="AD817" t="str">
            <v>No Aplica</v>
          </cell>
          <cell r="AE817" t="str">
            <v>No Aplica</v>
          </cell>
          <cell r="AF817" t="str">
            <v>No Aplica</v>
          </cell>
          <cell r="AG817" t="str">
            <v>No Aplica</v>
          </cell>
          <cell r="AH817">
            <v>78000000</v>
          </cell>
          <cell r="AI817">
            <v>745</v>
          </cell>
          <cell r="AJ817" t="str">
            <v>Contraloría General de la República</v>
          </cell>
          <cell r="AK817" t="str">
            <v>No Aplica</v>
          </cell>
          <cell r="AL817" t="str">
            <v>Actor que realiza la denuncia</v>
          </cell>
          <cell r="AM817">
            <v>4</v>
          </cell>
          <cell r="AN817" t="str">
            <v>No Aplica</v>
          </cell>
          <cell r="AO817" t="str">
            <v>No Aplica</v>
          </cell>
          <cell r="AP817" t="str">
            <v>No Aplica</v>
          </cell>
          <cell r="AQ817" t="str">
            <v>Entidades del Estado</v>
          </cell>
          <cell r="AR817" t="str">
            <v>Órganos autónomos</v>
          </cell>
          <cell r="AS817" t="str">
            <v>Contraloría General de la República</v>
          </cell>
          <cell r="AT817" t="str">
            <v>Detrimento patrimonial</v>
          </cell>
          <cell r="AU817" t="str">
            <v>No Disponible</v>
          </cell>
          <cell r="AV817">
            <v>4</v>
          </cell>
          <cell r="AW817">
            <v>4</v>
          </cell>
          <cell r="AX817">
            <v>4</v>
          </cell>
          <cell r="AY817">
            <v>4</v>
          </cell>
          <cell r="AZ817">
            <v>4</v>
          </cell>
          <cell r="BA817" t="str">
            <v>Contraloría General de la República</v>
          </cell>
          <cell r="BB817" t="str">
            <v>No Aplica</v>
          </cell>
          <cell r="BC817" t="str">
            <v>No Aplica</v>
          </cell>
          <cell r="BD817" t="str">
            <v>No Aplica</v>
          </cell>
          <cell r="BE817" t="str">
            <v>No Aplica</v>
          </cell>
          <cell r="BF817" t="str">
            <v>Organismos de control</v>
          </cell>
          <cell r="BG817" t="str">
            <v>No</v>
          </cell>
          <cell r="BH817" t="str">
            <v>No Aplica</v>
          </cell>
        </row>
        <row r="818">
          <cell r="A818">
            <v>746</v>
          </cell>
          <cell r="C818">
            <v>3</v>
          </cell>
          <cell r="D818">
            <v>603</v>
          </cell>
          <cell r="E818">
            <v>1391</v>
          </cell>
          <cell r="F818">
            <v>1</v>
          </cell>
          <cell r="G818">
            <v>1</v>
          </cell>
          <cell r="H818">
            <v>1</v>
          </cell>
          <cell r="I818">
            <v>1</v>
          </cell>
          <cell r="J818">
            <v>1</v>
          </cell>
          <cell r="K818">
            <v>1</v>
          </cell>
          <cell r="L818">
            <v>1</v>
          </cell>
          <cell r="M818">
            <v>1</v>
          </cell>
          <cell r="N818">
            <v>1</v>
          </cell>
          <cell r="O818">
            <v>1</v>
          </cell>
          <cell r="P818">
            <v>1</v>
          </cell>
          <cell r="Q818">
            <v>2016</v>
          </cell>
          <cell r="R818">
            <v>2016</v>
          </cell>
          <cell r="S818">
            <v>2016</v>
          </cell>
          <cell r="T818">
            <v>2016</v>
          </cell>
          <cell r="U818">
            <v>2016</v>
          </cell>
          <cell r="V818">
            <v>2016</v>
          </cell>
          <cell r="W818">
            <v>2016</v>
          </cell>
          <cell r="X818">
            <v>2016</v>
          </cell>
          <cell r="Y818">
            <v>2016</v>
          </cell>
          <cell r="Z818">
            <v>2016</v>
          </cell>
          <cell r="AA818">
            <v>2016</v>
          </cell>
          <cell r="AB818" t="str">
            <v>Investigado</v>
          </cell>
          <cell r="AC818" t="str">
            <v>Intervención desde el 2016. En 2018 se ordenó su liquidación</v>
          </cell>
          <cell r="AD818" t="str">
            <v>Fiscal</v>
          </cell>
          <cell r="AE818" t="str">
            <v>Investigación</v>
          </cell>
          <cell r="AF818" t="str">
            <v>Contraloría General de la República</v>
          </cell>
          <cell r="AG818">
            <v>2016</v>
          </cell>
          <cell r="AH818">
            <v>0</v>
          </cell>
          <cell r="AI818">
            <v>746</v>
          </cell>
          <cell r="AJ818" t="str">
            <v>Electrificadora del Caribe - Electricaribe</v>
          </cell>
          <cell r="AK818" t="str">
            <v>No Aplica</v>
          </cell>
          <cell r="AL818" t="str">
            <v>Actor involucrado</v>
          </cell>
          <cell r="AM818">
            <v>3</v>
          </cell>
          <cell r="AN818" t="str">
            <v>No Aplica</v>
          </cell>
          <cell r="AO818" t="str">
            <v>No Aplica</v>
          </cell>
          <cell r="AP818" t="str">
            <v>No Aplica</v>
          </cell>
          <cell r="AQ818" t="str">
            <v>Tercer sector</v>
          </cell>
          <cell r="AR818" t="str">
            <v>Corporación privada</v>
          </cell>
          <cell r="AS818" t="str">
            <v>No disponible</v>
          </cell>
          <cell r="AT818" t="str">
            <v>Detrimento patrimonial</v>
          </cell>
          <cell r="AU818" t="str">
            <v>No Disponible</v>
          </cell>
          <cell r="AV818">
            <v>3</v>
          </cell>
          <cell r="AW818">
            <v>3</v>
          </cell>
          <cell r="AX818">
            <v>3</v>
          </cell>
          <cell r="AY818">
            <v>3</v>
          </cell>
          <cell r="AZ818">
            <v>3</v>
          </cell>
          <cell r="BA818" t="str">
            <v>Electrificadora del Caribe - Electricaribe</v>
          </cell>
          <cell r="BB818" t="str">
            <v>No aplica</v>
          </cell>
          <cell r="BC818" t="str">
            <v>No Aplica</v>
          </cell>
          <cell r="BD818" t="str">
            <v>No Aplica</v>
          </cell>
          <cell r="BE818" t="str">
            <v>No Aplica</v>
          </cell>
          <cell r="BF818" t="str">
            <v>No Aplica</v>
          </cell>
          <cell r="BG818" t="str">
            <v>No</v>
          </cell>
          <cell r="BH818" t="str">
            <v>No Aplica</v>
          </cell>
        </row>
        <row r="819">
          <cell r="A819">
            <v>747</v>
          </cell>
          <cell r="C819">
            <v>2</v>
          </cell>
          <cell r="D819">
            <v>603</v>
          </cell>
          <cell r="E819">
            <v>981</v>
          </cell>
          <cell r="F819">
            <v>981</v>
          </cell>
          <cell r="G819">
            <v>981</v>
          </cell>
          <cell r="H819">
            <v>981</v>
          </cell>
          <cell r="I819">
            <v>981</v>
          </cell>
          <cell r="J819">
            <v>981</v>
          </cell>
          <cell r="K819">
            <v>981</v>
          </cell>
          <cell r="L819">
            <v>981</v>
          </cell>
          <cell r="M819">
            <v>981</v>
          </cell>
          <cell r="N819">
            <v>981</v>
          </cell>
          <cell r="O819">
            <v>981</v>
          </cell>
          <cell r="P819">
            <v>981</v>
          </cell>
          <cell r="Q819">
            <v>2016</v>
          </cell>
          <cell r="R819">
            <v>2016</v>
          </cell>
          <cell r="S819">
            <v>2016</v>
          </cell>
          <cell r="T819">
            <v>2016</v>
          </cell>
          <cell r="U819">
            <v>2016</v>
          </cell>
          <cell r="V819">
            <v>2016</v>
          </cell>
          <cell r="W819">
            <v>2016</v>
          </cell>
          <cell r="X819">
            <v>2016</v>
          </cell>
          <cell r="Y819">
            <v>2016</v>
          </cell>
          <cell r="Z819">
            <v>2016</v>
          </cell>
          <cell r="AA819">
            <v>2016</v>
          </cell>
          <cell r="AB819" t="str">
            <v xml:space="preserve">No Aplica </v>
          </cell>
          <cell r="AC819" t="str">
            <v xml:space="preserve">No Aplica </v>
          </cell>
          <cell r="AD819" t="str">
            <v>No Aplica</v>
          </cell>
          <cell r="AE819" t="str">
            <v>No Aplica</v>
          </cell>
          <cell r="AF819" t="str">
            <v>No Aplica</v>
          </cell>
          <cell r="AG819" t="str">
            <v>No Aplica</v>
          </cell>
          <cell r="AH819">
            <v>2016</v>
          </cell>
          <cell r="AI819">
            <v>747</v>
          </cell>
          <cell r="AJ819" t="str">
            <v>Superintendencia de Servicios Públicos Domiciliarios (SSPD)</v>
          </cell>
          <cell r="AK819" t="str">
            <v>No Aplica</v>
          </cell>
          <cell r="AL819" t="str">
            <v>Actor de Conocimiento</v>
          </cell>
          <cell r="AM819">
            <v>2</v>
          </cell>
          <cell r="AN819" t="str">
            <v>No Aplica</v>
          </cell>
          <cell r="AO819" t="str">
            <v>No Aplica</v>
          </cell>
          <cell r="AP819" t="str">
            <v>No Aplica</v>
          </cell>
          <cell r="AQ819" t="str">
            <v>Entidades del Estado</v>
          </cell>
          <cell r="AR819" t="str">
            <v>Órganos autónomos</v>
          </cell>
          <cell r="AS819" t="str">
            <v>Superintendencias</v>
          </cell>
          <cell r="AT819" t="str">
            <v>Detrimento patrimonial</v>
          </cell>
          <cell r="AU819" t="str">
            <v>No Disponible</v>
          </cell>
          <cell r="AV819">
            <v>2</v>
          </cell>
          <cell r="AW819">
            <v>2</v>
          </cell>
          <cell r="AX819">
            <v>2</v>
          </cell>
          <cell r="AY819">
            <v>2</v>
          </cell>
          <cell r="AZ819">
            <v>2</v>
          </cell>
          <cell r="BA819" t="str">
            <v>Superintendencia de Servicios Públicos Domiciliarios (SSPD)</v>
          </cell>
          <cell r="BB819" t="str">
            <v>No aplica</v>
          </cell>
          <cell r="BC819" t="str">
            <v>No Aplica</v>
          </cell>
          <cell r="BD819" t="str">
            <v>No Aplica</v>
          </cell>
          <cell r="BE819" t="str">
            <v>No Aplica</v>
          </cell>
          <cell r="BF819" t="str">
            <v>Organismos de control</v>
          </cell>
          <cell r="BG819" t="str">
            <v>No</v>
          </cell>
          <cell r="BH819" t="str">
            <v>No Aplica</v>
          </cell>
        </row>
        <row r="820">
          <cell r="A820">
            <v>775</v>
          </cell>
          <cell r="C820">
            <v>7</v>
          </cell>
          <cell r="D820">
            <v>604</v>
          </cell>
          <cell r="E820">
            <v>2549</v>
          </cell>
          <cell r="F820">
            <v>1</v>
          </cell>
          <cell r="G820">
            <v>1</v>
          </cell>
          <cell r="H820">
            <v>1</v>
          </cell>
          <cell r="I820">
            <v>1</v>
          </cell>
          <cell r="J820">
            <v>1</v>
          </cell>
          <cell r="K820">
            <v>1</v>
          </cell>
          <cell r="L820">
            <v>1</v>
          </cell>
          <cell r="M820">
            <v>1</v>
          </cell>
          <cell r="N820">
            <v>1</v>
          </cell>
          <cell r="O820">
            <v>1</v>
          </cell>
          <cell r="P820">
            <v>1</v>
          </cell>
          <cell r="Q820">
            <v>2016</v>
          </cell>
          <cell r="R820">
            <v>2016</v>
          </cell>
          <cell r="S820">
            <v>2016</v>
          </cell>
          <cell r="T820">
            <v>2016</v>
          </cell>
          <cell r="U820">
            <v>2016</v>
          </cell>
          <cell r="V820">
            <v>2016</v>
          </cell>
          <cell r="W820">
            <v>2016</v>
          </cell>
          <cell r="X820">
            <v>2016</v>
          </cell>
          <cell r="Y820">
            <v>2016</v>
          </cell>
          <cell r="Z820">
            <v>2016</v>
          </cell>
          <cell r="AA820">
            <v>2016</v>
          </cell>
          <cell r="AB820" t="str">
            <v>Investigado</v>
          </cell>
          <cell r="AC820" t="str">
            <v xml:space="preserve">Llamado a juicio </v>
          </cell>
          <cell r="AD820" t="str">
            <v>Penal</v>
          </cell>
          <cell r="AE820" t="str">
            <v>Audiencia del juicio oral</v>
          </cell>
          <cell r="AF820" t="str">
            <v>Fiscalía General de la Nación</v>
          </cell>
          <cell r="AG820">
            <v>2018</v>
          </cell>
          <cell r="AH820">
            <v>2</v>
          </cell>
          <cell r="AI820">
            <v>775</v>
          </cell>
          <cell r="AJ820" t="str">
            <v>Álvaro Ashton</v>
          </cell>
          <cell r="AK820" t="str">
            <v>M</v>
          </cell>
          <cell r="AL820" t="str">
            <v>Actor involucrado</v>
          </cell>
          <cell r="AM820">
            <v>3</v>
          </cell>
          <cell r="AN820" t="str">
            <v>Autoridad electa por votación popular</v>
          </cell>
          <cell r="AO820" t="str">
            <v>Senador</v>
          </cell>
          <cell r="AP820">
            <v>3</v>
          </cell>
          <cell r="AQ820" t="str">
            <v>No Aplica</v>
          </cell>
          <cell r="AR820" t="str">
            <v>No Aplica</v>
          </cell>
          <cell r="AS820" t="str">
            <v>No Aplica</v>
          </cell>
          <cell r="AT820" t="str">
            <v>Cohecho</v>
          </cell>
          <cell r="AU820" t="str">
            <v>Concierto para delinquir</v>
          </cell>
          <cell r="AV820" t="str">
            <v>Peculado</v>
          </cell>
          <cell r="AW820" t="str">
            <v>Tráfico de influencias</v>
          </cell>
          <cell r="AX820">
            <v>3</v>
          </cell>
          <cell r="AY820">
            <v>3</v>
          </cell>
          <cell r="AZ820">
            <v>3</v>
          </cell>
          <cell r="BA820" t="str">
            <v>Congreso de la República</v>
          </cell>
          <cell r="BB820" t="str">
            <v xml:space="preserve">Senador </v>
          </cell>
          <cell r="BC820" t="str">
            <v>2006-2018</v>
          </cell>
          <cell r="BD820">
            <v>2006</v>
          </cell>
          <cell r="BE820">
            <v>2018</v>
          </cell>
          <cell r="BF820" t="str">
            <v>Rama Legislativa</v>
          </cell>
          <cell r="BG820" t="str">
            <v>No</v>
          </cell>
          <cell r="BH820" t="str">
            <v>Partido Liberal Colombiano</v>
          </cell>
        </row>
        <row r="821">
          <cell r="A821">
            <v>776</v>
          </cell>
          <cell r="C821">
            <v>5</v>
          </cell>
          <cell r="D821">
            <v>604</v>
          </cell>
          <cell r="E821">
            <v>2547</v>
          </cell>
          <cell r="F821">
            <v>1</v>
          </cell>
          <cell r="G821">
            <v>1</v>
          </cell>
          <cell r="H821">
            <v>1</v>
          </cell>
          <cell r="I821">
            <v>1</v>
          </cell>
          <cell r="J821">
            <v>1</v>
          </cell>
          <cell r="K821">
            <v>1</v>
          </cell>
          <cell r="L821">
            <v>1</v>
          </cell>
          <cell r="M821">
            <v>1</v>
          </cell>
          <cell r="N821">
            <v>1</v>
          </cell>
          <cell r="O821">
            <v>1</v>
          </cell>
          <cell r="P821">
            <v>1</v>
          </cell>
          <cell r="Q821">
            <v>2016</v>
          </cell>
          <cell r="R821">
            <v>2016</v>
          </cell>
          <cell r="S821">
            <v>2016</v>
          </cell>
          <cell r="T821">
            <v>2016</v>
          </cell>
          <cell r="U821">
            <v>2016</v>
          </cell>
          <cell r="V821">
            <v>2016</v>
          </cell>
          <cell r="W821">
            <v>2016</v>
          </cell>
          <cell r="X821">
            <v>2016</v>
          </cell>
          <cell r="Y821">
            <v>2016</v>
          </cell>
          <cell r="Z821">
            <v>2016</v>
          </cell>
          <cell r="AA821">
            <v>2016</v>
          </cell>
          <cell r="AB821" t="str">
            <v>Investigado</v>
          </cell>
          <cell r="AC821" t="str">
            <v>No Disponible</v>
          </cell>
          <cell r="AD821" t="str">
            <v>Penal</v>
          </cell>
          <cell r="AE821" t="str">
            <v>Investigación</v>
          </cell>
          <cell r="AF821" t="str">
            <v>Fiscalía General de la Nación</v>
          </cell>
          <cell r="AG821">
            <v>2018</v>
          </cell>
          <cell r="AH821">
            <v>2</v>
          </cell>
          <cell r="AI821">
            <v>776</v>
          </cell>
          <cell r="AJ821" t="str">
            <v>Camilo Tarquino</v>
          </cell>
          <cell r="AK821" t="str">
            <v>M</v>
          </cell>
          <cell r="AL821" t="str">
            <v>Actor involucrado</v>
          </cell>
          <cell r="AM821">
            <v>3</v>
          </cell>
          <cell r="AN821" t="str">
            <v>Altos Dignatarios</v>
          </cell>
          <cell r="AO821" t="str">
            <v>Rama judicial</v>
          </cell>
          <cell r="AP821" t="str">
            <v>Magistrado</v>
          </cell>
          <cell r="AQ821" t="str">
            <v>No Aplica</v>
          </cell>
          <cell r="AR821" t="str">
            <v>No Aplica</v>
          </cell>
          <cell r="AS821" t="str">
            <v>No Aplica</v>
          </cell>
          <cell r="AT821" t="str">
            <v>Cohecho</v>
          </cell>
          <cell r="AU821" t="str">
            <v>Concierto para delinquir</v>
          </cell>
          <cell r="AV821" t="str">
            <v>Peculado</v>
          </cell>
          <cell r="AW821" t="str">
            <v>Tráfico de influencias</v>
          </cell>
          <cell r="AX821">
            <v>3</v>
          </cell>
          <cell r="AY821">
            <v>3</v>
          </cell>
          <cell r="AZ821">
            <v>3</v>
          </cell>
          <cell r="BA821" t="str">
            <v>Corte Suprema de Justicia</v>
          </cell>
          <cell r="BB821" t="str">
            <v>Magistrado</v>
          </cell>
          <cell r="BC821" t="str">
            <v>No disponible</v>
          </cell>
          <cell r="BD821" t="str">
            <v>No disponible</v>
          </cell>
          <cell r="BE821" t="str">
            <v>No disponible</v>
          </cell>
          <cell r="BF821" t="str">
            <v>Rama Judicial</v>
          </cell>
          <cell r="BG821" t="str">
            <v>No</v>
          </cell>
          <cell r="BH821" t="str">
            <v>No Aplica</v>
          </cell>
        </row>
        <row r="822">
          <cell r="A822">
            <v>777</v>
          </cell>
          <cell r="B822">
            <v>7</v>
          </cell>
          <cell r="C822">
            <v>1</v>
          </cell>
          <cell r="D822">
            <v>604</v>
          </cell>
          <cell r="E822">
            <v>2546</v>
          </cell>
          <cell r="F822">
            <v>1</v>
          </cell>
          <cell r="G822" t="str">
            <v>2016, Nacional, Gran Corrupción, Captura del Estado, Cartel de la Toga</v>
          </cell>
          <cell r="H822" t="str">
            <v>El Cartel de la Toga</v>
          </cell>
          <cell r="I822" t="str">
            <v>Captura de exfiscal anticorrupción, Luis Gustavo Moreno destapa red de corrupción conocida como "El Cartel de la Toga"</v>
          </cell>
          <cell r="J822" t="str">
            <v>El 27 de junio de 2017 fue capturado en Bogotá, Luis Gustavo Moreno Rivera, exfiscal anticorrupción de la Fiscalía General de la Nación, pues la justicia de Estados Unidos lo pedía en extradición por haber recibido dineros a cambio de “torcer” el expediente en contra del exgobernador de Córdoba Alejandro Lyons (2012-2015) por hechos de corrupción en el departamento. Este hecho es lo que posteriormente destapó una red denominada “El Cartel de la Toga” en donde abogado y magistrados cobraban millonarias cifras de dinero a políticos y congresistas a cambio de incidir en decisiones judiciales en la Corte Suprema de Justicia y en la Fiscalía. Por primera vez en la historia del país, los magistrados de una alta corte pasaron a estar en la lista de los investigados por corrupción: José Leónidas Bustos, Francisco Ricaurte, Camilo Tarquino y Gustavo Malo. En este cartel también se vieron involucrados congresistas como Hernán Andrade, Musa Besaile y Álvaro Ashton, la exsenadora Zulema Jattin y el magistrado Gustavo Malo. Sobre los actores implicados se tiene hasta el momento el siguiente seguimiento judicial: Exfiscal Luis Gustavo Moreno: fue extraditado a Estados Unidos en mayo de 2018. Junto a él, también fue enviado el abogado Leonardo Pinilla, quien también confesó haber recibido dinero del soborno que pagó Lyons en Miami. José Leonidas Bustos: En octubre de 2018 fue llamada a indagatoria por la Comisión de Acusación del Congreso en donde se le imputarían los delitos de cohecho propio, prevaricato por acción, prevaricato por omisión y utilización de asunto sometido a secreto o reserva. Francisco Ricaurte: fue acusado en marzo de 2018 por los delitos de concierto para delinquir, cohecho propio, tráfico de influencias y utilización de información privilegiada y permanece en la cárcel la Picota de Bogotá. Camilo Tarquino: fue llamado a interrogatorio en abril de 2018 por la Fiscalía por hechos cuando se desempeñaba como abogado y ya había salido de la Corte. Gustavo Malo: Fue acusado formalmente en abril de 2018 por la Comisión de Acusación de la Cámara de Representantes y separado de sus funciones Hernán Andrade: En abril de 2018 fue archivada la investigación en su contra por parte de la Corte al no encontrar motivos para concluir que el Senador participó en el pago de sobornos a cambio de decisiones judiciales de magistrados. Musa Besaile: Enfrenta su juicio por su presunta responsabilidad en los delitos de peculado por apropiación y cohecho por dar u ofrecer. El excongresista seguirá en la cárcel. Álvaro Ashton: Fue suspendido de su cargo en abril de 2018 y en junio del mismo año fue llamado a juicio por sus vínculos con grupos paramilitares.</v>
          </cell>
          <cell r="K822" t="str">
            <v>Si</v>
          </cell>
          <cell r="L822">
            <v>1</v>
          </cell>
          <cell r="M822">
            <v>1</v>
          </cell>
          <cell r="N822">
            <v>1</v>
          </cell>
          <cell r="O822" t="str">
            <v>Justicia</v>
          </cell>
          <cell r="P822">
            <v>1</v>
          </cell>
          <cell r="Q822">
            <v>2016</v>
          </cell>
          <cell r="R822">
            <v>2018</v>
          </cell>
          <cell r="S822">
            <v>2000000000</v>
          </cell>
          <cell r="T822" t="str">
            <v xml:space="preserve">No Disponible </v>
          </cell>
          <cell r="U822" t="str">
            <v xml:space="preserve">No Disponible </v>
          </cell>
          <cell r="V822" t="str">
            <v>De 1001 a 5000 millones de pesos</v>
          </cell>
          <cell r="W822" t="str">
            <v>Derechos fundamentales, civiles y políticos</v>
          </cell>
          <cell r="X822" t="str">
            <v>Captura del Estado</v>
          </cell>
          <cell r="Y822" t="str">
            <v>Gran corrupción</v>
          </cell>
          <cell r="Z822" t="str">
            <v>Funciones / Decisiones Judiciales ,Político/ Electoral</v>
          </cell>
          <cell r="AA822" t="str">
            <v>informe II 2016-2018</v>
          </cell>
          <cell r="AB822" t="str">
            <v>Capturado</v>
          </cell>
          <cell r="AC822" t="str">
            <v>En la cárcel</v>
          </cell>
          <cell r="AD822" t="str">
            <v>Penal</v>
          </cell>
          <cell r="AE822" t="str">
            <v>Formulación de imputación</v>
          </cell>
          <cell r="AF822" t="str">
            <v>Comisión de Acusación de la Cámara de Representantes</v>
          </cell>
          <cell r="AG822">
            <v>2018</v>
          </cell>
          <cell r="AH822">
            <v>2</v>
          </cell>
          <cell r="AI822">
            <v>777</v>
          </cell>
          <cell r="AJ822" t="str">
            <v>Fracisco Ricaurte</v>
          </cell>
          <cell r="AK822" t="str">
            <v>M</v>
          </cell>
          <cell r="AL822" t="str">
            <v>Actor involucrado</v>
          </cell>
          <cell r="AM822">
            <v>3</v>
          </cell>
          <cell r="AN822" t="str">
            <v>Altos Dignatarios</v>
          </cell>
          <cell r="AO822" t="str">
            <v>Rama judicial</v>
          </cell>
          <cell r="AP822" t="str">
            <v>Magistrado</v>
          </cell>
          <cell r="AQ822" t="str">
            <v>No Aplica</v>
          </cell>
          <cell r="AR822" t="str">
            <v>No Aplica</v>
          </cell>
          <cell r="AS822" t="str">
            <v>No Aplica</v>
          </cell>
          <cell r="AT822" t="str">
            <v>Cohecho</v>
          </cell>
          <cell r="AU822" t="str">
            <v>Concierto para delinquir</v>
          </cell>
          <cell r="AV822" t="str">
            <v>Peculado</v>
          </cell>
          <cell r="AW822" t="str">
            <v>Tráfico de influencias</v>
          </cell>
          <cell r="AX822">
            <v>3</v>
          </cell>
          <cell r="AY822">
            <v>3</v>
          </cell>
          <cell r="AZ822">
            <v>3</v>
          </cell>
          <cell r="BA822" t="str">
            <v>Corte Suprema de Justicia</v>
          </cell>
          <cell r="BB822" t="str">
            <v>Magistrado</v>
          </cell>
          <cell r="BC822" t="str">
            <v>No disponible</v>
          </cell>
          <cell r="BD822" t="str">
            <v>No disponible</v>
          </cell>
          <cell r="BE822" t="str">
            <v>No disponible</v>
          </cell>
          <cell r="BF822" t="str">
            <v>Rama Judicial</v>
          </cell>
          <cell r="BG822" t="str">
            <v>No</v>
          </cell>
          <cell r="BH822" t="str">
            <v>No Aplica</v>
          </cell>
        </row>
        <row r="823">
          <cell r="A823">
            <v>778</v>
          </cell>
          <cell r="C823">
            <v>4</v>
          </cell>
          <cell r="D823">
            <v>604</v>
          </cell>
          <cell r="E823">
            <v>2548</v>
          </cell>
          <cell r="F823">
            <v>1</v>
          </cell>
          <cell r="G823">
            <v>1</v>
          </cell>
          <cell r="H823">
            <v>1</v>
          </cell>
          <cell r="I823">
            <v>1</v>
          </cell>
          <cell r="J823">
            <v>1</v>
          </cell>
          <cell r="K823">
            <v>1</v>
          </cell>
          <cell r="L823">
            <v>1</v>
          </cell>
          <cell r="M823">
            <v>1</v>
          </cell>
          <cell r="N823">
            <v>1</v>
          </cell>
          <cell r="O823">
            <v>1</v>
          </cell>
          <cell r="P823">
            <v>1</v>
          </cell>
          <cell r="Q823">
            <v>2016</v>
          </cell>
          <cell r="R823">
            <v>2016</v>
          </cell>
          <cell r="S823">
            <v>2016</v>
          </cell>
          <cell r="T823">
            <v>2016</v>
          </cell>
          <cell r="U823">
            <v>2016</v>
          </cell>
          <cell r="V823">
            <v>2016</v>
          </cell>
          <cell r="W823">
            <v>2016</v>
          </cell>
          <cell r="X823">
            <v>2016</v>
          </cell>
          <cell r="Y823">
            <v>2016</v>
          </cell>
          <cell r="Z823">
            <v>2016</v>
          </cell>
          <cell r="AA823">
            <v>2016</v>
          </cell>
          <cell r="AB823" t="str">
            <v>Imputado</v>
          </cell>
          <cell r="AC823" t="str">
            <v>Separado del cargo</v>
          </cell>
          <cell r="AD823" t="str">
            <v>Penal</v>
          </cell>
          <cell r="AE823" t="str">
            <v>Formulación de imputación</v>
          </cell>
          <cell r="AF823" t="str">
            <v>Comisión de Acusación de la Cámara de Representantes</v>
          </cell>
          <cell r="AG823">
            <v>2018</v>
          </cell>
          <cell r="AH823">
            <v>2</v>
          </cell>
          <cell r="AI823">
            <v>778</v>
          </cell>
          <cell r="AJ823" t="str">
            <v>Gustavo Malo</v>
          </cell>
          <cell r="AK823" t="str">
            <v>M</v>
          </cell>
          <cell r="AL823" t="str">
            <v>Actor involucrado</v>
          </cell>
          <cell r="AM823">
            <v>3</v>
          </cell>
          <cell r="AN823" t="str">
            <v>Altos Dignatarios</v>
          </cell>
          <cell r="AO823" t="str">
            <v>Rama judicial</v>
          </cell>
          <cell r="AP823" t="str">
            <v>Magistrado</v>
          </cell>
          <cell r="AQ823" t="str">
            <v>No Aplica</v>
          </cell>
          <cell r="AR823" t="str">
            <v>No Aplica</v>
          </cell>
          <cell r="AS823" t="str">
            <v>No Aplica</v>
          </cell>
          <cell r="AT823" t="str">
            <v>Cohecho</v>
          </cell>
          <cell r="AU823" t="str">
            <v>Concierto para delinquir</v>
          </cell>
          <cell r="AV823" t="str">
            <v>Peculado</v>
          </cell>
          <cell r="AW823" t="str">
            <v>Tráfico de influencias</v>
          </cell>
          <cell r="AX823">
            <v>3</v>
          </cell>
          <cell r="AY823">
            <v>3</v>
          </cell>
          <cell r="AZ823">
            <v>3</v>
          </cell>
          <cell r="BA823" t="str">
            <v>Corte Suprema de Justicia</v>
          </cell>
          <cell r="BB823" t="str">
            <v>Magistrado</v>
          </cell>
          <cell r="BC823" t="str">
            <v>No disponible</v>
          </cell>
          <cell r="BD823" t="str">
            <v>No disponible</v>
          </cell>
          <cell r="BE823" t="str">
            <v>No disponible</v>
          </cell>
          <cell r="BF823" t="str">
            <v>Rama Judicial</v>
          </cell>
          <cell r="BG823" t="str">
            <v>No</v>
          </cell>
          <cell r="BH823" t="str">
            <v>No Aplica</v>
          </cell>
        </row>
        <row r="824">
          <cell r="A824">
            <v>779</v>
          </cell>
          <cell r="C824">
            <v>3</v>
          </cell>
          <cell r="D824">
            <v>604</v>
          </cell>
          <cell r="E824">
            <v>2545</v>
          </cell>
          <cell r="F824">
            <v>1</v>
          </cell>
          <cell r="G824">
            <v>1</v>
          </cell>
          <cell r="H824">
            <v>1</v>
          </cell>
          <cell r="I824">
            <v>1</v>
          </cell>
          <cell r="J824">
            <v>1</v>
          </cell>
          <cell r="K824">
            <v>1</v>
          </cell>
          <cell r="L824">
            <v>1</v>
          </cell>
          <cell r="M824">
            <v>1</v>
          </cell>
          <cell r="N824">
            <v>1</v>
          </cell>
          <cell r="O824">
            <v>1</v>
          </cell>
          <cell r="P824">
            <v>1</v>
          </cell>
          <cell r="Q824">
            <v>2016</v>
          </cell>
          <cell r="R824">
            <v>2016</v>
          </cell>
          <cell r="S824">
            <v>2016</v>
          </cell>
          <cell r="T824">
            <v>2016</v>
          </cell>
          <cell r="U824">
            <v>2016</v>
          </cell>
          <cell r="V824">
            <v>2016</v>
          </cell>
          <cell r="W824">
            <v>2016</v>
          </cell>
          <cell r="X824">
            <v>2016</v>
          </cell>
          <cell r="Y824">
            <v>2016</v>
          </cell>
          <cell r="Z824">
            <v>2016</v>
          </cell>
          <cell r="AA824">
            <v>2016</v>
          </cell>
          <cell r="AB824" t="str">
            <v>Investigado</v>
          </cell>
          <cell r="AC824" t="str">
            <v>No Disponible</v>
          </cell>
          <cell r="AD824" t="str">
            <v>Penal</v>
          </cell>
          <cell r="AE824" t="str">
            <v>Investigación</v>
          </cell>
          <cell r="AF824" t="str">
            <v>Comisión de Acusación de la Cámara de Representantes</v>
          </cell>
          <cell r="AG824">
            <v>2018</v>
          </cell>
          <cell r="AH824">
            <v>2</v>
          </cell>
          <cell r="AI824">
            <v>779</v>
          </cell>
          <cell r="AJ824" t="str">
            <v>José Leonidas Bustos</v>
          </cell>
          <cell r="AK824" t="str">
            <v>M</v>
          </cell>
          <cell r="AL824" t="str">
            <v>Actor involucrado</v>
          </cell>
          <cell r="AM824">
            <v>3</v>
          </cell>
          <cell r="AN824" t="str">
            <v>Altos Dignatarios</v>
          </cell>
          <cell r="AO824" t="str">
            <v>Rama judicial</v>
          </cell>
          <cell r="AP824" t="str">
            <v>Magistrado</v>
          </cell>
          <cell r="AQ824" t="str">
            <v>No Aplica</v>
          </cell>
          <cell r="AR824" t="str">
            <v>No Aplica</v>
          </cell>
          <cell r="AS824" t="str">
            <v>No Aplica</v>
          </cell>
          <cell r="AT824" t="str">
            <v>Cohecho</v>
          </cell>
          <cell r="AU824" t="str">
            <v>Concierto para delinquir</v>
          </cell>
          <cell r="AV824" t="str">
            <v>Peculado</v>
          </cell>
          <cell r="AW824" t="str">
            <v>Tráfico de influencias</v>
          </cell>
          <cell r="AX824">
            <v>3</v>
          </cell>
          <cell r="AY824">
            <v>3</v>
          </cell>
          <cell r="AZ824">
            <v>3</v>
          </cell>
          <cell r="BA824" t="str">
            <v>Corte Suprema de Justicia</v>
          </cell>
          <cell r="BB824" t="str">
            <v>Magistrado</v>
          </cell>
          <cell r="BC824" t="str">
            <v>No disponible</v>
          </cell>
          <cell r="BD824" t="str">
            <v>No disponible</v>
          </cell>
          <cell r="BE824" t="str">
            <v>No disponible</v>
          </cell>
          <cell r="BF824" t="str">
            <v>Rama Judicial</v>
          </cell>
          <cell r="BG824" t="str">
            <v>No</v>
          </cell>
          <cell r="BH824" t="str">
            <v>No Aplica</v>
          </cell>
        </row>
        <row r="825">
          <cell r="A825">
            <v>780</v>
          </cell>
          <cell r="C825">
            <v>2</v>
          </cell>
          <cell r="D825">
            <v>604</v>
          </cell>
          <cell r="E825">
            <v>2544</v>
          </cell>
          <cell r="F825">
            <v>1</v>
          </cell>
          <cell r="G825">
            <v>1</v>
          </cell>
          <cell r="H825">
            <v>1</v>
          </cell>
          <cell r="I825">
            <v>1</v>
          </cell>
          <cell r="J825">
            <v>1</v>
          </cell>
          <cell r="K825">
            <v>1</v>
          </cell>
          <cell r="L825">
            <v>1</v>
          </cell>
          <cell r="M825">
            <v>1</v>
          </cell>
          <cell r="N825">
            <v>1</v>
          </cell>
          <cell r="O825">
            <v>1</v>
          </cell>
          <cell r="P825">
            <v>1</v>
          </cell>
          <cell r="Q825">
            <v>2016</v>
          </cell>
          <cell r="R825">
            <v>2016</v>
          </cell>
          <cell r="S825">
            <v>2016</v>
          </cell>
          <cell r="T825">
            <v>2016</v>
          </cell>
          <cell r="U825">
            <v>2016</v>
          </cell>
          <cell r="V825">
            <v>2016</v>
          </cell>
          <cell r="W825">
            <v>2016</v>
          </cell>
          <cell r="X825">
            <v>2016</v>
          </cell>
          <cell r="Y825">
            <v>2016</v>
          </cell>
          <cell r="Z825">
            <v>2016</v>
          </cell>
          <cell r="AA825">
            <v>2016</v>
          </cell>
          <cell r="AB825" t="str">
            <v>Condenado penalmente</v>
          </cell>
          <cell r="AC825" t="str">
            <v>Extraditado</v>
          </cell>
          <cell r="AD825" t="str">
            <v>Penal</v>
          </cell>
          <cell r="AE825" t="str">
            <v>Fallo: culpable</v>
          </cell>
          <cell r="AF825" t="str">
            <v>Fiscalía General de la Nación</v>
          </cell>
          <cell r="AG825">
            <v>2018</v>
          </cell>
          <cell r="AH825">
            <v>2</v>
          </cell>
          <cell r="AI825">
            <v>780</v>
          </cell>
          <cell r="AJ825" t="str">
            <v>Luis Gustavo Moreno</v>
          </cell>
          <cell r="AK825" t="str">
            <v>M</v>
          </cell>
          <cell r="AL825" t="str">
            <v>Actor involucrado</v>
          </cell>
          <cell r="AM825">
            <v>3</v>
          </cell>
          <cell r="AN825" t="str">
            <v>Altos Dignatarios</v>
          </cell>
          <cell r="AO825" t="str">
            <v>Rama judicial</v>
          </cell>
          <cell r="AP825" t="str">
            <v>Fiscal</v>
          </cell>
          <cell r="AQ825" t="str">
            <v>No Aplica</v>
          </cell>
          <cell r="AR825" t="str">
            <v>No Aplica</v>
          </cell>
          <cell r="AS825" t="str">
            <v>No Aplica</v>
          </cell>
          <cell r="AT825" t="str">
            <v>Cohecho</v>
          </cell>
          <cell r="AU825" t="str">
            <v>Concierto para delinquir</v>
          </cell>
          <cell r="AV825" t="str">
            <v>Peculado</v>
          </cell>
          <cell r="AW825" t="str">
            <v>Tráfico de influencias</v>
          </cell>
          <cell r="AX825">
            <v>3</v>
          </cell>
          <cell r="AY825">
            <v>3</v>
          </cell>
          <cell r="AZ825">
            <v>3</v>
          </cell>
          <cell r="BA825" t="str">
            <v>Fiscalía General de la Nación</v>
          </cell>
          <cell r="BB825" t="str">
            <v xml:space="preserve">Fiscal </v>
          </cell>
          <cell r="BC825" t="str">
            <v>No disponible</v>
          </cell>
          <cell r="BD825" t="str">
            <v>No disponible</v>
          </cell>
          <cell r="BE825" t="str">
            <v>No disponible</v>
          </cell>
          <cell r="BF825" t="str">
            <v>Organismos de control</v>
          </cell>
          <cell r="BG825" t="str">
            <v>No</v>
          </cell>
          <cell r="BH825" t="str">
            <v>No Aplica</v>
          </cell>
        </row>
        <row r="826">
          <cell r="A826">
            <v>781</v>
          </cell>
          <cell r="C826">
            <v>6</v>
          </cell>
          <cell r="D826">
            <v>604</v>
          </cell>
          <cell r="E826">
            <v>1536</v>
          </cell>
          <cell r="F826">
            <v>1536</v>
          </cell>
          <cell r="G826">
            <v>1536</v>
          </cell>
          <cell r="H826">
            <v>1536</v>
          </cell>
          <cell r="I826">
            <v>1536</v>
          </cell>
          <cell r="J826">
            <v>1536</v>
          </cell>
          <cell r="K826">
            <v>1536</v>
          </cell>
          <cell r="L826">
            <v>1536</v>
          </cell>
          <cell r="M826">
            <v>1536</v>
          </cell>
          <cell r="N826">
            <v>1536</v>
          </cell>
          <cell r="O826">
            <v>1536</v>
          </cell>
          <cell r="P826">
            <v>1536</v>
          </cell>
          <cell r="Q826">
            <v>2016</v>
          </cell>
          <cell r="R826">
            <v>2016</v>
          </cell>
          <cell r="S826">
            <v>2016</v>
          </cell>
          <cell r="T826">
            <v>2016</v>
          </cell>
          <cell r="U826">
            <v>2016</v>
          </cell>
          <cell r="V826">
            <v>2016</v>
          </cell>
          <cell r="W826">
            <v>2016</v>
          </cell>
          <cell r="X826">
            <v>2016</v>
          </cell>
          <cell r="Y826">
            <v>2016</v>
          </cell>
          <cell r="Z826">
            <v>2016</v>
          </cell>
          <cell r="AA826">
            <v>2016</v>
          </cell>
          <cell r="AB826" t="str">
            <v>Capturado</v>
          </cell>
          <cell r="AC826" t="str">
            <v>En la cárcel</v>
          </cell>
          <cell r="AD826" t="str">
            <v>Penal</v>
          </cell>
          <cell r="AE826" t="str">
            <v>Formulación de imputación</v>
          </cell>
          <cell r="AF826" t="str">
            <v>Fiscalía General de la Nación</v>
          </cell>
          <cell r="AG826">
            <v>2017</v>
          </cell>
          <cell r="AH826">
            <v>1</v>
          </cell>
          <cell r="AI826">
            <v>781</v>
          </cell>
          <cell r="AJ826" t="str">
            <v>Musa Besaile Fayad</v>
          </cell>
          <cell r="AK826" t="str">
            <v>M</v>
          </cell>
          <cell r="AL826" t="str">
            <v>Actor involucrado</v>
          </cell>
          <cell r="AM826">
            <v>3</v>
          </cell>
          <cell r="AN826" t="str">
            <v>Autoridad electa por votación popular</v>
          </cell>
          <cell r="AO826" t="str">
            <v>Senador</v>
          </cell>
          <cell r="AP826">
            <v>3</v>
          </cell>
          <cell r="AQ826" t="str">
            <v>No Aplica</v>
          </cell>
          <cell r="AR826" t="str">
            <v>No Aplica</v>
          </cell>
          <cell r="AS826" t="str">
            <v>No Aplica</v>
          </cell>
          <cell r="AT826" t="str">
            <v>Cohecho</v>
          </cell>
          <cell r="AU826" t="str">
            <v>Concierto para delinquir</v>
          </cell>
          <cell r="AV826" t="str">
            <v>Peculado</v>
          </cell>
          <cell r="AW826" t="str">
            <v>Tráfico de influencias</v>
          </cell>
          <cell r="AX826">
            <v>3</v>
          </cell>
          <cell r="AY826">
            <v>3</v>
          </cell>
          <cell r="AZ826">
            <v>3</v>
          </cell>
          <cell r="BA826" t="str">
            <v>Congreso de la República</v>
          </cell>
          <cell r="BB826" t="str">
            <v xml:space="preserve">Senador </v>
          </cell>
          <cell r="BC826" t="str">
            <v>2010-2018</v>
          </cell>
          <cell r="BD826">
            <v>2010</v>
          </cell>
          <cell r="BE826">
            <v>2018</v>
          </cell>
          <cell r="BF826" t="str">
            <v>Rama Legislativa</v>
          </cell>
          <cell r="BG826" t="str">
            <v>No</v>
          </cell>
          <cell r="BH826" t="str">
            <v>Partido de la U</v>
          </cell>
        </row>
        <row r="827">
          <cell r="A827">
            <v>836</v>
          </cell>
          <cell r="B827">
            <v>1</v>
          </cell>
          <cell r="C827">
            <v>1</v>
          </cell>
          <cell r="D827">
            <v>605</v>
          </cell>
          <cell r="E827">
            <v>2550</v>
          </cell>
          <cell r="F827">
            <v>1</v>
          </cell>
          <cell r="G827" t="str">
            <v>2016, Santander, Corrupción Administrativa, Cae el Zar de los refrigerios</v>
          </cell>
          <cell r="H827" t="str">
            <v>El Zar del hambre</v>
          </cell>
          <cell r="I827" t="str">
            <v>Capturado empresario que desviaba dinero de refrigerios escolares para invertir en apartamentos en Santander.</v>
          </cell>
          <cell r="J827" t="str">
            <v>En 2016, el empresario Germán Trujillo Manrique, conocido como el “Zar de los Refrigerios” suscribió un contrato por $35.700 millones de pesos en Santander para la entrega de refrigerios escolares en el marco del Plan de Alimentación Escolar-PAE para entregar en 82 instituciones del departamento. Según investigaciones adelantadas por la Fiscalía General de la Nación, estos recursos no se invirtieron en los alimentos para los niños, sino por el contrario, en una fiducia para la compra de un apartamento en Bucaramanga, en el que se habrían desviado $290 millones de pesos. Dentro de las irregularidades, el empresario justificaba los cobros de los refrigerios usando recibos de una empresa de grúas, un taller de mecánica automotriz y un par de asociaciones de padres de familia de colegios del Huila. Además, entre la comida para los niños había entrega de tamales por cerca de $30.000 pesos la unidad. En Mayo del 2018 fue capturado luego de estar prófugo de la justicia por los delitos de contrato sin cumplimiento de requisitos legales, peculado por apropiación, falsedad ideológica en documento público y falsedad ideológica en documento privado. Un Juez de Bucaramanga le dictó a Trujillo cása por cárcel, generando amplia indignación en la ciudadanía.</v>
          </cell>
          <cell r="K827" t="str">
            <v>No</v>
          </cell>
          <cell r="L827" t="str">
            <v>SANTANDER</v>
          </cell>
          <cell r="M827">
            <v>1</v>
          </cell>
          <cell r="N827" t="str">
            <v>orden departamental</v>
          </cell>
          <cell r="O827" t="str">
            <v>Salud</v>
          </cell>
          <cell r="P827">
            <v>1</v>
          </cell>
          <cell r="Q827">
            <v>2016</v>
          </cell>
          <cell r="R827">
            <v>2018</v>
          </cell>
          <cell r="S827">
            <v>35700000000</v>
          </cell>
          <cell r="T827">
            <v>290000000</v>
          </cell>
          <cell r="U827" t="str">
            <v xml:space="preserve">No Disponible </v>
          </cell>
          <cell r="V827" t="str">
            <v>Más de 10.000</v>
          </cell>
          <cell r="W827" t="str">
            <v>Derechos sociales, económicos y culturales</v>
          </cell>
          <cell r="X827" t="str">
            <v>Corrupción Administrativa</v>
          </cell>
          <cell r="Y827" t="str">
            <v>Gran corrupción</v>
          </cell>
          <cell r="Z827" t="str">
            <v>Provisión de bienes y servicios</v>
          </cell>
          <cell r="AA827" t="str">
            <v>informe II 2016-2018</v>
          </cell>
          <cell r="AB827" t="str">
            <v>Capturado</v>
          </cell>
          <cell r="AC827" t="str">
            <v>Detención domiciliaria</v>
          </cell>
          <cell r="AD827" t="str">
            <v>Penal</v>
          </cell>
          <cell r="AE827" t="str">
            <v>Formulación de imputación</v>
          </cell>
          <cell r="AF827" t="str">
            <v>Fiscalía General de la Nación</v>
          </cell>
          <cell r="AG827">
            <v>2018</v>
          </cell>
          <cell r="AH827">
            <v>2</v>
          </cell>
          <cell r="AI827">
            <v>836</v>
          </cell>
          <cell r="AJ827" t="str">
            <v>Germán Trujillo Manrique</v>
          </cell>
          <cell r="AK827" t="str">
            <v>M</v>
          </cell>
          <cell r="AL827" t="str">
            <v>Actor involucrado</v>
          </cell>
          <cell r="AM827">
            <v>3</v>
          </cell>
          <cell r="AN827" t="str">
            <v>Miembro del tercer sector</v>
          </cell>
          <cell r="AO827" t="str">
            <v>Miembro de Corporación Privada</v>
          </cell>
          <cell r="AP827">
            <v>3</v>
          </cell>
          <cell r="AQ827" t="str">
            <v>No Aplica</v>
          </cell>
          <cell r="AR827" t="str">
            <v>No Aplica</v>
          </cell>
          <cell r="AS827" t="str">
            <v>No Aplica</v>
          </cell>
          <cell r="AT827" t="str">
            <v xml:space="preserve">Celebración indebida de contratos </v>
          </cell>
          <cell r="AU827" t="str">
            <v>Falsedad en documento privado</v>
          </cell>
          <cell r="AV827" t="str">
            <v>Falsedad en documento público</v>
          </cell>
          <cell r="AW827" t="str">
            <v>Peculado</v>
          </cell>
          <cell r="AX827">
            <v>3</v>
          </cell>
          <cell r="AY827">
            <v>3</v>
          </cell>
          <cell r="AZ827">
            <v>3</v>
          </cell>
          <cell r="BA827" t="str">
            <v>No disponible</v>
          </cell>
          <cell r="BB827" t="str">
            <v xml:space="preserve">Empresario </v>
          </cell>
          <cell r="BC827" t="str">
            <v>No disponible</v>
          </cell>
          <cell r="BD827" t="str">
            <v>No disponible</v>
          </cell>
          <cell r="BE827" t="str">
            <v>No disponible</v>
          </cell>
          <cell r="BF827" t="str">
            <v>No Aplica</v>
          </cell>
          <cell r="BG827" t="str">
            <v>No</v>
          </cell>
          <cell r="BH827" t="str">
            <v>No Aplica</v>
          </cell>
        </row>
        <row r="828">
          <cell r="A828">
            <v>68</v>
          </cell>
          <cell r="B828">
            <v>7</v>
          </cell>
          <cell r="C828">
            <v>1</v>
          </cell>
          <cell r="D828">
            <v>606</v>
          </cell>
          <cell r="E828">
            <v>2555</v>
          </cell>
          <cell r="F828">
            <v>1</v>
          </cell>
          <cell r="G828" t="str">
            <v>2007-2017, Bolívar, Corrupción Privada, Sobrecostos en Reficar</v>
          </cell>
          <cell r="H828" t="str">
            <v>El robo del siglo</v>
          </cell>
          <cell r="I828" t="str">
            <v>Escandalosos sobrecostos en la modernización de la refìnería de Cartagena (Reficar)</v>
          </cell>
          <cell r="J828" t="str">
            <v>En 2007, en el marco de la modernización de la Refinaría de Cartagena (Reficar), la firma estadounidense Chicago, Bridge &amp; Iron (CB&amp;I) asumió la construcción e ingeniería de esta obra, estimada en 2009 en 3.777 millones de dólares. Sin embargo en 2012 este valor subió a 5.148 millones; en 2013, a 6.092 millones y finalmente toda su construcción costo 8.016 millones de dólares. Mediante una investigación realizada por la Contraloría General de la República, se encontraron 36 hallazgos fiscales por valor de 8.5 billones de pesos en donde se demostró que la firma CB&amp;I no contaba con la experiencia necesaria para la ejecución de este tipo proyectos, mostrando falta de planeación y construcción. Dentro de las irregularidades se encontraron pagos de llamadas telefónicas, costos de minibar, gastos que eran no reembolsables, pagos excesivos en baños portátiles, buses a los que no se les daba uso, andamios por 135 millones de pesos entre otros. Finalmente la Contraloría evidenció que la obra se había incrementado en 4.023 millones de dólares y fue entregada tres años después en 2015, cuando debía culminar en 2012. La investigación de este hecho continúa en curso por parte de la Contraloría y la Fiscalía. En julio del 2017 les fueron imputados cargos a directivos de Reficar y de CB&amp;I por los sobrecostos en la modernización de la Refinería. En julio de 2018 fueron llamados a juicio por la Contraloría General de la República estos implicados y otros más para responder por el detrimento de al menos 2.433 millones de dólares.</v>
          </cell>
          <cell r="K828" t="str">
            <v>No</v>
          </cell>
          <cell r="L828" t="str">
            <v>BOLIVAR</v>
          </cell>
          <cell r="M828" t="str">
            <v>CARTAGENA</v>
          </cell>
          <cell r="N828" t="str">
            <v>orden municipal</v>
          </cell>
          <cell r="O828" t="str">
            <v>Minas y Energía</v>
          </cell>
          <cell r="P828">
            <v>1</v>
          </cell>
          <cell r="Q828">
            <v>2007</v>
          </cell>
          <cell r="R828">
            <v>2017</v>
          </cell>
          <cell r="S828">
            <v>8500000000000</v>
          </cell>
          <cell r="T828" t="str">
            <v xml:space="preserve">No Disponible </v>
          </cell>
          <cell r="U828" t="str">
            <v xml:space="preserve">No Disponible </v>
          </cell>
          <cell r="V828" t="str">
            <v>Más de 10.000</v>
          </cell>
          <cell r="W828" t="str">
            <v>Derechos colectivos y del medio ambiente</v>
          </cell>
          <cell r="X828" t="str">
            <v>Corrupción Privada</v>
          </cell>
          <cell r="Y828" t="str">
            <v>Gran corrupción</v>
          </cell>
          <cell r="Z828" t="str">
            <v>Contratación pública</v>
          </cell>
          <cell r="AA828" t="str">
            <v>informe II 2016-2018</v>
          </cell>
          <cell r="AB828" t="str">
            <v>Imputado</v>
          </cell>
          <cell r="AC828" t="str">
            <v>Llamado a juicio</v>
          </cell>
          <cell r="AD828" t="str">
            <v>Penal</v>
          </cell>
          <cell r="AE828" t="str">
            <v>Formulación de pliego de cargos</v>
          </cell>
          <cell r="AF828" t="str">
            <v>Fiscalía General de la Nación</v>
          </cell>
          <cell r="AG828">
            <v>2017</v>
          </cell>
          <cell r="AH828">
            <v>10</v>
          </cell>
          <cell r="AI828">
            <v>68</v>
          </cell>
          <cell r="AJ828" t="str">
            <v>Carlos Alberto Lloreda</v>
          </cell>
          <cell r="AK828" t="str">
            <v>M</v>
          </cell>
          <cell r="AL828" t="str">
            <v>Actor involucrado</v>
          </cell>
          <cell r="AM828">
            <v>3</v>
          </cell>
          <cell r="AN828" t="str">
            <v>Miembro del tercer sector</v>
          </cell>
          <cell r="AO828" t="str">
            <v>Miembro de Corporación Privada</v>
          </cell>
          <cell r="AP828">
            <v>3</v>
          </cell>
          <cell r="AQ828" t="str">
            <v>No Aplica</v>
          </cell>
          <cell r="AR828" t="str">
            <v>No Aplica</v>
          </cell>
          <cell r="AS828" t="str">
            <v>No Aplica</v>
          </cell>
          <cell r="AT828" t="str">
            <v xml:space="preserve">Celebración indebida de contratos </v>
          </cell>
          <cell r="AU828" t="str">
            <v>Detrimento patrimonial</v>
          </cell>
          <cell r="AV828" t="str">
            <v>Enriquecimiento ilícito por hechos de corrupción</v>
          </cell>
          <cell r="AW828" t="str">
            <v>Falsedad en documento privado</v>
          </cell>
          <cell r="AX828" t="str">
            <v>Falsedad en documento público</v>
          </cell>
          <cell r="AY828" t="str">
            <v>Peculado</v>
          </cell>
          <cell r="AZ828">
            <v>3</v>
          </cell>
          <cell r="BA828" t="str">
            <v>No disponible</v>
          </cell>
          <cell r="BB828" t="str">
            <v xml:space="preserve">Revisor Fiscal </v>
          </cell>
          <cell r="BC828" t="str">
            <v xml:space="preserve">No Disponible </v>
          </cell>
          <cell r="BD828" t="str">
            <v xml:space="preserve">No Disponible </v>
          </cell>
          <cell r="BE828" t="str">
            <v xml:space="preserve">No Disponible </v>
          </cell>
          <cell r="BF828" t="str">
            <v>No Aplica</v>
          </cell>
          <cell r="BG828" t="str">
            <v>No</v>
          </cell>
          <cell r="BH828" t="str">
            <v>No Aplica</v>
          </cell>
        </row>
        <row r="829">
          <cell r="A829">
            <v>69</v>
          </cell>
          <cell r="C829">
            <v>3</v>
          </cell>
          <cell r="D829">
            <v>606</v>
          </cell>
          <cell r="E829">
            <v>2553</v>
          </cell>
          <cell r="F829">
            <v>1</v>
          </cell>
          <cell r="G829">
            <v>1</v>
          </cell>
          <cell r="H829">
            <v>1</v>
          </cell>
          <cell r="I829">
            <v>1</v>
          </cell>
          <cell r="J829">
            <v>1</v>
          </cell>
          <cell r="K829">
            <v>1</v>
          </cell>
          <cell r="L829">
            <v>1</v>
          </cell>
          <cell r="M829">
            <v>1</v>
          </cell>
          <cell r="N829">
            <v>1</v>
          </cell>
          <cell r="O829">
            <v>1</v>
          </cell>
          <cell r="P829">
            <v>1</v>
          </cell>
          <cell r="Q829">
            <v>2007</v>
          </cell>
          <cell r="R829">
            <v>2007</v>
          </cell>
          <cell r="S829">
            <v>2007</v>
          </cell>
          <cell r="T829">
            <v>2007</v>
          </cell>
          <cell r="U829">
            <v>2007</v>
          </cell>
          <cell r="V829">
            <v>2007</v>
          </cell>
          <cell r="W829">
            <v>2007</v>
          </cell>
          <cell r="X829">
            <v>2007</v>
          </cell>
          <cell r="Y829">
            <v>2007</v>
          </cell>
          <cell r="Z829">
            <v>2007</v>
          </cell>
          <cell r="AA829">
            <v>2007</v>
          </cell>
          <cell r="AB829" t="str">
            <v>Imputado</v>
          </cell>
          <cell r="AC829" t="str">
            <v>Llamado a juicio</v>
          </cell>
          <cell r="AD829" t="str">
            <v>Penal</v>
          </cell>
          <cell r="AE829" t="str">
            <v>Formulación de pliego de cargos</v>
          </cell>
          <cell r="AF829" t="str">
            <v>Fiscalía General de la Nación</v>
          </cell>
          <cell r="AG829">
            <v>2017</v>
          </cell>
          <cell r="AH829">
            <v>10</v>
          </cell>
          <cell r="AI829">
            <v>69</v>
          </cell>
          <cell r="AJ829" t="str">
            <v>Felipe Laverde Concha</v>
          </cell>
          <cell r="AK829" t="str">
            <v>M</v>
          </cell>
          <cell r="AL829" t="str">
            <v>Actor involucrado</v>
          </cell>
          <cell r="AM829">
            <v>3</v>
          </cell>
          <cell r="AN829" t="str">
            <v>Miembro del tercer sector</v>
          </cell>
          <cell r="AO829" t="str">
            <v>Miembro de Corporación Privada</v>
          </cell>
          <cell r="AP829">
            <v>3</v>
          </cell>
          <cell r="AQ829" t="str">
            <v>No Aplica</v>
          </cell>
          <cell r="AR829" t="str">
            <v>No Aplica</v>
          </cell>
          <cell r="AS829" t="str">
            <v>No Aplica</v>
          </cell>
          <cell r="AT829" t="str">
            <v xml:space="preserve">Celebración indebida de contratos </v>
          </cell>
          <cell r="AU829" t="str">
            <v>Detrimento patrimonial</v>
          </cell>
          <cell r="AV829" t="str">
            <v>Enriquecimiento ilícito por hechos de corrupción</v>
          </cell>
          <cell r="AW829" t="str">
            <v>Falsedad en documento privado</v>
          </cell>
          <cell r="AX829" t="str">
            <v>Falsedad en documento público</v>
          </cell>
          <cell r="AY829" t="str">
            <v>Peculado</v>
          </cell>
          <cell r="AZ829">
            <v>3</v>
          </cell>
          <cell r="BA829" t="str">
            <v>Refinería de Cartagena S.A</v>
          </cell>
          <cell r="BB829" t="str">
            <v xml:space="preserve">Funcionario Jurídico </v>
          </cell>
          <cell r="BC829" t="str">
            <v xml:space="preserve">No Disponible </v>
          </cell>
          <cell r="BD829" t="str">
            <v xml:space="preserve">No Disponible </v>
          </cell>
          <cell r="BE829" t="str">
            <v xml:space="preserve">No Disponible </v>
          </cell>
          <cell r="BF829" t="str">
            <v>No Aplica</v>
          </cell>
          <cell r="BG829" t="str">
            <v>No</v>
          </cell>
          <cell r="BH829" t="str">
            <v>No Aplica</v>
          </cell>
        </row>
        <row r="830">
          <cell r="A830">
            <v>70</v>
          </cell>
          <cell r="C830">
            <v>6</v>
          </cell>
          <cell r="D830">
            <v>606</v>
          </cell>
          <cell r="E830">
            <v>2557</v>
          </cell>
          <cell r="F830">
            <v>1</v>
          </cell>
          <cell r="G830">
            <v>1</v>
          </cell>
          <cell r="H830">
            <v>1</v>
          </cell>
          <cell r="I830">
            <v>1</v>
          </cell>
          <cell r="J830">
            <v>1</v>
          </cell>
          <cell r="K830">
            <v>1</v>
          </cell>
          <cell r="L830">
            <v>1</v>
          </cell>
          <cell r="M830">
            <v>1</v>
          </cell>
          <cell r="N830">
            <v>1</v>
          </cell>
          <cell r="O830">
            <v>1</v>
          </cell>
          <cell r="P830">
            <v>1</v>
          </cell>
          <cell r="Q830">
            <v>2007</v>
          </cell>
          <cell r="R830">
            <v>2007</v>
          </cell>
          <cell r="S830">
            <v>2007</v>
          </cell>
          <cell r="T830">
            <v>2007</v>
          </cell>
          <cell r="U830">
            <v>2007</v>
          </cell>
          <cell r="V830">
            <v>2007</v>
          </cell>
          <cell r="W830">
            <v>2007</v>
          </cell>
          <cell r="X830">
            <v>2007</v>
          </cell>
          <cell r="Y830">
            <v>2007</v>
          </cell>
          <cell r="Z830">
            <v>2007</v>
          </cell>
          <cell r="AA830">
            <v>2007</v>
          </cell>
          <cell r="AB830" t="str">
            <v>Imputado</v>
          </cell>
          <cell r="AC830" t="str">
            <v>Llamado a juicio</v>
          </cell>
          <cell r="AD830" t="str">
            <v>Penal</v>
          </cell>
          <cell r="AE830" t="str">
            <v>Formulación de pliego de cargos</v>
          </cell>
          <cell r="AF830" t="str">
            <v>Fiscalía General de la Nación</v>
          </cell>
          <cell r="AG830">
            <v>2017</v>
          </cell>
          <cell r="AH830">
            <v>10</v>
          </cell>
          <cell r="AI830">
            <v>70</v>
          </cell>
          <cell r="AJ830" t="str">
            <v>Massoud Deudehban</v>
          </cell>
          <cell r="AK830" t="str">
            <v>M</v>
          </cell>
          <cell r="AL830" t="str">
            <v>Actor involucrado</v>
          </cell>
          <cell r="AM830">
            <v>3</v>
          </cell>
          <cell r="AN830" t="str">
            <v>Miembro del tercer sector</v>
          </cell>
          <cell r="AO830" t="str">
            <v>Miembro de Corporación Privada</v>
          </cell>
          <cell r="AP830">
            <v>3</v>
          </cell>
          <cell r="AQ830" t="str">
            <v>No Aplica</v>
          </cell>
          <cell r="AR830" t="str">
            <v>No Aplica</v>
          </cell>
          <cell r="AS830" t="str">
            <v>No Aplica</v>
          </cell>
          <cell r="AT830" t="str">
            <v xml:space="preserve">Celebración indebida de contratos </v>
          </cell>
          <cell r="AU830" t="str">
            <v>Detrimento patrimonial</v>
          </cell>
          <cell r="AV830" t="str">
            <v>Enriquecimiento ilícito por hechos de corrupción</v>
          </cell>
          <cell r="AW830" t="str">
            <v>Falsedad en documento privado</v>
          </cell>
          <cell r="AX830" t="str">
            <v>Falsedad en documento público</v>
          </cell>
          <cell r="AY830" t="str">
            <v>Peculado</v>
          </cell>
          <cell r="AZ830">
            <v>3</v>
          </cell>
          <cell r="BA830" t="str">
            <v>Chicago, Bridge &amp; Iron (CB&amp;I)</v>
          </cell>
          <cell r="BB830" t="str">
            <v>Cargo Directivo</v>
          </cell>
          <cell r="BC830" t="str">
            <v xml:space="preserve">No Disponible </v>
          </cell>
          <cell r="BD830" t="str">
            <v xml:space="preserve">No Disponible </v>
          </cell>
          <cell r="BE830" t="str">
            <v xml:space="preserve">No Disponible </v>
          </cell>
          <cell r="BF830" t="str">
            <v>No Aplica</v>
          </cell>
          <cell r="BG830" t="str">
            <v>No</v>
          </cell>
          <cell r="BH830" t="str">
            <v>No Aplica</v>
          </cell>
        </row>
        <row r="831">
          <cell r="A831">
            <v>71</v>
          </cell>
          <cell r="C831">
            <v>4</v>
          </cell>
          <cell r="D831">
            <v>606</v>
          </cell>
          <cell r="E831">
            <v>2551</v>
          </cell>
          <cell r="F831">
            <v>1</v>
          </cell>
          <cell r="G831">
            <v>1</v>
          </cell>
          <cell r="H831">
            <v>1</v>
          </cell>
          <cell r="I831">
            <v>1</v>
          </cell>
          <cell r="J831">
            <v>1</v>
          </cell>
          <cell r="K831">
            <v>1</v>
          </cell>
          <cell r="L831">
            <v>1</v>
          </cell>
          <cell r="M831">
            <v>1</v>
          </cell>
          <cell r="N831">
            <v>1</v>
          </cell>
          <cell r="O831">
            <v>1</v>
          </cell>
          <cell r="P831">
            <v>1</v>
          </cell>
          <cell r="Q831">
            <v>2007</v>
          </cell>
          <cell r="R831">
            <v>2007</v>
          </cell>
          <cell r="S831">
            <v>2007</v>
          </cell>
          <cell r="T831">
            <v>2007</v>
          </cell>
          <cell r="U831">
            <v>2007</v>
          </cell>
          <cell r="V831">
            <v>2007</v>
          </cell>
          <cell r="W831">
            <v>2007</v>
          </cell>
          <cell r="X831">
            <v>2007</v>
          </cell>
          <cell r="Y831">
            <v>2007</v>
          </cell>
          <cell r="Z831">
            <v>2007</v>
          </cell>
          <cell r="AA831">
            <v>2007</v>
          </cell>
          <cell r="AB831" t="str">
            <v>Imputado</v>
          </cell>
          <cell r="AC831" t="str">
            <v>Llamado a juicio</v>
          </cell>
          <cell r="AD831" t="str">
            <v>Penal</v>
          </cell>
          <cell r="AE831" t="str">
            <v>Formulación de pliego de cargos</v>
          </cell>
          <cell r="AF831" t="str">
            <v>Fiscalía General de la Nación</v>
          </cell>
          <cell r="AG831">
            <v>2017</v>
          </cell>
          <cell r="AH831">
            <v>10</v>
          </cell>
          <cell r="AI831">
            <v>71</v>
          </cell>
          <cell r="AJ831" t="str">
            <v>Orlando José Cabrales</v>
          </cell>
          <cell r="AK831" t="str">
            <v>M</v>
          </cell>
          <cell r="AL831" t="str">
            <v>Actor involucrado</v>
          </cell>
          <cell r="AM831">
            <v>3</v>
          </cell>
          <cell r="AN831" t="str">
            <v>Miembro del tercer sector</v>
          </cell>
          <cell r="AO831" t="str">
            <v>Miembro de Corporación Privada</v>
          </cell>
          <cell r="AP831">
            <v>3</v>
          </cell>
          <cell r="AQ831" t="str">
            <v>No Aplica</v>
          </cell>
          <cell r="AR831" t="str">
            <v>No Aplica</v>
          </cell>
          <cell r="AS831" t="str">
            <v>No Aplica</v>
          </cell>
          <cell r="AT831" t="str">
            <v xml:space="preserve">Celebración indebida de contratos </v>
          </cell>
          <cell r="AU831" t="str">
            <v>Detrimento patrimonial</v>
          </cell>
          <cell r="AV831" t="str">
            <v>Enriquecimiento ilícito por hechos de corrupción</v>
          </cell>
          <cell r="AW831" t="str">
            <v>Falsedad en documento privado</v>
          </cell>
          <cell r="AX831" t="str">
            <v>Falsedad en documento público</v>
          </cell>
          <cell r="AY831" t="str">
            <v>Peculado</v>
          </cell>
          <cell r="AZ831">
            <v>3</v>
          </cell>
          <cell r="BA831" t="str">
            <v>Refinería de Cartagena S.A</v>
          </cell>
          <cell r="BB831" t="str">
            <v>Cargo Directivo</v>
          </cell>
          <cell r="BC831" t="str">
            <v xml:space="preserve">No Disponible </v>
          </cell>
          <cell r="BD831" t="str">
            <v xml:space="preserve">No Disponible </v>
          </cell>
          <cell r="BE831" t="str">
            <v xml:space="preserve">No Disponible </v>
          </cell>
          <cell r="BF831" t="str">
            <v>No Aplica</v>
          </cell>
          <cell r="BG831" t="str">
            <v>No</v>
          </cell>
          <cell r="BH831" t="str">
            <v>No Aplica</v>
          </cell>
        </row>
        <row r="832">
          <cell r="A832">
            <v>72</v>
          </cell>
          <cell r="C832">
            <v>5</v>
          </cell>
          <cell r="D832">
            <v>606</v>
          </cell>
          <cell r="E832">
            <v>2554</v>
          </cell>
          <cell r="F832">
            <v>1</v>
          </cell>
          <cell r="G832">
            <v>1</v>
          </cell>
          <cell r="H832">
            <v>1</v>
          </cell>
          <cell r="I832">
            <v>1</v>
          </cell>
          <cell r="J832">
            <v>1</v>
          </cell>
          <cell r="K832">
            <v>1</v>
          </cell>
          <cell r="L832">
            <v>1</v>
          </cell>
          <cell r="M832">
            <v>1</v>
          </cell>
          <cell r="N832">
            <v>1</v>
          </cell>
          <cell r="O832">
            <v>1</v>
          </cell>
          <cell r="P832">
            <v>1</v>
          </cell>
          <cell r="Q832">
            <v>2007</v>
          </cell>
          <cell r="R832">
            <v>2007</v>
          </cell>
          <cell r="S832">
            <v>2007</v>
          </cell>
          <cell r="T832">
            <v>2007</v>
          </cell>
          <cell r="U832">
            <v>2007</v>
          </cell>
          <cell r="V832">
            <v>2007</v>
          </cell>
          <cell r="W832">
            <v>2007</v>
          </cell>
          <cell r="X832">
            <v>2007</v>
          </cell>
          <cell r="Y832">
            <v>2007</v>
          </cell>
          <cell r="Z832">
            <v>2007</v>
          </cell>
          <cell r="AA832">
            <v>2007</v>
          </cell>
          <cell r="AB832" t="str">
            <v>Imputado</v>
          </cell>
          <cell r="AC832" t="str">
            <v>Llamado a juicio</v>
          </cell>
          <cell r="AD832" t="str">
            <v>Penal</v>
          </cell>
          <cell r="AE832" t="str">
            <v>Formulación de pliego de cargos</v>
          </cell>
          <cell r="AF832" t="str">
            <v>Fiscalía General de la Nación</v>
          </cell>
          <cell r="AG832">
            <v>2017</v>
          </cell>
          <cell r="AH832">
            <v>10</v>
          </cell>
          <cell r="AI832">
            <v>72</v>
          </cell>
          <cell r="AJ832" t="str">
            <v>Pedro Alonso Rosales Navarro</v>
          </cell>
          <cell r="AK832" t="str">
            <v>M</v>
          </cell>
          <cell r="AL832" t="str">
            <v>Actor involucrado</v>
          </cell>
          <cell r="AM832">
            <v>3</v>
          </cell>
          <cell r="AN832" t="str">
            <v>Miembro del tercer sector</v>
          </cell>
          <cell r="AO832" t="str">
            <v>Miembro de Corporación Privada</v>
          </cell>
          <cell r="AP832">
            <v>3</v>
          </cell>
          <cell r="AQ832" t="str">
            <v>No Aplica</v>
          </cell>
          <cell r="AR832" t="str">
            <v>No Aplica</v>
          </cell>
          <cell r="AS832" t="str">
            <v>No Aplica</v>
          </cell>
          <cell r="AT832" t="str">
            <v xml:space="preserve">Celebración indebida de contratos </v>
          </cell>
          <cell r="AU832" t="str">
            <v>Detrimento patrimonial</v>
          </cell>
          <cell r="AV832" t="str">
            <v>Enriquecimiento ilícito por hechos de corrupción</v>
          </cell>
          <cell r="AW832" t="str">
            <v>Falsedad en documento privado</v>
          </cell>
          <cell r="AX832" t="str">
            <v>Falsedad en documento público</v>
          </cell>
          <cell r="AY832" t="str">
            <v>Peculado</v>
          </cell>
          <cell r="AZ832">
            <v>3</v>
          </cell>
          <cell r="BA832" t="str">
            <v>Downstream de Ecopetrol</v>
          </cell>
          <cell r="BB832" t="str">
            <v xml:space="preserve">Empresario </v>
          </cell>
          <cell r="BC832" t="str">
            <v xml:space="preserve">No Disponible </v>
          </cell>
          <cell r="BD832" t="str">
            <v xml:space="preserve">No Disponible </v>
          </cell>
          <cell r="BE832" t="str">
            <v xml:space="preserve">No Disponible </v>
          </cell>
          <cell r="BF832" t="str">
            <v>No Aplica</v>
          </cell>
          <cell r="BG832" t="str">
            <v>No</v>
          </cell>
          <cell r="BH832" t="str">
            <v>No Aplica</v>
          </cell>
        </row>
        <row r="833">
          <cell r="A833">
            <v>73</v>
          </cell>
          <cell r="C833">
            <v>7</v>
          </cell>
          <cell r="D833">
            <v>606</v>
          </cell>
          <cell r="E833">
            <v>2556</v>
          </cell>
          <cell r="F833">
            <v>1</v>
          </cell>
          <cell r="G833">
            <v>1</v>
          </cell>
          <cell r="H833">
            <v>1</v>
          </cell>
          <cell r="I833">
            <v>1</v>
          </cell>
          <cell r="J833">
            <v>1</v>
          </cell>
          <cell r="K833">
            <v>1</v>
          </cell>
          <cell r="L833">
            <v>1</v>
          </cell>
          <cell r="M833">
            <v>1</v>
          </cell>
          <cell r="N833">
            <v>1</v>
          </cell>
          <cell r="O833">
            <v>1</v>
          </cell>
          <cell r="P833">
            <v>1</v>
          </cell>
          <cell r="Q833">
            <v>2007</v>
          </cell>
          <cell r="R833">
            <v>2007</v>
          </cell>
          <cell r="S833">
            <v>2007</v>
          </cell>
          <cell r="T833">
            <v>2007</v>
          </cell>
          <cell r="U833">
            <v>2007</v>
          </cell>
          <cell r="V833">
            <v>2007</v>
          </cell>
          <cell r="W833">
            <v>2007</v>
          </cell>
          <cell r="X833">
            <v>2007</v>
          </cell>
          <cell r="Y833">
            <v>2007</v>
          </cell>
          <cell r="Z833">
            <v>2007</v>
          </cell>
          <cell r="AA833">
            <v>2007</v>
          </cell>
          <cell r="AB833" t="str">
            <v>Imputado</v>
          </cell>
          <cell r="AC833" t="str">
            <v>Llamado a juicio</v>
          </cell>
          <cell r="AD833" t="str">
            <v>Penal</v>
          </cell>
          <cell r="AE833" t="str">
            <v>Formulación de pliego de cargos</v>
          </cell>
          <cell r="AF833" t="str">
            <v>Fiscalía General de la Nación</v>
          </cell>
          <cell r="AG833">
            <v>2017</v>
          </cell>
          <cell r="AH833">
            <v>10</v>
          </cell>
          <cell r="AI833">
            <v>73</v>
          </cell>
          <cell r="AJ833" t="str">
            <v>Philip Kent Asherman</v>
          </cell>
          <cell r="AK833" t="str">
            <v>M</v>
          </cell>
          <cell r="AL833" t="str">
            <v>Actor involucrado</v>
          </cell>
          <cell r="AM833">
            <v>3</v>
          </cell>
          <cell r="AN833" t="str">
            <v>Miembro del tercer sector</v>
          </cell>
          <cell r="AO833" t="str">
            <v>Miembro de Corporación Privada</v>
          </cell>
          <cell r="AP833">
            <v>3</v>
          </cell>
          <cell r="AQ833" t="str">
            <v>No Aplica</v>
          </cell>
          <cell r="AR833" t="str">
            <v>No Aplica</v>
          </cell>
          <cell r="AS833" t="str">
            <v>No Aplica</v>
          </cell>
          <cell r="AT833" t="str">
            <v xml:space="preserve">Celebración indebida de contratos </v>
          </cell>
          <cell r="AU833" t="str">
            <v>Detrimento patrimonial</v>
          </cell>
          <cell r="AV833" t="str">
            <v>Enriquecimiento ilícito por hechos de corrupción</v>
          </cell>
          <cell r="AW833" t="str">
            <v>Falsedad en documento privado</v>
          </cell>
          <cell r="AX833" t="str">
            <v>Falsedad en documento público</v>
          </cell>
          <cell r="AY833" t="str">
            <v>Peculado</v>
          </cell>
          <cell r="AZ833">
            <v>3</v>
          </cell>
          <cell r="BA833" t="str">
            <v>Chicago, Bridge &amp; Iron (CB&amp;I)</v>
          </cell>
          <cell r="BB833" t="str">
            <v>Cargo Directivo</v>
          </cell>
          <cell r="BC833" t="str">
            <v xml:space="preserve">No Disponible </v>
          </cell>
          <cell r="BD833" t="str">
            <v xml:space="preserve">No Disponible </v>
          </cell>
          <cell r="BE833" t="str">
            <v xml:space="preserve">No Disponible </v>
          </cell>
          <cell r="BF833" t="str">
            <v>No Aplica</v>
          </cell>
          <cell r="BG833" t="str">
            <v>No</v>
          </cell>
          <cell r="BH833" t="str">
            <v>No Aplica</v>
          </cell>
        </row>
        <row r="834">
          <cell r="A834">
            <v>74</v>
          </cell>
          <cell r="C834">
            <v>2</v>
          </cell>
          <cell r="D834">
            <v>606</v>
          </cell>
          <cell r="E834">
            <v>2552</v>
          </cell>
          <cell r="F834">
            <v>1</v>
          </cell>
          <cell r="G834">
            <v>1</v>
          </cell>
          <cell r="H834">
            <v>1</v>
          </cell>
          <cell r="I834">
            <v>1</v>
          </cell>
          <cell r="J834">
            <v>1</v>
          </cell>
          <cell r="K834">
            <v>1</v>
          </cell>
          <cell r="L834">
            <v>1</v>
          </cell>
          <cell r="M834">
            <v>1</v>
          </cell>
          <cell r="N834">
            <v>1</v>
          </cell>
          <cell r="O834">
            <v>1</v>
          </cell>
          <cell r="P834">
            <v>1</v>
          </cell>
          <cell r="Q834">
            <v>2007</v>
          </cell>
          <cell r="R834">
            <v>2007</v>
          </cell>
          <cell r="S834">
            <v>2007</v>
          </cell>
          <cell r="T834">
            <v>2007</v>
          </cell>
          <cell r="U834">
            <v>2007</v>
          </cell>
          <cell r="V834">
            <v>2007</v>
          </cell>
          <cell r="W834">
            <v>2007</v>
          </cell>
          <cell r="X834">
            <v>2007</v>
          </cell>
          <cell r="Y834">
            <v>2007</v>
          </cell>
          <cell r="Z834">
            <v>2007</v>
          </cell>
          <cell r="AA834">
            <v>2007</v>
          </cell>
          <cell r="AB834" t="str">
            <v>Imputado</v>
          </cell>
          <cell r="AC834" t="str">
            <v>Llamado a juicio</v>
          </cell>
          <cell r="AD834" t="str">
            <v>Penal</v>
          </cell>
          <cell r="AE834" t="str">
            <v>Formulación de pliego de cargos</v>
          </cell>
          <cell r="AF834" t="str">
            <v>Fiscalía General de la Nación</v>
          </cell>
          <cell r="AG834">
            <v>2017</v>
          </cell>
          <cell r="AH834">
            <v>10</v>
          </cell>
          <cell r="AI834">
            <v>74</v>
          </cell>
          <cell r="AJ834" t="str">
            <v>Reyes Reinoso Yanéz</v>
          </cell>
          <cell r="AK834" t="str">
            <v>M</v>
          </cell>
          <cell r="AL834" t="str">
            <v>Actor involucrado</v>
          </cell>
          <cell r="AM834">
            <v>3</v>
          </cell>
          <cell r="AN834" t="str">
            <v>Miembro del tercer sector</v>
          </cell>
          <cell r="AO834" t="str">
            <v>Miembro de Corporación Privada</v>
          </cell>
          <cell r="AP834">
            <v>3</v>
          </cell>
          <cell r="AQ834" t="str">
            <v>No Aplica</v>
          </cell>
          <cell r="AR834" t="str">
            <v>No Aplica</v>
          </cell>
          <cell r="AS834" t="str">
            <v>No Aplica</v>
          </cell>
          <cell r="AT834" t="str">
            <v xml:space="preserve">Celebración indebida de contratos </v>
          </cell>
          <cell r="AU834" t="str">
            <v>Detrimento patrimonial</v>
          </cell>
          <cell r="AV834" t="str">
            <v>Enriquecimiento ilícito por hechos de corrupción</v>
          </cell>
          <cell r="AW834" t="str">
            <v>Falsedad en documento privado</v>
          </cell>
          <cell r="AX834" t="str">
            <v>Falsedad en documento público</v>
          </cell>
          <cell r="AY834" t="str">
            <v>Peculado</v>
          </cell>
          <cell r="AZ834">
            <v>3</v>
          </cell>
          <cell r="BA834" t="str">
            <v>Refinería de Cartagena S.A</v>
          </cell>
          <cell r="BB834" t="str">
            <v>Cargo Directivo</v>
          </cell>
          <cell r="BC834" t="str">
            <v xml:space="preserve">No Disponible </v>
          </cell>
          <cell r="BD834" t="str">
            <v xml:space="preserve">No Disponible </v>
          </cell>
          <cell r="BE834" t="str">
            <v xml:space="preserve">No Disponible </v>
          </cell>
          <cell r="BF834" t="str">
            <v>No Aplica</v>
          </cell>
          <cell r="BG834" t="str">
            <v>No</v>
          </cell>
          <cell r="BH834" t="str">
            <v>No Aplica</v>
          </cell>
        </row>
        <row r="835">
          <cell r="A835">
            <v>55</v>
          </cell>
          <cell r="B835">
            <v>5</v>
          </cell>
          <cell r="C835">
            <v>1</v>
          </cell>
          <cell r="D835">
            <v>607</v>
          </cell>
          <cell r="E835">
            <v>2558</v>
          </cell>
          <cell r="F835">
            <v>1</v>
          </cell>
          <cell r="G835" t="str">
            <v>2007, Nacional, Corrupción Judicial, Sobornos Fidupetrol</v>
          </cell>
          <cell r="H835" t="str">
            <v>Justicia en caída libre</v>
          </cell>
          <cell r="I835" t="str">
            <v>Se destapan caso de sobornos de magistrados de la Corte Constitucional para frenar fallos de tutela</v>
          </cell>
          <cell r="J835" t="str">
            <v>En 2007, el entonces Gobernador de Casanare (Septiembre 2006 - Diciembre 2007), Witman Herney Porras autorizó un giro de $25.000 millones al patrimonio de Fidupetrol y UT Carbones Likuen, inversiones que fueron cuestionadas ya que se consideraron operaciones riesgosas y podían generar la pérdida de los recursos invertidos. Dicha inversión realizada por orden del gobernador, desde un inicio indicaba que no había garantías de retorno del dinero a la administración. Por esta razón, la Corte Suprema de Justicia consideroó que Fidupetrol debía pagar el dinero que perdió el departamento. Ante esta medida, Fidupetrol, interpuso una tutela que llegó a la Corte Constitucional a través de su abogado Víctor Pacheco; dentro de las declaraciones de la empresa se mencionaba que el contrato en cuestión correspondía a una negociación entre Fidupetrol y Carbones Likuen Unión Temporal, por lo que no hubo relación directa entre Fidupetrol y la Gobernación del Casanare. Dicha tutela fue negada en octubre del 2014 por la Corte Constitucional. La principal razón fue que los magistrados no identificaron de manera razonable la violación a un derecho fundamental. Luego de todo el proceso de tutela y luego de que el Gobernador del Casanare fuera condenado a 18 años de prisión e inhabilitado de por vida para ejercer cargos públicos, empezó un nuevo escándalo que involucraba a la Corte Constitucional por un supuesto soborno donde estaba involucrado el entonces magistrado Jorge Pretelt para fallar dicha tutela. El supuesto soborno, se habría dado a raíz de una reunión en la casa de Pretelt, donde le habría exigido $ 500 millones de pesos al abogado Victor Pacheco por fallar a favor de la empresa. Finalmente, Fidupetrol fue liquidada en el 2014, luego de que la Contraloría General de la República la encontrara responsable por los hechos ocurridos y le indicara las responsabilidad de fiscal de $22.500 millones de pesos de las regalías del departamento de Casanare. Por este hecho fue condenado en 2018 el exmagistrado Rodrigo Escobar a 4 años de cárcel por servir como intermediario entre Fidupetrol y los magistrados de la Corte Constitucional. El abogado Victor Pacheco también había sido condenado en 2016 a dos años, cuatro meses y 24 días de prisión. En noviembre de 2018 y mientras espera el fallo en su proceso pensal, el exmagistrado Jorge Pretelt se vio involucrado en otra investigación por supuestos sobornos con una empresa española.</v>
          </cell>
          <cell r="K835" t="str">
            <v>Si</v>
          </cell>
          <cell r="L835">
            <v>1</v>
          </cell>
          <cell r="M835">
            <v>1</v>
          </cell>
          <cell r="N835">
            <v>1</v>
          </cell>
          <cell r="O835" t="str">
            <v>Justicia</v>
          </cell>
          <cell r="P835">
            <v>1</v>
          </cell>
          <cell r="Q835">
            <v>2007</v>
          </cell>
          <cell r="R835" t="str">
            <v xml:space="preserve">No Disponible </v>
          </cell>
          <cell r="S835">
            <v>22500000000</v>
          </cell>
          <cell r="T835" t="str">
            <v xml:space="preserve">No Disponible </v>
          </cell>
          <cell r="U835" t="str">
            <v xml:space="preserve">No Disponible </v>
          </cell>
          <cell r="V835" t="str">
            <v>Más de 10.000</v>
          </cell>
          <cell r="W835" t="str">
            <v>Derechos fundamentales, civiles y políticos</v>
          </cell>
          <cell r="X835" t="str">
            <v>Corrupción judicial</v>
          </cell>
          <cell r="Y835" t="str">
            <v>Gran corrupción</v>
          </cell>
          <cell r="Z835" t="str">
            <v>Funciones / Decisiones Judiciales</v>
          </cell>
          <cell r="AA835" t="str">
            <v>informe II 2016-2018</v>
          </cell>
          <cell r="AB835" t="str">
            <v>Imputado</v>
          </cell>
          <cell r="AC835" t="str">
            <v>Involucrado en otra investigación</v>
          </cell>
          <cell r="AD835" t="str">
            <v>Penal</v>
          </cell>
          <cell r="AE835" t="str">
            <v>Investigación</v>
          </cell>
          <cell r="AF835" t="str">
            <v>Fiscalía General de la Nación</v>
          </cell>
          <cell r="AG835">
            <v>2018</v>
          </cell>
          <cell r="AH835">
            <v>11</v>
          </cell>
          <cell r="AI835">
            <v>55</v>
          </cell>
          <cell r="AJ835" t="str">
            <v>Jorge Pretelt</v>
          </cell>
          <cell r="AK835" t="str">
            <v>M</v>
          </cell>
          <cell r="AL835" t="str">
            <v>Actor involucrado</v>
          </cell>
          <cell r="AM835">
            <v>3</v>
          </cell>
          <cell r="AN835" t="str">
            <v>Altos Dignatarios</v>
          </cell>
          <cell r="AO835" t="str">
            <v>Rama judicial</v>
          </cell>
          <cell r="AP835" t="str">
            <v>Magistrado</v>
          </cell>
          <cell r="AQ835" t="str">
            <v>No Aplica</v>
          </cell>
          <cell r="AR835" t="str">
            <v>No Aplica</v>
          </cell>
          <cell r="AS835" t="str">
            <v>No Aplica</v>
          </cell>
          <cell r="AT835" t="str">
            <v>Cohecho</v>
          </cell>
          <cell r="AU835" t="str">
            <v>Tráfico de influencias</v>
          </cell>
          <cell r="AV835">
            <v>3</v>
          </cell>
          <cell r="AW835">
            <v>3</v>
          </cell>
          <cell r="AX835">
            <v>3</v>
          </cell>
          <cell r="AY835">
            <v>3</v>
          </cell>
          <cell r="AZ835">
            <v>3</v>
          </cell>
          <cell r="BA835" t="str">
            <v>Corte Constitucional</v>
          </cell>
          <cell r="BB835" t="str">
            <v>Magistrado</v>
          </cell>
          <cell r="BC835" t="str">
            <v xml:space="preserve">No Disponible </v>
          </cell>
          <cell r="BD835" t="str">
            <v xml:space="preserve">No Disponible </v>
          </cell>
          <cell r="BE835" t="str">
            <v xml:space="preserve">No Disponible </v>
          </cell>
          <cell r="BF835" t="str">
            <v>Rama Judicial</v>
          </cell>
          <cell r="BG835" t="str">
            <v>No</v>
          </cell>
          <cell r="BH835" t="str">
            <v>No Aplica</v>
          </cell>
        </row>
        <row r="836">
          <cell r="A836">
            <v>56</v>
          </cell>
          <cell r="C836">
            <v>5</v>
          </cell>
          <cell r="D836">
            <v>607</v>
          </cell>
          <cell r="E836">
            <v>2559</v>
          </cell>
          <cell r="F836">
            <v>1</v>
          </cell>
          <cell r="G836">
            <v>1</v>
          </cell>
          <cell r="H836">
            <v>1</v>
          </cell>
          <cell r="I836">
            <v>1</v>
          </cell>
          <cell r="J836">
            <v>1</v>
          </cell>
          <cell r="K836">
            <v>1</v>
          </cell>
          <cell r="L836">
            <v>1</v>
          </cell>
          <cell r="M836">
            <v>1</v>
          </cell>
          <cell r="N836">
            <v>1</v>
          </cell>
          <cell r="O836">
            <v>1</v>
          </cell>
          <cell r="P836">
            <v>1</v>
          </cell>
          <cell r="Q836">
            <v>2007</v>
          </cell>
          <cell r="R836">
            <v>2007</v>
          </cell>
          <cell r="S836">
            <v>2007</v>
          </cell>
          <cell r="T836">
            <v>2007</v>
          </cell>
          <cell r="U836">
            <v>2007</v>
          </cell>
          <cell r="V836">
            <v>2007</v>
          </cell>
          <cell r="W836">
            <v>2007</v>
          </cell>
          <cell r="X836">
            <v>2007</v>
          </cell>
          <cell r="Y836">
            <v>2007</v>
          </cell>
          <cell r="Z836">
            <v>2007</v>
          </cell>
          <cell r="AA836">
            <v>2007</v>
          </cell>
          <cell r="AB836" t="str">
            <v>Condenado penalmente</v>
          </cell>
          <cell r="AC836" t="str">
            <v>4 años de cárcel</v>
          </cell>
          <cell r="AD836" t="str">
            <v>Penal</v>
          </cell>
          <cell r="AE836" t="str">
            <v>Fallo: culpable</v>
          </cell>
          <cell r="AF836" t="str">
            <v>Fiscalía General de la Nación</v>
          </cell>
          <cell r="AG836">
            <v>2018</v>
          </cell>
          <cell r="AH836">
            <v>11</v>
          </cell>
          <cell r="AI836">
            <v>56</v>
          </cell>
          <cell r="AJ836" t="str">
            <v>Rodrigo Escobar</v>
          </cell>
          <cell r="AK836" t="str">
            <v>M</v>
          </cell>
          <cell r="AL836" t="str">
            <v>Actor involucrado</v>
          </cell>
          <cell r="AM836">
            <v>3</v>
          </cell>
          <cell r="AN836" t="str">
            <v>Altos Dignatarios</v>
          </cell>
          <cell r="AO836" t="str">
            <v>Rama judicial</v>
          </cell>
          <cell r="AP836" t="str">
            <v>Magistrado</v>
          </cell>
          <cell r="AQ836" t="str">
            <v>No Aplica</v>
          </cell>
          <cell r="AR836" t="str">
            <v>No Aplica</v>
          </cell>
          <cell r="AS836" t="str">
            <v>No Aplica</v>
          </cell>
          <cell r="AT836" t="str">
            <v>Cohecho</v>
          </cell>
          <cell r="AU836" t="str">
            <v>Tráfico de influencias</v>
          </cell>
          <cell r="AV836">
            <v>3</v>
          </cell>
          <cell r="AW836">
            <v>3</v>
          </cell>
          <cell r="AX836">
            <v>3</v>
          </cell>
          <cell r="AY836">
            <v>3</v>
          </cell>
          <cell r="AZ836">
            <v>3</v>
          </cell>
          <cell r="BA836" t="str">
            <v>Corte Constitucional</v>
          </cell>
          <cell r="BB836" t="str">
            <v>Magistrado</v>
          </cell>
          <cell r="BC836" t="str">
            <v xml:space="preserve">No Disponible </v>
          </cell>
          <cell r="BD836" t="str">
            <v xml:space="preserve">No Disponible </v>
          </cell>
          <cell r="BE836" t="str">
            <v xml:space="preserve">No Disponible </v>
          </cell>
          <cell r="BF836" t="str">
            <v>Rama Judicial</v>
          </cell>
          <cell r="BG836" t="str">
            <v>No</v>
          </cell>
          <cell r="BH836" t="str">
            <v>No Aplica</v>
          </cell>
        </row>
        <row r="837">
          <cell r="A837">
            <v>57</v>
          </cell>
          <cell r="C837">
            <v>2</v>
          </cell>
          <cell r="D837">
            <v>607</v>
          </cell>
          <cell r="E837">
            <v>2560</v>
          </cell>
          <cell r="F837">
            <v>1</v>
          </cell>
          <cell r="G837">
            <v>1</v>
          </cell>
          <cell r="H837">
            <v>1</v>
          </cell>
          <cell r="I837">
            <v>1</v>
          </cell>
          <cell r="J837">
            <v>1</v>
          </cell>
          <cell r="K837">
            <v>1</v>
          </cell>
          <cell r="L837">
            <v>1</v>
          </cell>
          <cell r="M837">
            <v>1</v>
          </cell>
          <cell r="N837">
            <v>1</v>
          </cell>
          <cell r="O837">
            <v>1</v>
          </cell>
          <cell r="P837">
            <v>1</v>
          </cell>
          <cell r="Q837">
            <v>2007</v>
          </cell>
          <cell r="R837">
            <v>2007</v>
          </cell>
          <cell r="S837">
            <v>2007</v>
          </cell>
          <cell r="T837">
            <v>2007</v>
          </cell>
          <cell r="U837">
            <v>2007</v>
          </cell>
          <cell r="V837">
            <v>2007</v>
          </cell>
          <cell r="W837">
            <v>2007</v>
          </cell>
          <cell r="X837">
            <v>2007</v>
          </cell>
          <cell r="Y837">
            <v>2007</v>
          </cell>
          <cell r="Z837">
            <v>2007</v>
          </cell>
          <cell r="AA837">
            <v>2007</v>
          </cell>
          <cell r="AB837" t="str">
            <v>Condenado penalmente</v>
          </cell>
          <cell r="AC837" t="str">
            <v>2 años, 4 meses y 24 días de cárcel</v>
          </cell>
          <cell r="AD837" t="str">
            <v>Penal</v>
          </cell>
          <cell r="AE837" t="str">
            <v>Fallo: culpable</v>
          </cell>
          <cell r="AF837" t="str">
            <v>Fiscalía General de la Nación</v>
          </cell>
          <cell r="AG837">
            <v>2016</v>
          </cell>
          <cell r="AH837">
            <v>9</v>
          </cell>
          <cell r="AI837">
            <v>57</v>
          </cell>
          <cell r="AJ837" t="str">
            <v>Victor Pacheco</v>
          </cell>
          <cell r="AK837" t="str">
            <v>M</v>
          </cell>
          <cell r="AL837" t="str">
            <v>Actor involucrado</v>
          </cell>
          <cell r="AM837">
            <v>3</v>
          </cell>
          <cell r="AN837" t="str">
            <v>Miembro del tercer sector</v>
          </cell>
          <cell r="AO837" t="str">
            <v>Miembro de Corporación Privada</v>
          </cell>
          <cell r="AP837">
            <v>3</v>
          </cell>
          <cell r="AQ837" t="str">
            <v>No Aplica</v>
          </cell>
          <cell r="AR837" t="str">
            <v>No Aplica</v>
          </cell>
          <cell r="AS837" t="str">
            <v>No Aplica</v>
          </cell>
          <cell r="AT837" t="str">
            <v>Cohecho</v>
          </cell>
          <cell r="AU837" t="str">
            <v>Tráfico de influencias</v>
          </cell>
          <cell r="AV837">
            <v>3</v>
          </cell>
          <cell r="AW837">
            <v>3</v>
          </cell>
          <cell r="AX837">
            <v>3</v>
          </cell>
          <cell r="AY837">
            <v>3</v>
          </cell>
          <cell r="AZ837">
            <v>3</v>
          </cell>
          <cell r="BA837" t="str">
            <v>Fidupetrol</v>
          </cell>
          <cell r="BB837" t="str">
            <v xml:space="preserve">Abogado </v>
          </cell>
          <cell r="BC837" t="str">
            <v xml:space="preserve">No Disponible </v>
          </cell>
          <cell r="BD837" t="str">
            <v xml:space="preserve">No Disponible </v>
          </cell>
          <cell r="BE837" t="str">
            <v xml:space="preserve">No Disponible </v>
          </cell>
          <cell r="BF837" t="str">
            <v>No Aplica</v>
          </cell>
          <cell r="BG837" t="str">
            <v>No</v>
          </cell>
          <cell r="BH837" t="str">
            <v>No Aplica</v>
          </cell>
        </row>
        <row r="838">
          <cell r="A838">
            <v>58</v>
          </cell>
          <cell r="C838">
            <v>4</v>
          </cell>
          <cell r="D838">
            <v>607</v>
          </cell>
          <cell r="E838">
            <v>2561</v>
          </cell>
          <cell r="F838">
            <v>1</v>
          </cell>
          <cell r="G838">
            <v>1</v>
          </cell>
          <cell r="H838">
            <v>1</v>
          </cell>
          <cell r="I838">
            <v>1</v>
          </cell>
          <cell r="J838">
            <v>1</v>
          </cell>
          <cell r="K838">
            <v>1</v>
          </cell>
          <cell r="L838">
            <v>1</v>
          </cell>
          <cell r="M838">
            <v>1</v>
          </cell>
          <cell r="N838">
            <v>1</v>
          </cell>
          <cell r="O838">
            <v>1</v>
          </cell>
          <cell r="P838">
            <v>1</v>
          </cell>
          <cell r="Q838">
            <v>2007</v>
          </cell>
          <cell r="R838">
            <v>2007</v>
          </cell>
          <cell r="S838">
            <v>2007</v>
          </cell>
          <cell r="T838">
            <v>2007</v>
          </cell>
          <cell r="U838">
            <v>2007</v>
          </cell>
          <cell r="V838">
            <v>2007</v>
          </cell>
          <cell r="W838">
            <v>2007</v>
          </cell>
          <cell r="X838">
            <v>2007</v>
          </cell>
          <cell r="Y838">
            <v>2007</v>
          </cell>
          <cell r="Z838">
            <v>2007</v>
          </cell>
          <cell r="AA838">
            <v>2007</v>
          </cell>
          <cell r="AB838" t="str">
            <v>Condenado penalmente</v>
          </cell>
          <cell r="AC838" t="str">
            <v>18 años de cárcel</v>
          </cell>
          <cell r="AD838" t="str">
            <v>Penal</v>
          </cell>
          <cell r="AE838" t="str">
            <v>Fallo: culpable</v>
          </cell>
          <cell r="AF838" t="str">
            <v>Corte Suprema de Justicia</v>
          </cell>
          <cell r="AG838">
            <v>2013</v>
          </cell>
          <cell r="AH838">
            <v>6</v>
          </cell>
          <cell r="AI838">
            <v>58</v>
          </cell>
          <cell r="AJ838" t="str">
            <v>Witman Herney Porras</v>
          </cell>
          <cell r="AK838" t="str">
            <v>M</v>
          </cell>
          <cell r="AL838" t="str">
            <v>Actor involucrado</v>
          </cell>
          <cell r="AM838">
            <v>3</v>
          </cell>
          <cell r="AN838" t="str">
            <v>Servidores públicos</v>
          </cell>
          <cell r="AO838" t="str">
            <v>En provisionalidad</v>
          </cell>
          <cell r="AP838">
            <v>3</v>
          </cell>
          <cell r="AQ838" t="str">
            <v>No Aplica</v>
          </cell>
          <cell r="AR838" t="str">
            <v>No Aplica</v>
          </cell>
          <cell r="AS838" t="str">
            <v>No Aplica</v>
          </cell>
          <cell r="AT838" t="str">
            <v>Cohecho</v>
          </cell>
          <cell r="AU838" t="str">
            <v>Tráfico de influencias</v>
          </cell>
          <cell r="AV838">
            <v>3</v>
          </cell>
          <cell r="AW838">
            <v>3</v>
          </cell>
          <cell r="AX838">
            <v>3</v>
          </cell>
          <cell r="AY838">
            <v>3</v>
          </cell>
          <cell r="AZ838">
            <v>3</v>
          </cell>
          <cell r="BA838" t="str">
            <v>Gobernación de Casanare</v>
          </cell>
          <cell r="BB838" t="str">
            <v xml:space="preserve">Gobernador </v>
          </cell>
          <cell r="BC838" t="str">
            <v xml:space="preserve">No Disponible </v>
          </cell>
          <cell r="BD838" t="str">
            <v xml:space="preserve">No Disponible </v>
          </cell>
          <cell r="BE838" t="str">
            <v xml:space="preserve">No Disponible </v>
          </cell>
          <cell r="BF838" t="str">
            <v>Rama Ejecutiva</v>
          </cell>
          <cell r="BG838" t="str">
            <v>Si</v>
          </cell>
          <cell r="BH838" t="str">
            <v>No Aplica</v>
          </cell>
        </row>
        <row r="839">
          <cell r="A839">
            <v>59</v>
          </cell>
          <cell r="C839">
            <v>3</v>
          </cell>
          <cell r="D839">
            <v>607</v>
          </cell>
          <cell r="E839">
            <v>2884</v>
          </cell>
          <cell r="F839">
            <v>1</v>
          </cell>
          <cell r="G839">
            <v>1</v>
          </cell>
          <cell r="H839">
            <v>1</v>
          </cell>
          <cell r="I839">
            <v>1</v>
          </cell>
          <cell r="J839">
            <v>1</v>
          </cell>
          <cell r="K839">
            <v>1</v>
          </cell>
          <cell r="L839">
            <v>1</v>
          </cell>
          <cell r="M839">
            <v>1</v>
          </cell>
          <cell r="N839">
            <v>1</v>
          </cell>
          <cell r="O839">
            <v>1</v>
          </cell>
          <cell r="P839">
            <v>1</v>
          </cell>
          <cell r="Q839">
            <v>2007</v>
          </cell>
          <cell r="R839">
            <v>2007</v>
          </cell>
          <cell r="S839">
            <v>2007</v>
          </cell>
          <cell r="T839">
            <v>2007</v>
          </cell>
          <cell r="U839">
            <v>2007</v>
          </cell>
          <cell r="V839">
            <v>2007</v>
          </cell>
          <cell r="W839">
            <v>2007</v>
          </cell>
          <cell r="X839">
            <v>2007</v>
          </cell>
          <cell r="Y839">
            <v>2007</v>
          </cell>
          <cell r="Z839">
            <v>2007</v>
          </cell>
          <cell r="AA839">
            <v>2007</v>
          </cell>
          <cell r="AB839" t="str">
            <v>Imputado</v>
          </cell>
          <cell r="AC839" t="str">
            <v>No Disponible</v>
          </cell>
          <cell r="AD839" t="str">
            <v>Penal</v>
          </cell>
          <cell r="AE839" t="str">
            <v>Formulación de imputación</v>
          </cell>
          <cell r="AF839" t="str">
            <v>Fiscalía General de la Nación</v>
          </cell>
          <cell r="AG839">
            <v>2017</v>
          </cell>
          <cell r="AH839">
            <v>10</v>
          </cell>
          <cell r="AI839">
            <v>59</v>
          </cell>
          <cell r="AJ839" t="str">
            <v>Helbert Otero</v>
          </cell>
          <cell r="AK839" t="str">
            <v>M</v>
          </cell>
          <cell r="AL839" t="str">
            <v>Actor involucrado</v>
          </cell>
          <cell r="AM839">
            <v>3</v>
          </cell>
          <cell r="AN839" t="str">
            <v>Miembro del tercer sector</v>
          </cell>
          <cell r="AO839" t="str">
            <v>Miembro de Corporación Privada</v>
          </cell>
          <cell r="AP839">
            <v>3</v>
          </cell>
          <cell r="AQ839" t="str">
            <v>No Aplica</v>
          </cell>
          <cell r="AR839" t="str">
            <v>No Aplica</v>
          </cell>
          <cell r="AS839" t="str">
            <v>No Aplica</v>
          </cell>
          <cell r="AT839" t="str">
            <v>Cohecho</v>
          </cell>
          <cell r="AU839" t="str">
            <v>Tráfico de influencias</v>
          </cell>
          <cell r="AV839">
            <v>3</v>
          </cell>
          <cell r="AW839">
            <v>3</v>
          </cell>
          <cell r="AX839">
            <v>3</v>
          </cell>
          <cell r="AY839">
            <v>3</v>
          </cell>
          <cell r="AZ839">
            <v>3</v>
          </cell>
          <cell r="BA839" t="str">
            <v>Fidupetrol</v>
          </cell>
          <cell r="BB839" t="str">
            <v xml:space="preserve">Empresario </v>
          </cell>
          <cell r="BC839" t="str">
            <v xml:space="preserve">No Disponible </v>
          </cell>
          <cell r="BD839" t="str">
            <v xml:space="preserve">No Disponible </v>
          </cell>
          <cell r="BE839" t="str">
            <v xml:space="preserve">No Disponible </v>
          </cell>
          <cell r="BF839" t="str">
            <v>No Aplica</v>
          </cell>
          <cell r="BG839" t="str">
            <v>No</v>
          </cell>
          <cell r="BH839" t="str">
            <v>No Aplica</v>
          </cell>
        </row>
        <row r="840">
          <cell r="A840">
            <v>903</v>
          </cell>
          <cell r="C840">
            <v>8</v>
          </cell>
          <cell r="D840">
            <v>608</v>
          </cell>
          <cell r="E840">
            <v>2564</v>
          </cell>
          <cell r="F840">
            <v>1</v>
          </cell>
          <cell r="G840">
            <v>1</v>
          </cell>
          <cell r="H840">
            <v>1</v>
          </cell>
          <cell r="I840">
            <v>1</v>
          </cell>
          <cell r="J840">
            <v>1</v>
          </cell>
          <cell r="K840">
            <v>1</v>
          </cell>
          <cell r="L840">
            <v>1</v>
          </cell>
          <cell r="M840">
            <v>1</v>
          </cell>
          <cell r="N840">
            <v>1</v>
          </cell>
          <cell r="O840">
            <v>1</v>
          </cell>
          <cell r="P840">
            <v>1</v>
          </cell>
          <cell r="Q840">
            <v>2017</v>
          </cell>
          <cell r="R840">
            <v>2017</v>
          </cell>
          <cell r="S840">
            <v>2017</v>
          </cell>
          <cell r="T840">
            <v>2017</v>
          </cell>
          <cell r="U840">
            <v>2017</v>
          </cell>
          <cell r="V840">
            <v>2017</v>
          </cell>
          <cell r="W840">
            <v>2017</v>
          </cell>
          <cell r="X840">
            <v>2017</v>
          </cell>
          <cell r="Y840">
            <v>2017</v>
          </cell>
          <cell r="Z840">
            <v>2017</v>
          </cell>
          <cell r="AA840">
            <v>2017</v>
          </cell>
          <cell r="AB840" t="str">
            <v>Capturado</v>
          </cell>
          <cell r="AC840" t="str">
            <v>No Disponible</v>
          </cell>
          <cell r="AD840" t="str">
            <v>Penal</v>
          </cell>
          <cell r="AE840" t="str">
            <v>Formulación de imputación</v>
          </cell>
          <cell r="AF840" t="str">
            <v>Fiscalía General de la Nación</v>
          </cell>
          <cell r="AG840">
            <v>2017</v>
          </cell>
          <cell r="AH840">
            <v>0</v>
          </cell>
          <cell r="AI840">
            <v>903</v>
          </cell>
          <cell r="AJ840" t="str">
            <v>Alberto Bonilla Torres</v>
          </cell>
          <cell r="AK840" t="str">
            <v>M</v>
          </cell>
          <cell r="AL840" t="str">
            <v>Actor involucrado</v>
          </cell>
          <cell r="AM840">
            <v>3</v>
          </cell>
          <cell r="AN840" t="str">
            <v>Miembro de las Fuerza Pública</v>
          </cell>
          <cell r="AO840" t="str">
            <v>Fuerza Armada</v>
          </cell>
          <cell r="AP840" t="str">
            <v>Alto rango</v>
          </cell>
          <cell r="AQ840" t="str">
            <v>No Aplica</v>
          </cell>
          <cell r="AR840" t="str">
            <v>No Aplica</v>
          </cell>
          <cell r="AS840" t="str">
            <v>No Aplica</v>
          </cell>
          <cell r="AT840" t="str">
            <v xml:space="preserve">Celebración indebida de contratos </v>
          </cell>
          <cell r="AU840" t="str">
            <v>Cohecho</v>
          </cell>
          <cell r="AV840" t="str">
            <v>Concierto para delinquir</v>
          </cell>
          <cell r="AW840" t="str">
            <v>Peculado</v>
          </cell>
          <cell r="AX840">
            <v>3</v>
          </cell>
          <cell r="AY840">
            <v>3</v>
          </cell>
          <cell r="AZ840">
            <v>3</v>
          </cell>
          <cell r="BA840" t="str">
            <v>Agencia Logística de las Fuerzas Militares</v>
          </cell>
          <cell r="BB840" t="str">
            <v>Miembro de la fuerza pública (Policía/Militar)</v>
          </cell>
          <cell r="BC840" t="str">
            <v>No disponible</v>
          </cell>
          <cell r="BD840" t="str">
            <v>No disponible</v>
          </cell>
          <cell r="BE840" t="str">
            <v>No disponible</v>
          </cell>
          <cell r="BF840" t="str">
            <v>Fuerza pública</v>
          </cell>
          <cell r="BG840" t="str">
            <v>No</v>
          </cell>
          <cell r="BH840" t="str">
            <v>No Aplica</v>
          </cell>
        </row>
        <row r="841">
          <cell r="A841">
            <v>904</v>
          </cell>
          <cell r="B841">
            <v>9</v>
          </cell>
          <cell r="C841">
            <v>1</v>
          </cell>
          <cell r="D841">
            <v>608</v>
          </cell>
          <cell r="E841">
            <v>2568</v>
          </cell>
          <cell r="F841">
            <v>1</v>
          </cell>
          <cell r="G841" t="str">
            <v>2017, Nacional, Corrupción Administrativa/Gran Corrupción, Captura miembros del Ejército por sobornos</v>
          </cell>
          <cell r="H841" t="str">
            <v>Batallón de corrupción</v>
          </cell>
          <cell r="I841" t="str">
            <v>Capturados miembros de Agencia Logística de las Fuerzas Militares por sobornos en la adjudicación de contratos</v>
          </cell>
          <cell r="J841" t="str">
            <v>Durante el 2017 un grupo de militares en retiro, particulares, abogados y contratistas habrían acordado cometer irregularidades en al menos 40 contratos de la Agencia Logística de las Fuerzas Militares de suministro de dotación, bienes y servicios para distintos batallones de los departamentos de Cundinamarca, Tolima, Meta y Casanare. Estos contratos se habrían otorgado de manera irregular por un valor cercano a los $9.000 millones de pesos y giros en sobornos que rodean los casi $800 millones de pesos. Por estos hechos fueron detenidos en noviembre de 2017 coroneles, directores regionales de Agencias Logísticas, oficiales entre otros miembros a los cuales les fueron imputados los delitos de concierto para delinquir, cohecho, interés indebido en la celebración de contratos, contrato sin el cumplimiento de los requisitos legales y peculado. La Fiscalía General de la Nación en 2017 solicitó medida de aseguramiento en centro carcelario contra los implicados.</v>
          </cell>
          <cell r="K841" t="str">
            <v>Si</v>
          </cell>
          <cell r="L841">
            <v>1</v>
          </cell>
          <cell r="M841">
            <v>1</v>
          </cell>
          <cell r="N841">
            <v>1</v>
          </cell>
          <cell r="O841" t="str">
            <v xml:space="preserve">Seguridad y Defensa </v>
          </cell>
          <cell r="P841">
            <v>1</v>
          </cell>
          <cell r="Q841">
            <v>2017</v>
          </cell>
          <cell r="R841">
            <v>2017</v>
          </cell>
          <cell r="S841">
            <v>9000000000</v>
          </cell>
          <cell r="T841">
            <v>800000000</v>
          </cell>
          <cell r="U841" t="str">
            <v xml:space="preserve">No Disponible </v>
          </cell>
          <cell r="V841" t="str">
            <v>De 5001 a 10.000 millones de pesos</v>
          </cell>
          <cell r="W841" t="str">
            <v>Derechos fundamentales, civiles y políticos</v>
          </cell>
          <cell r="X841" t="str">
            <v>Corrupción Administrativa</v>
          </cell>
          <cell r="Y841" t="str">
            <v>Gran corrupción</v>
          </cell>
          <cell r="Z841" t="str">
            <v>Contratación pública</v>
          </cell>
          <cell r="AA841" t="str">
            <v>informe II 2016-2018</v>
          </cell>
          <cell r="AB841" t="str">
            <v>Capturado</v>
          </cell>
          <cell r="AC841" t="str">
            <v>No Disponible</v>
          </cell>
          <cell r="AD841" t="str">
            <v>Penal</v>
          </cell>
          <cell r="AE841" t="str">
            <v>Formulación de imputación</v>
          </cell>
          <cell r="AF841" t="str">
            <v>Fiscalía General de la Nación</v>
          </cell>
          <cell r="AG841">
            <v>2017</v>
          </cell>
          <cell r="AH841">
            <v>0</v>
          </cell>
          <cell r="AI841">
            <v>904</v>
          </cell>
          <cell r="AJ841" t="str">
            <v>Astrid Johana Forero Hernández</v>
          </cell>
          <cell r="AK841" t="str">
            <v>F</v>
          </cell>
          <cell r="AL841" t="str">
            <v>Actor involucrado</v>
          </cell>
          <cell r="AM841">
            <v>3</v>
          </cell>
          <cell r="AN841" t="str">
            <v>Servidores públicos</v>
          </cell>
          <cell r="AO841" t="str">
            <v>No disponible</v>
          </cell>
          <cell r="AP841">
            <v>3</v>
          </cell>
          <cell r="AQ841" t="str">
            <v>No Aplica</v>
          </cell>
          <cell r="AR841" t="str">
            <v>No Aplica</v>
          </cell>
          <cell r="AS841" t="str">
            <v>No Aplica</v>
          </cell>
          <cell r="AT841" t="str">
            <v xml:space="preserve">Celebración indebida de contratos </v>
          </cell>
          <cell r="AU841" t="str">
            <v>Cohecho</v>
          </cell>
          <cell r="AV841" t="str">
            <v>Concierto para delinquir</v>
          </cell>
          <cell r="AW841" t="str">
            <v>Peculado</v>
          </cell>
          <cell r="AX841">
            <v>3</v>
          </cell>
          <cell r="AY841">
            <v>3</v>
          </cell>
          <cell r="AZ841">
            <v>3</v>
          </cell>
          <cell r="BA841" t="str">
            <v>Agencia Logística de las Fuerzas Militares</v>
          </cell>
          <cell r="BB841" t="str">
            <v xml:space="preserve">Cargo de Coordinación </v>
          </cell>
          <cell r="BC841" t="str">
            <v>No disponible</v>
          </cell>
          <cell r="BD841" t="str">
            <v>No disponible</v>
          </cell>
          <cell r="BE841" t="str">
            <v>No disponible</v>
          </cell>
          <cell r="BF841" t="str">
            <v>Fuerza pública</v>
          </cell>
          <cell r="BG841" t="str">
            <v>No</v>
          </cell>
          <cell r="BH841" t="str">
            <v>No Aplica</v>
          </cell>
        </row>
        <row r="842">
          <cell r="A842">
            <v>905</v>
          </cell>
          <cell r="C842">
            <v>9</v>
          </cell>
          <cell r="D842">
            <v>608</v>
          </cell>
          <cell r="E842">
            <v>2569</v>
          </cell>
          <cell r="F842">
            <v>1</v>
          </cell>
          <cell r="G842">
            <v>1</v>
          </cell>
          <cell r="H842">
            <v>1</v>
          </cell>
          <cell r="I842">
            <v>1</v>
          </cell>
          <cell r="J842">
            <v>1</v>
          </cell>
          <cell r="K842">
            <v>1</v>
          </cell>
          <cell r="L842">
            <v>1</v>
          </cell>
          <cell r="M842">
            <v>1</v>
          </cell>
          <cell r="N842">
            <v>1</v>
          </cell>
          <cell r="O842">
            <v>1</v>
          </cell>
          <cell r="P842">
            <v>1</v>
          </cell>
          <cell r="Q842">
            <v>2017</v>
          </cell>
          <cell r="R842">
            <v>2017</v>
          </cell>
          <cell r="S842">
            <v>2017</v>
          </cell>
          <cell r="T842">
            <v>2017</v>
          </cell>
          <cell r="U842">
            <v>2017</v>
          </cell>
          <cell r="V842">
            <v>2017</v>
          </cell>
          <cell r="W842">
            <v>2017</v>
          </cell>
          <cell r="X842">
            <v>2017</v>
          </cell>
          <cell r="Y842">
            <v>2017</v>
          </cell>
          <cell r="Z842">
            <v>2017</v>
          </cell>
          <cell r="AA842">
            <v>2017</v>
          </cell>
          <cell r="AB842" t="str">
            <v>Capturado</v>
          </cell>
          <cell r="AC842" t="str">
            <v>No Disponible</v>
          </cell>
          <cell r="AD842" t="str">
            <v>Penal</v>
          </cell>
          <cell r="AE842" t="str">
            <v>Formulación de imputación</v>
          </cell>
          <cell r="AF842" t="str">
            <v>Fiscalía General de la Nación</v>
          </cell>
          <cell r="AG842">
            <v>2017</v>
          </cell>
          <cell r="AH842">
            <v>0</v>
          </cell>
          <cell r="AI842">
            <v>905</v>
          </cell>
          <cell r="AJ842" t="str">
            <v>Edith Johana García González</v>
          </cell>
          <cell r="AK842" t="str">
            <v>F</v>
          </cell>
          <cell r="AL842" t="str">
            <v>Actor involucrado</v>
          </cell>
          <cell r="AM842">
            <v>3</v>
          </cell>
          <cell r="AN842" t="str">
            <v>Servidores públicos</v>
          </cell>
          <cell r="AO842" t="str">
            <v>No disponible</v>
          </cell>
          <cell r="AP842">
            <v>3</v>
          </cell>
          <cell r="AQ842" t="str">
            <v>No Aplica</v>
          </cell>
          <cell r="AR842" t="str">
            <v>No Aplica</v>
          </cell>
          <cell r="AS842" t="str">
            <v>No Aplica</v>
          </cell>
          <cell r="AT842" t="str">
            <v xml:space="preserve">Celebración indebida de contratos </v>
          </cell>
          <cell r="AU842" t="str">
            <v>Cohecho</v>
          </cell>
          <cell r="AV842" t="str">
            <v>Concierto para delinquir</v>
          </cell>
          <cell r="AW842" t="str">
            <v>Peculado</v>
          </cell>
          <cell r="AX842">
            <v>3</v>
          </cell>
          <cell r="AY842">
            <v>3</v>
          </cell>
          <cell r="AZ842">
            <v>3</v>
          </cell>
          <cell r="BA842" t="str">
            <v>Agencia Logística de las Fuerzas Militares</v>
          </cell>
          <cell r="BB842" t="str">
            <v xml:space="preserve">Funcionario público </v>
          </cell>
          <cell r="BC842" t="str">
            <v>No disponible</v>
          </cell>
          <cell r="BD842" t="str">
            <v>No disponible</v>
          </cell>
          <cell r="BE842" t="str">
            <v>No disponible</v>
          </cell>
          <cell r="BF842" t="str">
            <v>Fuerza pública</v>
          </cell>
          <cell r="BG842" t="str">
            <v>No</v>
          </cell>
          <cell r="BH842" t="str">
            <v>No Aplica</v>
          </cell>
        </row>
        <row r="843">
          <cell r="A843">
            <v>906</v>
          </cell>
          <cell r="C843">
            <v>2</v>
          </cell>
          <cell r="D843">
            <v>608</v>
          </cell>
          <cell r="E843">
            <v>2567</v>
          </cell>
          <cell r="F843">
            <v>1</v>
          </cell>
          <cell r="G843">
            <v>1</v>
          </cell>
          <cell r="H843">
            <v>1</v>
          </cell>
          <cell r="I843">
            <v>1</v>
          </cell>
          <cell r="J843">
            <v>1</v>
          </cell>
          <cell r="K843">
            <v>1</v>
          </cell>
          <cell r="L843">
            <v>1</v>
          </cell>
          <cell r="M843">
            <v>1</v>
          </cell>
          <cell r="N843">
            <v>1</v>
          </cell>
          <cell r="O843">
            <v>1</v>
          </cell>
          <cell r="P843">
            <v>1</v>
          </cell>
          <cell r="Q843">
            <v>2017</v>
          </cell>
          <cell r="R843">
            <v>2017</v>
          </cell>
          <cell r="S843">
            <v>2017</v>
          </cell>
          <cell r="T843">
            <v>2017</v>
          </cell>
          <cell r="U843">
            <v>2017</v>
          </cell>
          <cell r="V843">
            <v>2017</v>
          </cell>
          <cell r="W843">
            <v>2017</v>
          </cell>
          <cell r="X843">
            <v>2017</v>
          </cell>
          <cell r="Y843">
            <v>2017</v>
          </cell>
          <cell r="Z843">
            <v>2017</v>
          </cell>
          <cell r="AA843">
            <v>2017</v>
          </cell>
          <cell r="AB843" t="str">
            <v>Capturado</v>
          </cell>
          <cell r="AC843" t="str">
            <v>No Disponible</v>
          </cell>
          <cell r="AD843" t="str">
            <v>Penal</v>
          </cell>
          <cell r="AE843" t="str">
            <v>Formulación de imputación</v>
          </cell>
          <cell r="AF843" t="str">
            <v>Fiscalía General de la Nación</v>
          </cell>
          <cell r="AG843">
            <v>2017</v>
          </cell>
          <cell r="AH843">
            <v>0</v>
          </cell>
          <cell r="AI843">
            <v>906</v>
          </cell>
          <cell r="AJ843" t="str">
            <v>Maritza Cagua Baquero</v>
          </cell>
          <cell r="AK843" t="str">
            <v>F</v>
          </cell>
          <cell r="AL843" t="str">
            <v>Actor involucrado</v>
          </cell>
          <cell r="AM843">
            <v>3</v>
          </cell>
          <cell r="AN843" t="str">
            <v>Servidores públicos</v>
          </cell>
          <cell r="AO843" t="str">
            <v>No disponible</v>
          </cell>
          <cell r="AP843">
            <v>3</v>
          </cell>
          <cell r="AQ843" t="str">
            <v>No Aplica</v>
          </cell>
          <cell r="AR843" t="str">
            <v>No Aplica</v>
          </cell>
          <cell r="AS843" t="str">
            <v>No Aplica</v>
          </cell>
          <cell r="AT843" t="str">
            <v xml:space="preserve">Celebración indebida de contratos </v>
          </cell>
          <cell r="AU843" t="str">
            <v>Cohecho</v>
          </cell>
          <cell r="AV843" t="str">
            <v>Concierto para delinquir</v>
          </cell>
          <cell r="AW843" t="str">
            <v>Peculado</v>
          </cell>
          <cell r="AX843">
            <v>3</v>
          </cell>
          <cell r="AY843">
            <v>3</v>
          </cell>
          <cell r="AZ843">
            <v>3</v>
          </cell>
          <cell r="BA843" t="str">
            <v>Agencia Logística de las Fuerzas Militares</v>
          </cell>
          <cell r="BB843" t="str">
            <v xml:space="preserve">Otras Profesiones </v>
          </cell>
          <cell r="BC843" t="str">
            <v>No disponible</v>
          </cell>
          <cell r="BD843" t="str">
            <v>No disponible</v>
          </cell>
          <cell r="BE843" t="str">
            <v>No disponible</v>
          </cell>
          <cell r="BF843" t="str">
            <v>Fuerza pública</v>
          </cell>
          <cell r="BG843" t="str">
            <v>No</v>
          </cell>
          <cell r="BH843" t="str">
            <v>No Aplica</v>
          </cell>
        </row>
        <row r="844">
          <cell r="A844">
            <v>907</v>
          </cell>
          <cell r="C844">
            <v>4</v>
          </cell>
          <cell r="D844">
            <v>608</v>
          </cell>
          <cell r="E844">
            <v>2565</v>
          </cell>
          <cell r="F844">
            <v>1</v>
          </cell>
          <cell r="G844">
            <v>1</v>
          </cell>
          <cell r="H844">
            <v>1</v>
          </cell>
          <cell r="I844">
            <v>1</v>
          </cell>
          <cell r="J844">
            <v>1</v>
          </cell>
          <cell r="K844">
            <v>1</v>
          </cell>
          <cell r="L844">
            <v>1</v>
          </cell>
          <cell r="M844">
            <v>1</v>
          </cell>
          <cell r="N844">
            <v>1</v>
          </cell>
          <cell r="O844">
            <v>1</v>
          </cell>
          <cell r="P844">
            <v>1</v>
          </cell>
          <cell r="Q844">
            <v>2017</v>
          </cell>
          <cell r="R844">
            <v>2017</v>
          </cell>
          <cell r="S844">
            <v>2017</v>
          </cell>
          <cell r="T844">
            <v>2017</v>
          </cell>
          <cell r="U844">
            <v>2017</v>
          </cell>
          <cell r="V844">
            <v>2017</v>
          </cell>
          <cell r="W844">
            <v>2017</v>
          </cell>
          <cell r="X844">
            <v>2017</v>
          </cell>
          <cell r="Y844">
            <v>2017</v>
          </cell>
          <cell r="Z844">
            <v>2017</v>
          </cell>
          <cell r="AA844">
            <v>2017</v>
          </cell>
          <cell r="AB844" t="str">
            <v>Capturado</v>
          </cell>
          <cell r="AC844" t="str">
            <v>No Disponible</v>
          </cell>
          <cell r="AD844" t="str">
            <v>Penal</v>
          </cell>
          <cell r="AE844" t="str">
            <v>Formulación de imputación</v>
          </cell>
          <cell r="AF844" t="str">
            <v>Fiscalía General de la Nación</v>
          </cell>
          <cell r="AG844">
            <v>2017</v>
          </cell>
          <cell r="AH844">
            <v>0</v>
          </cell>
          <cell r="AI844">
            <v>907</v>
          </cell>
          <cell r="AJ844" t="str">
            <v>Amparo Hernández Hincapié</v>
          </cell>
          <cell r="AK844" t="str">
            <v>F</v>
          </cell>
          <cell r="AL844" t="str">
            <v>Actor involucrado</v>
          </cell>
          <cell r="AM844">
            <v>3</v>
          </cell>
          <cell r="AN844" t="str">
            <v>Servidores públicos</v>
          </cell>
          <cell r="AO844" t="str">
            <v>No disponible</v>
          </cell>
          <cell r="AP844">
            <v>3</v>
          </cell>
          <cell r="AQ844" t="str">
            <v>No Aplica</v>
          </cell>
          <cell r="AR844" t="str">
            <v>No Aplica</v>
          </cell>
          <cell r="AS844" t="str">
            <v>No Aplica</v>
          </cell>
          <cell r="AT844" t="str">
            <v xml:space="preserve">Celebración indebida de contratos </v>
          </cell>
          <cell r="AU844" t="str">
            <v>Cohecho</v>
          </cell>
          <cell r="AV844" t="str">
            <v>Concierto para delinquir</v>
          </cell>
          <cell r="AW844" t="str">
            <v>Peculado</v>
          </cell>
          <cell r="AX844">
            <v>3</v>
          </cell>
          <cell r="AY844">
            <v>3</v>
          </cell>
          <cell r="AZ844">
            <v>3</v>
          </cell>
          <cell r="BA844" t="str">
            <v>Agencia Logística de las Fuerzas Militares</v>
          </cell>
          <cell r="BB844" t="str">
            <v xml:space="preserve">Cargo de Coordinación </v>
          </cell>
          <cell r="BC844" t="str">
            <v>No disponible</v>
          </cell>
          <cell r="BD844" t="str">
            <v>No disponible</v>
          </cell>
          <cell r="BE844" t="str">
            <v>No disponible</v>
          </cell>
          <cell r="BF844" t="str">
            <v>Fuerza pública</v>
          </cell>
          <cell r="BG844" t="str">
            <v>No</v>
          </cell>
          <cell r="BH844" t="str">
            <v>No Aplica</v>
          </cell>
        </row>
        <row r="845">
          <cell r="A845">
            <v>908</v>
          </cell>
          <cell r="C845">
            <v>7</v>
          </cell>
          <cell r="D845">
            <v>608</v>
          </cell>
          <cell r="E845">
            <v>2563</v>
          </cell>
          <cell r="F845">
            <v>1</v>
          </cell>
          <cell r="G845">
            <v>1</v>
          </cell>
          <cell r="H845">
            <v>1</v>
          </cell>
          <cell r="I845">
            <v>1</v>
          </cell>
          <cell r="J845">
            <v>1</v>
          </cell>
          <cell r="K845">
            <v>1</v>
          </cell>
          <cell r="L845">
            <v>1</v>
          </cell>
          <cell r="M845">
            <v>1</v>
          </cell>
          <cell r="N845">
            <v>1</v>
          </cell>
          <cell r="O845">
            <v>1</v>
          </cell>
          <cell r="P845">
            <v>1</v>
          </cell>
          <cell r="Q845">
            <v>2017</v>
          </cell>
          <cell r="R845">
            <v>2017</v>
          </cell>
          <cell r="S845">
            <v>2017</v>
          </cell>
          <cell r="T845">
            <v>2017</v>
          </cell>
          <cell r="U845">
            <v>2017</v>
          </cell>
          <cell r="V845">
            <v>2017</v>
          </cell>
          <cell r="W845">
            <v>2017</v>
          </cell>
          <cell r="X845">
            <v>2017</v>
          </cell>
          <cell r="Y845">
            <v>2017</v>
          </cell>
          <cell r="Z845">
            <v>2017</v>
          </cell>
          <cell r="AA845">
            <v>2017</v>
          </cell>
          <cell r="AB845" t="str">
            <v>Capturado</v>
          </cell>
          <cell r="AC845" t="str">
            <v>No Disponible</v>
          </cell>
          <cell r="AD845" t="str">
            <v>Penal</v>
          </cell>
          <cell r="AE845" t="str">
            <v>Formulación de imputación</v>
          </cell>
          <cell r="AF845" t="str">
            <v>Fiscalía General de la Nación</v>
          </cell>
          <cell r="AG845">
            <v>2017</v>
          </cell>
          <cell r="AH845">
            <v>0</v>
          </cell>
          <cell r="AI845">
            <v>908</v>
          </cell>
          <cell r="AJ845" t="str">
            <v>Antonio Angarita Alvarado</v>
          </cell>
          <cell r="AK845" t="str">
            <v>M</v>
          </cell>
          <cell r="AL845" t="str">
            <v>Actor involucrado</v>
          </cell>
          <cell r="AM845">
            <v>3</v>
          </cell>
          <cell r="AN845" t="str">
            <v>Miembro de las Fuerza Pública</v>
          </cell>
          <cell r="AO845" t="str">
            <v>Fuerza Armada</v>
          </cell>
          <cell r="AP845" t="str">
            <v>Alto rango</v>
          </cell>
          <cell r="AQ845" t="str">
            <v>No Aplica</v>
          </cell>
          <cell r="AR845" t="str">
            <v>No Aplica</v>
          </cell>
          <cell r="AS845" t="str">
            <v>No Aplica</v>
          </cell>
          <cell r="AT845" t="str">
            <v xml:space="preserve">Celebración indebida de contratos </v>
          </cell>
          <cell r="AU845" t="str">
            <v>Cohecho</v>
          </cell>
          <cell r="AV845" t="str">
            <v>Concierto para delinquir</v>
          </cell>
          <cell r="AW845" t="str">
            <v>Peculado</v>
          </cell>
          <cell r="AX845">
            <v>3</v>
          </cell>
          <cell r="AY845">
            <v>3</v>
          </cell>
          <cell r="AZ845">
            <v>3</v>
          </cell>
          <cell r="BA845" t="str">
            <v>Agencia Logística de las Fuerzas Militares</v>
          </cell>
          <cell r="BB845" t="str">
            <v>Miembro de la fuerza pública (Policía/Militar)</v>
          </cell>
          <cell r="BC845" t="str">
            <v>No disponible</v>
          </cell>
          <cell r="BD845" t="str">
            <v>No disponible</v>
          </cell>
          <cell r="BE845" t="str">
            <v>No disponible</v>
          </cell>
          <cell r="BF845" t="str">
            <v>Fuerza pública</v>
          </cell>
          <cell r="BG845" t="str">
            <v>No</v>
          </cell>
          <cell r="BH845" t="str">
            <v>No Aplica</v>
          </cell>
        </row>
        <row r="846">
          <cell r="A846">
            <v>909</v>
          </cell>
          <cell r="C846">
            <v>5</v>
          </cell>
          <cell r="D846">
            <v>608</v>
          </cell>
          <cell r="E846">
            <v>2570</v>
          </cell>
          <cell r="F846">
            <v>1</v>
          </cell>
          <cell r="G846">
            <v>1</v>
          </cell>
          <cell r="H846">
            <v>1</v>
          </cell>
          <cell r="I846">
            <v>1</v>
          </cell>
          <cell r="J846">
            <v>1</v>
          </cell>
          <cell r="K846">
            <v>1</v>
          </cell>
          <cell r="L846">
            <v>1</v>
          </cell>
          <cell r="M846">
            <v>1</v>
          </cell>
          <cell r="N846">
            <v>1</v>
          </cell>
          <cell r="O846">
            <v>1</v>
          </cell>
          <cell r="P846">
            <v>1</v>
          </cell>
          <cell r="Q846">
            <v>2017</v>
          </cell>
          <cell r="R846">
            <v>2017</v>
          </cell>
          <cell r="S846">
            <v>2017</v>
          </cell>
          <cell r="T846">
            <v>2017</v>
          </cell>
          <cell r="U846">
            <v>2017</v>
          </cell>
          <cell r="V846">
            <v>2017</v>
          </cell>
          <cell r="W846">
            <v>2017</v>
          </cell>
          <cell r="X846">
            <v>2017</v>
          </cell>
          <cell r="Y846">
            <v>2017</v>
          </cell>
          <cell r="Z846">
            <v>2017</v>
          </cell>
          <cell r="AA846">
            <v>2017</v>
          </cell>
          <cell r="AB846" t="str">
            <v>Capturado</v>
          </cell>
          <cell r="AC846" t="str">
            <v>No Disponible</v>
          </cell>
          <cell r="AD846" t="str">
            <v>Penal</v>
          </cell>
          <cell r="AE846" t="str">
            <v>Formulación de imputación</v>
          </cell>
          <cell r="AF846" t="str">
            <v>Fiscalía General de la Nación</v>
          </cell>
          <cell r="AG846">
            <v>2017</v>
          </cell>
          <cell r="AH846">
            <v>0</v>
          </cell>
          <cell r="AI846">
            <v>909</v>
          </cell>
          <cell r="AJ846" t="str">
            <v>Gustavo Herrera Castaño</v>
          </cell>
          <cell r="AK846" t="str">
            <v>M</v>
          </cell>
          <cell r="AL846" t="str">
            <v>Actor involucrado</v>
          </cell>
          <cell r="AM846">
            <v>3</v>
          </cell>
          <cell r="AN846" t="str">
            <v>Servidores públicos</v>
          </cell>
          <cell r="AO846" t="str">
            <v>No disponible</v>
          </cell>
          <cell r="AP846">
            <v>3</v>
          </cell>
          <cell r="AQ846" t="str">
            <v>No Aplica</v>
          </cell>
          <cell r="AR846" t="str">
            <v>No Aplica</v>
          </cell>
          <cell r="AS846" t="str">
            <v>No Aplica</v>
          </cell>
          <cell r="AT846" t="str">
            <v xml:space="preserve">Celebración indebida de contratos </v>
          </cell>
          <cell r="AU846" t="str">
            <v>Cohecho</v>
          </cell>
          <cell r="AV846" t="str">
            <v>Concierto para delinquir</v>
          </cell>
          <cell r="AW846" t="str">
            <v>Peculado</v>
          </cell>
          <cell r="AX846">
            <v>3</v>
          </cell>
          <cell r="AY846">
            <v>3</v>
          </cell>
          <cell r="AZ846">
            <v>3</v>
          </cell>
          <cell r="BA846" t="str">
            <v>Agencia Logística de las Fuerzas Militares</v>
          </cell>
          <cell r="BB846" t="str">
            <v xml:space="preserve">Funcionario público </v>
          </cell>
          <cell r="BC846" t="str">
            <v>No disponible</v>
          </cell>
          <cell r="BD846" t="str">
            <v>No disponible</v>
          </cell>
          <cell r="BE846" t="str">
            <v>No disponible</v>
          </cell>
          <cell r="BF846" t="str">
            <v>Fuerza pública</v>
          </cell>
          <cell r="BG846" t="str">
            <v>No</v>
          </cell>
          <cell r="BH846" t="str">
            <v>No Aplica</v>
          </cell>
        </row>
        <row r="847">
          <cell r="A847">
            <v>910</v>
          </cell>
          <cell r="C847">
            <v>3</v>
          </cell>
          <cell r="D847">
            <v>608</v>
          </cell>
          <cell r="E847">
            <v>2566</v>
          </cell>
          <cell r="F847">
            <v>1</v>
          </cell>
          <cell r="G847">
            <v>1</v>
          </cell>
          <cell r="H847">
            <v>1</v>
          </cell>
          <cell r="I847">
            <v>1</v>
          </cell>
          <cell r="J847">
            <v>1</v>
          </cell>
          <cell r="K847">
            <v>1</v>
          </cell>
          <cell r="L847">
            <v>1</v>
          </cell>
          <cell r="M847">
            <v>1</v>
          </cell>
          <cell r="N847">
            <v>1</v>
          </cell>
          <cell r="O847">
            <v>1</v>
          </cell>
          <cell r="P847">
            <v>1</v>
          </cell>
          <cell r="Q847">
            <v>2017</v>
          </cell>
          <cell r="R847">
            <v>2017</v>
          </cell>
          <cell r="S847">
            <v>2017</v>
          </cell>
          <cell r="T847">
            <v>2017</v>
          </cell>
          <cell r="U847">
            <v>2017</v>
          </cell>
          <cell r="V847">
            <v>2017</v>
          </cell>
          <cell r="W847">
            <v>2017</v>
          </cell>
          <cell r="X847">
            <v>2017</v>
          </cell>
          <cell r="Y847">
            <v>2017</v>
          </cell>
          <cell r="Z847">
            <v>2017</v>
          </cell>
          <cell r="AA847">
            <v>2017</v>
          </cell>
          <cell r="AB847" t="str">
            <v>Capturado</v>
          </cell>
          <cell r="AC847" t="str">
            <v>No Disponible</v>
          </cell>
          <cell r="AD847" t="str">
            <v>Penal</v>
          </cell>
          <cell r="AE847" t="str">
            <v>Formulación de imputación</v>
          </cell>
          <cell r="AF847" t="str">
            <v>Fiscalía General de la Nación</v>
          </cell>
          <cell r="AG847">
            <v>2017</v>
          </cell>
          <cell r="AH847">
            <v>0</v>
          </cell>
          <cell r="AI847">
            <v>910</v>
          </cell>
          <cell r="AJ847" t="str">
            <v>María Teresa Villamizar Benítez</v>
          </cell>
          <cell r="AK847" t="str">
            <v>F</v>
          </cell>
          <cell r="AL847" t="str">
            <v>Actor involucrado</v>
          </cell>
          <cell r="AM847">
            <v>3</v>
          </cell>
          <cell r="AN847" t="str">
            <v>Servidores públicos</v>
          </cell>
          <cell r="AO847" t="str">
            <v>No disponible</v>
          </cell>
          <cell r="AP847">
            <v>3</v>
          </cell>
          <cell r="AQ847" t="str">
            <v>No Aplica</v>
          </cell>
          <cell r="AR847" t="str">
            <v>No Aplica</v>
          </cell>
          <cell r="AS847" t="str">
            <v>No Aplica</v>
          </cell>
          <cell r="AT847" t="str">
            <v xml:space="preserve">Celebración indebida de contratos </v>
          </cell>
          <cell r="AU847" t="str">
            <v>Cohecho</v>
          </cell>
          <cell r="AV847" t="str">
            <v>Concierto para delinquir</v>
          </cell>
          <cell r="AW847" t="str">
            <v>Peculado</v>
          </cell>
          <cell r="AX847">
            <v>3</v>
          </cell>
          <cell r="AY847">
            <v>3</v>
          </cell>
          <cell r="AZ847">
            <v>3</v>
          </cell>
          <cell r="BA847" t="str">
            <v>Agencia Logística de las Fuerzas Militares</v>
          </cell>
          <cell r="BB847" t="str">
            <v xml:space="preserve">Funcionario público </v>
          </cell>
          <cell r="BC847" t="str">
            <v>No disponible</v>
          </cell>
          <cell r="BD847" t="str">
            <v>No disponible</v>
          </cell>
          <cell r="BE847" t="str">
            <v>No disponible</v>
          </cell>
          <cell r="BF847" t="str">
            <v>Fuerza pública</v>
          </cell>
          <cell r="BG847" t="str">
            <v>No</v>
          </cell>
          <cell r="BH847" t="str">
            <v>No Aplica</v>
          </cell>
        </row>
        <row r="848">
          <cell r="A848">
            <v>911</v>
          </cell>
          <cell r="C848">
            <v>6</v>
          </cell>
          <cell r="D848">
            <v>608</v>
          </cell>
          <cell r="E848">
            <v>2562</v>
          </cell>
          <cell r="F848">
            <v>1</v>
          </cell>
          <cell r="G848">
            <v>1</v>
          </cell>
          <cell r="H848">
            <v>1</v>
          </cell>
          <cell r="I848">
            <v>1</v>
          </cell>
          <cell r="J848">
            <v>1</v>
          </cell>
          <cell r="K848">
            <v>1</v>
          </cell>
          <cell r="L848">
            <v>1</v>
          </cell>
          <cell r="M848">
            <v>1</v>
          </cell>
          <cell r="N848">
            <v>1</v>
          </cell>
          <cell r="O848">
            <v>1</v>
          </cell>
          <cell r="P848">
            <v>1</v>
          </cell>
          <cell r="Q848">
            <v>2017</v>
          </cell>
          <cell r="R848">
            <v>2017</v>
          </cell>
          <cell r="S848">
            <v>2017</v>
          </cell>
          <cell r="T848">
            <v>2017</v>
          </cell>
          <cell r="U848">
            <v>2017</v>
          </cell>
          <cell r="V848">
            <v>2017</v>
          </cell>
          <cell r="W848">
            <v>2017</v>
          </cell>
          <cell r="X848">
            <v>2017</v>
          </cell>
          <cell r="Y848">
            <v>2017</v>
          </cell>
          <cell r="Z848">
            <v>2017</v>
          </cell>
          <cell r="AA848">
            <v>2017</v>
          </cell>
          <cell r="AB848" t="str">
            <v>Capturado</v>
          </cell>
          <cell r="AC848" t="str">
            <v>No Disponible</v>
          </cell>
          <cell r="AD848" t="str">
            <v>Penal</v>
          </cell>
          <cell r="AE848" t="str">
            <v>Formulación de imputación</v>
          </cell>
          <cell r="AF848" t="str">
            <v>Fiscalía General de la Nación</v>
          </cell>
          <cell r="AG848">
            <v>2017</v>
          </cell>
          <cell r="AH848">
            <v>0</v>
          </cell>
          <cell r="AI848">
            <v>911</v>
          </cell>
          <cell r="AJ848" t="str">
            <v>Roberto Dussan Mejía</v>
          </cell>
          <cell r="AK848" t="str">
            <v>M</v>
          </cell>
          <cell r="AL848" t="str">
            <v>Actor involucrado</v>
          </cell>
          <cell r="AM848">
            <v>3</v>
          </cell>
          <cell r="AN848" t="str">
            <v>Miembro de las Fuerza Pública</v>
          </cell>
          <cell r="AO848" t="str">
            <v>Fuerza Armada</v>
          </cell>
          <cell r="AP848" t="str">
            <v>Alto rango</v>
          </cell>
          <cell r="AQ848" t="str">
            <v>No Aplica</v>
          </cell>
          <cell r="AR848" t="str">
            <v>No Aplica</v>
          </cell>
          <cell r="AS848" t="str">
            <v>No Aplica</v>
          </cell>
          <cell r="AT848" t="str">
            <v xml:space="preserve">Celebración indebida de contratos </v>
          </cell>
          <cell r="AU848" t="str">
            <v>Cohecho</v>
          </cell>
          <cell r="AV848" t="str">
            <v>Concierto para delinquir</v>
          </cell>
          <cell r="AW848" t="str">
            <v>Peculado</v>
          </cell>
          <cell r="AX848">
            <v>3</v>
          </cell>
          <cell r="AY848">
            <v>3</v>
          </cell>
          <cell r="AZ848">
            <v>3</v>
          </cell>
          <cell r="BA848" t="str">
            <v>Agencia Logística de las Fuerzas Militares</v>
          </cell>
          <cell r="BB848" t="str">
            <v>Miembro de la fuerza pública (Policía/Militar)</v>
          </cell>
          <cell r="BC848" t="str">
            <v>No disponible</v>
          </cell>
          <cell r="BD848" t="str">
            <v>No disponible</v>
          </cell>
          <cell r="BE848" t="str">
            <v>No disponible</v>
          </cell>
          <cell r="BF848" t="str">
            <v>Fuerza pública</v>
          </cell>
          <cell r="BG848" t="str">
            <v>No</v>
          </cell>
          <cell r="BH848" t="str">
            <v>No Aplica</v>
          </cell>
        </row>
        <row r="849">
          <cell r="A849">
            <v>146</v>
          </cell>
          <cell r="C849">
            <v>3</v>
          </cell>
          <cell r="D849">
            <v>609</v>
          </cell>
          <cell r="E849">
            <v>1537</v>
          </cell>
          <cell r="F849">
            <v>1</v>
          </cell>
          <cell r="G849">
            <v>1</v>
          </cell>
          <cell r="H849">
            <v>1</v>
          </cell>
          <cell r="I849">
            <v>1</v>
          </cell>
          <cell r="J849">
            <v>1</v>
          </cell>
          <cell r="K849">
            <v>1</v>
          </cell>
          <cell r="L849">
            <v>1</v>
          </cell>
          <cell r="M849">
            <v>1</v>
          </cell>
          <cell r="N849">
            <v>1</v>
          </cell>
          <cell r="O849">
            <v>1</v>
          </cell>
          <cell r="P849">
            <v>1</v>
          </cell>
          <cell r="Q849">
            <v>2009</v>
          </cell>
          <cell r="R849">
            <v>2009</v>
          </cell>
          <cell r="S849">
            <v>2009</v>
          </cell>
          <cell r="T849">
            <v>2009</v>
          </cell>
          <cell r="U849">
            <v>2009</v>
          </cell>
          <cell r="V849">
            <v>2009</v>
          </cell>
          <cell r="W849">
            <v>2009</v>
          </cell>
          <cell r="X849">
            <v>2009</v>
          </cell>
          <cell r="Y849">
            <v>2009</v>
          </cell>
          <cell r="Z849">
            <v>2009</v>
          </cell>
          <cell r="AA849">
            <v>2009</v>
          </cell>
          <cell r="AB849" t="str">
            <v>Condenado penalmente</v>
          </cell>
          <cell r="AC849" t="str">
            <v>En la cárcel</v>
          </cell>
          <cell r="AD849" t="str">
            <v>Penal</v>
          </cell>
          <cell r="AE849" t="str">
            <v>Fallo: culpable</v>
          </cell>
          <cell r="AF849" t="str">
            <v>Fiscalía General de la Nación</v>
          </cell>
          <cell r="AG849">
            <v>2018</v>
          </cell>
          <cell r="AH849">
            <v>9</v>
          </cell>
          <cell r="AI849">
            <v>146</v>
          </cell>
          <cell r="AJ849" t="str">
            <v>Bernardo Miguel  Elías Vidal</v>
          </cell>
          <cell r="AK849" t="str">
            <v>M</v>
          </cell>
          <cell r="AL849" t="str">
            <v>Actor involucrado</v>
          </cell>
          <cell r="AM849">
            <v>3</v>
          </cell>
          <cell r="AN849" t="str">
            <v>Autoridad electa por votación popular</v>
          </cell>
          <cell r="AO849" t="str">
            <v>Senador</v>
          </cell>
          <cell r="AP849">
            <v>3</v>
          </cell>
          <cell r="AQ849" t="str">
            <v>No Aplica</v>
          </cell>
          <cell r="AR849">
            <v>3</v>
          </cell>
          <cell r="AS849">
            <v>3</v>
          </cell>
          <cell r="AT849" t="str">
            <v xml:space="preserve">Celebración indebida de contratos </v>
          </cell>
          <cell r="AU849" t="str">
            <v>Cohecho</v>
          </cell>
          <cell r="AV849" t="str">
            <v>Concierto para delinquir</v>
          </cell>
          <cell r="AW849" t="str">
            <v>Enriquecimiento ilícito por hechos de corrupción</v>
          </cell>
          <cell r="AX849" t="str">
            <v>Falsedad en documento público</v>
          </cell>
          <cell r="AY849" t="str">
            <v>Peculado</v>
          </cell>
          <cell r="AZ849" t="str">
            <v>Soborno Transnacional</v>
          </cell>
          <cell r="BA849" t="str">
            <v>Senado de la República</v>
          </cell>
          <cell r="BB849" t="str">
            <v xml:space="preserve">Senador </v>
          </cell>
          <cell r="BC849" t="str">
            <v>2010-2018</v>
          </cell>
          <cell r="BD849">
            <v>2010</v>
          </cell>
          <cell r="BE849">
            <v>2018</v>
          </cell>
          <cell r="BF849" t="str">
            <v>Rama Legislativa</v>
          </cell>
          <cell r="BG849" t="str">
            <v>No</v>
          </cell>
          <cell r="BH849" t="str">
            <v>Partido de la U</v>
          </cell>
        </row>
        <row r="850">
          <cell r="A850">
            <v>147</v>
          </cell>
          <cell r="B850">
            <v>3</v>
          </cell>
          <cell r="C850">
            <v>1</v>
          </cell>
          <cell r="D850">
            <v>609</v>
          </cell>
          <cell r="E850">
            <v>2712</v>
          </cell>
          <cell r="F850">
            <v>1</v>
          </cell>
          <cell r="G850" t="str">
            <v>2009-2016, Gran Corrupción, Así funcionaba el plan de corrupción de la constructora Odebrecht.</v>
          </cell>
          <cell r="H850" t="str">
            <v>La Gran Estafa</v>
          </cell>
          <cell r="I850" t="str">
            <v>Congresistas condenados por haber formado parte del plan de corrupción de la constructora brasileña Odebrecht.</v>
          </cell>
          <cell r="J850" t="str">
            <v>Entre 2009 y 2016, la licitación del contrato Ruta del Sol II Ocaña- Gamarra, se hizo de forma irregular con la constructora brasileña Odebrecht, pues contrataron como intermediario con el Congreso al Senador Otto Bula para que el proyecto no fuese sometido a una licitación como estipula la ley, sino que se realizara en forma directa a través de un convenio. Bula habría recibido sobornos por más de $14 mil millones de pesos para gestionar la construcción de la vía Gamarra – Ocaña. Asimismo la empresa brasileña necesitaba aumentar las comisiones de presupuesto del Congreso y de la Agencia Nacional de Infraestructura (ANI), presidida por Luis Fernando Andrade. El senador Otto Bula sabía de la gran amistad entre Andrade y el Senador Eduardo "Ñoño" Elias, por lo que les ofreció una comisión del 4% del contrato que luego se dividirían entre Andrade y Elías. En febrero de 2018, la Corte Suprema de Justicia condenó a Bernardo Miguel Elías a 6 años y 8 meses de prisión, por los delitos de cohecho y tráfico de influencia, hasta la fecha el ex senador se encuentra con medida de aseguramiento en centro carcelario. Un juez de Bogotá condenó al exsenador Otto Bula a 2 años de prisión, una multa por 33,33 salarios mínimos legales vigentes y 40 meses de inhabilidad para cualquier cargo público; por su parte la Fiscalía General de la Nación imputó cargos al expresidente de la ANI Luis Fernando Andrade y tiene medida de aseguramiento domiciliaria.</v>
          </cell>
          <cell r="K850" t="str">
            <v>Si</v>
          </cell>
          <cell r="L850">
            <v>1</v>
          </cell>
          <cell r="M850">
            <v>1</v>
          </cell>
          <cell r="N850">
            <v>1</v>
          </cell>
          <cell r="O850" t="str">
            <v xml:space="preserve">Infraestructura y Transporte </v>
          </cell>
          <cell r="P850">
            <v>1</v>
          </cell>
          <cell r="Q850">
            <v>2009</v>
          </cell>
          <cell r="R850">
            <v>2018</v>
          </cell>
          <cell r="S850">
            <v>3200000000000</v>
          </cell>
          <cell r="T850" t="str">
            <v xml:space="preserve">No Disponible </v>
          </cell>
          <cell r="U850" t="str">
            <v xml:space="preserve">No Disponible </v>
          </cell>
          <cell r="V850" t="str">
            <v>Más de 10.000</v>
          </cell>
          <cell r="W850" t="str">
            <v>Derechos sociales, económicos y culturales</v>
          </cell>
          <cell r="X850" t="str">
            <v>Captura del Estado</v>
          </cell>
          <cell r="Y850" t="str">
            <v>Gran corrupción</v>
          </cell>
          <cell r="Z850" t="str">
            <v>Contratación pública</v>
          </cell>
          <cell r="AA850" t="str">
            <v>informe II 2016-2018</v>
          </cell>
          <cell r="AB850" t="str">
            <v>Condenado penalmente</v>
          </cell>
          <cell r="AC850" t="str">
            <v>No Disponible</v>
          </cell>
          <cell r="AD850" t="str">
            <v>Penal</v>
          </cell>
          <cell r="AE850" t="str">
            <v>Fallo: culpable</v>
          </cell>
          <cell r="AF850" t="str">
            <v>Fiscalía General de la Nación</v>
          </cell>
          <cell r="AG850">
            <v>2018</v>
          </cell>
          <cell r="AH850">
            <v>9</v>
          </cell>
          <cell r="AI850">
            <v>147</v>
          </cell>
          <cell r="AJ850" t="str">
            <v>Otto Nicolas Bula Bula</v>
          </cell>
          <cell r="AK850" t="str">
            <v>M</v>
          </cell>
          <cell r="AL850" t="str">
            <v>Actor involucrado</v>
          </cell>
          <cell r="AM850">
            <v>3</v>
          </cell>
          <cell r="AN850" t="str">
            <v>Autoridad electa por votación popular</v>
          </cell>
          <cell r="AO850" t="str">
            <v>Senador</v>
          </cell>
          <cell r="AP850">
            <v>3</v>
          </cell>
          <cell r="AQ850" t="str">
            <v>No Aplica</v>
          </cell>
          <cell r="AR850">
            <v>3</v>
          </cell>
          <cell r="AS850">
            <v>3</v>
          </cell>
          <cell r="AT850" t="str">
            <v xml:space="preserve">Celebración indebida de contratos </v>
          </cell>
          <cell r="AU850" t="str">
            <v>Cohecho</v>
          </cell>
          <cell r="AV850" t="str">
            <v>Concierto para delinquir</v>
          </cell>
          <cell r="AW850" t="str">
            <v>Enriquecimiento ilícito por hechos de corrupción</v>
          </cell>
          <cell r="AX850" t="str">
            <v>Falsedad en documento público</v>
          </cell>
          <cell r="AY850" t="str">
            <v>Peculado</v>
          </cell>
          <cell r="AZ850" t="str">
            <v>Soborno Transnacional</v>
          </cell>
          <cell r="BA850" t="str">
            <v>Congreso de la República</v>
          </cell>
          <cell r="BB850" t="str">
            <v xml:space="preserve">Senador </v>
          </cell>
          <cell r="BC850" t="str">
            <v>1998-2002</v>
          </cell>
          <cell r="BD850">
            <v>1998</v>
          </cell>
          <cell r="BE850">
            <v>2002</v>
          </cell>
          <cell r="BF850" t="str">
            <v>Rama Legislativa</v>
          </cell>
          <cell r="BG850" t="str">
            <v>No</v>
          </cell>
          <cell r="BH850" t="str">
            <v>Partido Liberal Colombiano</v>
          </cell>
        </row>
        <row r="851">
          <cell r="A851">
            <v>148</v>
          </cell>
          <cell r="C851">
            <v>2</v>
          </cell>
          <cell r="D851">
            <v>609</v>
          </cell>
          <cell r="E851">
            <v>2713</v>
          </cell>
          <cell r="F851">
            <v>1</v>
          </cell>
          <cell r="G851">
            <v>1</v>
          </cell>
          <cell r="H851">
            <v>1</v>
          </cell>
          <cell r="I851">
            <v>1</v>
          </cell>
          <cell r="J851">
            <v>1</v>
          </cell>
          <cell r="K851">
            <v>1</v>
          </cell>
          <cell r="L851">
            <v>1</v>
          </cell>
          <cell r="M851">
            <v>1</v>
          </cell>
          <cell r="N851">
            <v>1</v>
          </cell>
          <cell r="O851">
            <v>1</v>
          </cell>
          <cell r="P851">
            <v>1</v>
          </cell>
          <cell r="Q851">
            <v>2009</v>
          </cell>
          <cell r="R851">
            <v>2009</v>
          </cell>
          <cell r="S851">
            <v>2009</v>
          </cell>
          <cell r="T851">
            <v>2009</v>
          </cell>
          <cell r="U851">
            <v>2009</v>
          </cell>
          <cell r="V851">
            <v>2009</v>
          </cell>
          <cell r="W851">
            <v>2009</v>
          </cell>
          <cell r="X851">
            <v>2009</v>
          </cell>
          <cell r="Y851">
            <v>2009</v>
          </cell>
          <cell r="Z851">
            <v>2009</v>
          </cell>
          <cell r="AA851">
            <v>2009</v>
          </cell>
          <cell r="AB851" t="str">
            <v>Condenado penalmente</v>
          </cell>
          <cell r="AC851" t="str">
            <v>No Disponible</v>
          </cell>
          <cell r="AD851" t="str">
            <v>Penal</v>
          </cell>
          <cell r="AE851" t="str">
            <v>Fallo: culpable</v>
          </cell>
          <cell r="AF851" t="str">
            <v>Fiscalía General de la Nación</v>
          </cell>
          <cell r="AG851">
            <v>2017</v>
          </cell>
          <cell r="AH851">
            <v>8</v>
          </cell>
          <cell r="AI851">
            <v>148</v>
          </cell>
          <cell r="AJ851" t="str">
            <v>Luis Fernando Andrade</v>
          </cell>
          <cell r="AK851" t="str">
            <v>M</v>
          </cell>
          <cell r="AL851" t="str">
            <v>Actor involucrado</v>
          </cell>
          <cell r="AM851">
            <v>3</v>
          </cell>
          <cell r="AN851" t="str">
            <v>Altos Dignatarios</v>
          </cell>
          <cell r="AO851" t="str">
            <v>Director de departamento/Agencia</v>
          </cell>
          <cell r="AP851" t="str">
            <v>No disponible</v>
          </cell>
          <cell r="AQ851" t="str">
            <v>No Aplica</v>
          </cell>
          <cell r="AR851">
            <v>3</v>
          </cell>
          <cell r="AS851">
            <v>3</v>
          </cell>
          <cell r="AT851" t="str">
            <v xml:space="preserve">Celebración indebida de contratos </v>
          </cell>
          <cell r="AU851" t="str">
            <v>Cohecho</v>
          </cell>
          <cell r="AV851" t="str">
            <v>Concierto para delinquir</v>
          </cell>
          <cell r="AW851" t="str">
            <v>Enriquecimiento ilícito por hechos de corrupción</v>
          </cell>
          <cell r="AX851" t="str">
            <v>Falsedad en documento público</v>
          </cell>
          <cell r="AY851" t="str">
            <v>Peculado</v>
          </cell>
          <cell r="AZ851" t="str">
            <v>Soborno Transnacional</v>
          </cell>
          <cell r="BA851" t="str">
            <v>Agencia Nacional de Infraestructura-ANI</v>
          </cell>
          <cell r="BB851" t="str">
            <v xml:space="preserve">Altos dignatarios </v>
          </cell>
          <cell r="BC851" t="str">
            <v xml:space="preserve">No Disponible </v>
          </cell>
          <cell r="BD851" t="str">
            <v xml:space="preserve">No Disponible </v>
          </cell>
          <cell r="BE851" t="str">
            <v xml:space="preserve">No Disponible </v>
          </cell>
          <cell r="BF851" t="str">
            <v>Otras instituciones del Estado</v>
          </cell>
          <cell r="BG851" t="str">
            <v>No</v>
          </cell>
          <cell r="BH851" t="str">
            <v>No Aplica</v>
          </cell>
        </row>
        <row r="852">
          <cell r="A852">
            <v>202</v>
          </cell>
          <cell r="B852">
            <v>1</v>
          </cell>
          <cell r="C852">
            <v>1</v>
          </cell>
          <cell r="D852">
            <v>610</v>
          </cell>
          <cell r="E852">
            <v>2571</v>
          </cell>
          <cell r="F852">
            <v>1</v>
          </cell>
          <cell r="G852" t="str">
            <v>2011, Córdoba. Corrupción administrativa. Condenada Exsecretaria de educación del departamento por Cartel de la educación.</v>
          </cell>
          <cell r="H852" t="str">
            <v>pensiones express</v>
          </cell>
          <cell r="I852" t="str">
            <v>Secretaria de educación de Córdoba en 2011, habria expedido de manera irregular ajustes pensionales desfalcando al Magisterio del departamento.</v>
          </cell>
          <cell r="J852" t="str">
            <v>En 2011, Estela Victoria Álvarez Oghia, secretaria de educación de Córdoba, expidió 31 resoluciones por medio de las cuales se reconocían ajustes pensionales de docentes del departamento, violando las normas legales para que fueran pagadas a través de la Fiduciaria La Previsora por un valor superior a los $5 mil millones de pesos; lo cual ocasionó un desfalco al Magisterio de Córdoba. Por estos hechos irregulares, en el 2017 se condenó a Estela Álvarez a 16 años de casa por cárcel y al pago de una multa superior a los $10 mil millones de pesos.</v>
          </cell>
          <cell r="K852" t="str">
            <v>No</v>
          </cell>
          <cell r="L852" t="str">
            <v>CORDOBA</v>
          </cell>
          <cell r="M852">
            <v>1</v>
          </cell>
          <cell r="N852" t="str">
            <v>orden departamental</v>
          </cell>
          <cell r="O852" t="str">
            <v>Educación</v>
          </cell>
          <cell r="P852">
            <v>1</v>
          </cell>
          <cell r="Q852">
            <v>2011</v>
          </cell>
          <cell r="R852">
            <v>2017</v>
          </cell>
          <cell r="S852">
            <v>5226000</v>
          </cell>
          <cell r="T852" t="str">
            <v xml:space="preserve">No Disponible </v>
          </cell>
          <cell r="U852">
            <v>10624000</v>
          </cell>
          <cell r="V852" t="str">
            <v>Más de 10.000</v>
          </cell>
          <cell r="W852" t="str">
            <v>Derechos sociales, económicos y culturales</v>
          </cell>
          <cell r="X852" t="str">
            <v>Corrupción Administrativa</v>
          </cell>
          <cell r="Y852" t="str">
            <v>Pequeña corrupción</v>
          </cell>
          <cell r="Z852" t="str">
            <v>Presupuesto y gasto público</v>
          </cell>
          <cell r="AA852" t="str">
            <v>informe II 2016-2018</v>
          </cell>
          <cell r="AB852" t="str">
            <v>Condenado penalmente</v>
          </cell>
          <cell r="AC852" t="str">
            <v>16 años de casa por cárcel/ Multa: $10 mil millones de pesos.</v>
          </cell>
          <cell r="AD852" t="str">
            <v>Penal</v>
          </cell>
          <cell r="AE852" t="str">
            <v>Fallo: culpable</v>
          </cell>
          <cell r="AF852" t="str">
            <v>Juzgados Penales</v>
          </cell>
          <cell r="AG852">
            <v>2017</v>
          </cell>
          <cell r="AH852">
            <v>6</v>
          </cell>
          <cell r="AI852">
            <v>202</v>
          </cell>
          <cell r="AJ852" t="str">
            <v>Estela Victoria Álvarez Oghia</v>
          </cell>
          <cell r="AK852" t="str">
            <v>F</v>
          </cell>
          <cell r="AL852" t="str">
            <v>Actor involucrado</v>
          </cell>
          <cell r="AM852">
            <v>3</v>
          </cell>
          <cell r="AN852" t="str">
            <v>Servidores públicos</v>
          </cell>
          <cell r="AO852" t="str">
            <v>Libre nombramiento y remoción</v>
          </cell>
          <cell r="AP852">
            <v>3</v>
          </cell>
          <cell r="AQ852" t="str">
            <v>No Aplica</v>
          </cell>
          <cell r="AR852" t="str">
            <v>No Aplica</v>
          </cell>
          <cell r="AS852" t="str">
            <v>No Aplica</v>
          </cell>
          <cell r="AT852" t="str">
            <v>Falsedad en documento público</v>
          </cell>
          <cell r="AU852" t="str">
            <v>Peculado</v>
          </cell>
          <cell r="AV852" t="str">
            <v>Prevaricato</v>
          </cell>
          <cell r="AW852">
            <v>3</v>
          </cell>
          <cell r="AX852">
            <v>3</v>
          </cell>
          <cell r="AY852">
            <v>3</v>
          </cell>
          <cell r="AZ852">
            <v>3</v>
          </cell>
          <cell r="BA852" t="str">
            <v>Gobernación departamental de Córdoba</v>
          </cell>
          <cell r="BB852" t="str">
            <v xml:space="preserve">Secretario distrital, municipal Y/o departamental </v>
          </cell>
          <cell r="BC852" t="str">
            <v>No disponible</v>
          </cell>
          <cell r="BD852" t="str">
            <v>No disponible</v>
          </cell>
          <cell r="BE852" t="str">
            <v>No disponible</v>
          </cell>
          <cell r="BF852" t="str">
            <v>Rama Ejecutiva</v>
          </cell>
          <cell r="BG852" t="str">
            <v>No</v>
          </cell>
          <cell r="BH852" t="str">
            <v>No Aplica</v>
          </cell>
        </row>
        <row r="853">
          <cell r="A853">
            <v>27</v>
          </cell>
          <cell r="B853">
            <v>2</v>
          </cell>
          <cell r="C853">
            <v>1</v>
          </cell>
          <cell r="D853">
            <v>611</v>
          </cell>
          <cell r="E853">
            <v>2572</v>
          </cell>
          <cell r="F853">
            <v>1</v>
          </cell>
          <cell r="G853" t="str">
            <v>2004, Soledad- Atlántico. Captura del Estado. Contratos para remodelar instituciones educativas vincularon a las autodefensas.</v>
          </cell>
          <cell r="H853" t="str">
            <v>Infraestructura para las AUC</v>
          </cell>
          <cell r="I853" t="str">
            <v>Rosa Ibañez Alonso, alcaldesa de Soledad (2004-2007) fue condenada penalmente por vincular a las AUC en contrataciones en el municipio.</v>
          </cell>
          <cell r="J853" t="str">
            <v>Entre los años 2004 y 2006, en Soledad- Atlántico, se celebraron varios contratos entre la alcaldía de Rosa Ibañez Alonso (2004–2007) y la Cooperativa Conalde para remodelar la infraestructura de varios colegios en el municipio por un valor cercano a los $3.500 millones de pesos. Dichos contratos presentaron irregularidades en su celebración e involucraron a funcionarios de la Alcaldía y miembros de las Autodefensas Unidas de Colombia-AUC . Las investigaciones indican que Tarcisio Jóse Gómez, quien era representante legal de la Comercializadora El Porvenir, fue quien suscribió una orden de asistencia técnica con Conalde, hacía de pagador de las comisiones a las AUC y a la alcaldesa ibañez, fue el intermediario entre ambas partes y el director de las obras. En 2013, la Fiscalía capturó a Rosa Ibáñez, quien fue condenada a 210 meses de prisión; mientras que a Tarcisio Gómez en 2016 se le revocó la sentencia que lo había favorecido y se le condenó a 58 meses de prisión y debió pagar una multa de $454 millones de pesos.</v>
          </cell>
          <cell r="K853" t="str">
            <v>No</v>
          </cell>
          <cell r="L853" t="str">
            <v>ATLANTICO</v>
          </cell>
          <cell r="M853" t="str">
            <v>SOLEDAD</v>
          </cell>
          <cell r="N853" t="str">
            <v>orden municipal</v>
          </cell>
          <cell r="O853" t="str">
            <v>Educación</v>
          </cell>
          <cell r="P853">
            <v>1</v>
          </cell>
          <cell r="Q853">
            <v>2004</v>
          </cell>
          <cell r="R853">
            <v>2016</v>
          </cell>
          <cell r="S853">
            <v>3500000</v>
          </cell>
          <cell r="T853" t="str">
            <v xml:space="preserve">No Disponible </v>
          </cell>
          <cell r="U853">
            <v>454000000</v>
          </cell>
          <cell r="V853" t="str">
            <v>De 1001 a 5000 millones de pesos</v>
          </cell>
          <cell r="W853" t="str">
            <v>Derechos sociales, económicos y culturales</v>
          </cell>
          <cell r="X853" t="str">
            <v>Captura del Estado</v>
          </cell>
          <cell r="Y853" t="str">
            <v>Pequeña corrupción</v>
          </cell>
          <cell r="Z853" t="str">
            <v>Contratación pública</v>
          </cell>
          <cell r="AA853" t="str">
            <v>informe II 2016-2018</v>
          </cell>
          <cell r="AB853" t="str">
            <v>Condenado penalmente</v>
          </cell>
          <cell r="AC853" t="str">
            <v xml:space="preserve"> 210 meses de cárcel </v>
          </cell>
          <cell r="AD853" t="str">
            <v>Penal</v>
          </cell>
          <cell r="AE853" t="str">
            <v>Fallo: culpable</v>
          </cell>
          <cell r="AF853" t="str">
            <v>Juzgados Penales</v>
          </cell>
          <cell r="AG853">
            <v>2013</v>
          </cell>
          <cell r="AH853">
            <v>9</v>
          </cell>
          <cell r="AI853">
            <v>27</v>
          </cell>
          <cell r="AJ853" t="str">
            <v>Rosa Stella Ibañez Alonso</v>
          </cell>
          <cell r="AK853" t="str">
            <v>F</v>
          </cell>
          <cell r="AL853" t="str">
            <v>Actor involucrado</v>
          </cell>
          <cell r="AM853">
            <v>3</v>
          </cell>
          <cell r="AN853" t="str">
            <v>Autoridad electa por votación popular</v>
          </cell>
          <cell r="AO853" t="str">
            <v>Alcalde</v>
          </cell>
          <cell r="AP853">
            <v>3</v>
          </cell>
          <cell r="AQ853" t="str">
            <v>No Aplica</v>
          </cell>
          <cell r="AR853" t="str">
            <v>No Aplica</v>
          </cell>
          <cell r="AS853" t="str">
            <v>No Aplica</v>
          </cell>
          <cell r="AT853" t="str">
            <v xml:space="preserve">Celebración indebida de contratos </v>
          </cell>
          <cell r="AU853" t="str">
            <v>Falsedad en documento privado</v>
          </cell>
          <cell r="AV853" t="str">
            <v>Falsedad en documento público</v>
          </cell>
          <cell r="AW853" t="str">
            <v>Peculado</v>
          </cell>
          <cell r="AX853">
            <v>3</v>
          </cell>
          <cell r="AY853">
            <v>3</v>
          </cell>
          <cell r="AZ853">
            <v>3</v>
          </cell>
          <cell r="BA853" t="str">
            <v>Alcaldía Municipal de Soledad- Atlántico</v>
          </cell>
          <cell r="BB853" t="str">
            <v xml:space="preserve">Alcalde  </v>
          </cell>
          <cell r="BC853" t="str">
            <v>2003-2007</v>
          </cell>
          <cell r="BD853">
            <v>2003</v>
          </cell>
          <cell r="BE853">
            <v>2007</v>
          </cell>
          <cell r="BF853" t="str">
            <v>Rama Ejecutiva</v>
          </cell>
          <cell r="BG853" t="str">
            <v>Si</v>
          </cell>
          <cell r="BH853" t="str">
            <v>No Disponible</v>
          </cell>
        </row>
        <row r="854">
          <cell r="A854">
            <v>28</v>
          </cell>
          <cell r="C854">
            <v>2</v>
          </cell>
          <cell r="D854">
            <v>611</v>
          </cell>
          <cell r="E854">
            <v>2613</v>
          </cell>
          <cell r="F854">
            <v>1</v>
          </cell>
          <cell r="G854">
            <v>1</v>
          </cell>
          <cell r="H854">
            <v>1</v>
          </cell>
          <cell r="I854">
            <v>1</v>
          </cell>
          <cell r="J854">
            <v>1</v>
          </cell>
          <cell r="K854">
            <v>1</v>
          </cell>
          <cell r="L854">
            <v>1</v>
          </cell>
          <cell r="M854">
            <v>1</v>
          </cell>
          <cell r="N854">
            <v>1</v>
          </cell>
          <cell r="O854">
            <v>1</v>
          </cell>
          <cell r="P854">
            <v>1</v>
          </cell>
          <cell r="Q854">
            <v>2004</v>
          </cell>
          <cell r="R854">
            <v>2004</v>
          </cell>
          <cell r="S854">
            <v>2004</v>
          </cell>
          <cell r="T854">
            <v>2004</v>
          </cell>
          <cell r="U854">
            <v>2004</v>
          </cell>
          <cell r="V854">
            <v>2004</v>
          </cell>
          <cell r="W854">
            <v>2004</v>
          </cell>
          <cell r="X854">
            <v>2004</v>
          </cell>
          <cell r="Y854">
            <v>2004</v>
          </cell>
          <cell r="Z854">
            <v>2004</v>
          </cell>
          <cell r="AA854">
            <v>2004</v>
          </cell>
          <cell r="AB854" t="str">
            <v>Condenado penalmente</v>
          </cell>
          <cell r="AC854" t="str">
            <v>58 meses de cárcel / Multa:  $454 millones de pesos.</v>
          </cell>
          <cell r="AD854" t="str">
            <v>Penal</v>
          </cell>
          <cell r="AE854" t="str">
            <v>Fallo: culpable</v>
          </cell>
          <cell r="AF854" t="str">
            <v>Juzgados Penales</v>
          </cell>
          <cell r="AG854">
            <v>2016</v>
          </cell>
          <cell r="AH854">
            <v>12</v>
          </cell>
          <cell r="AI854">
            <v>28</v>
          </cell>
          <cell r="AJ854" t="str">
            <v>Tarcisio Jóse Gómez Arias</v>
          </cell>
          <cell r="AK854" t="str">
            <v>M</v>
          </cell>
          <cell r="AL854" t="str">
            <v>Actor involucrado</v>
          </cell>
          <cell r="AM854">
            <v>3</v>
          </cell>
          <cell r="AN854" t="str">
            <v>Miembro del tercer sector</v>
          </cell>
          <cell r="AO854" t="str">
            <v>Miembro de Corporación Privada</v>
          </cell>
          <cell r="AP854">
            <v>3</v>
          </cell>
          <cell r="AQ854" t="str">
            <v>No Aplica</v>
          </cell>
          <cell r="AR854" t="str">
            <v>No Aplica</v>
          </cell>
          <cell r="AS854" t="str">
            <v>No Aplica</v>
          </cell>
          <cell r="AT854" t="str">
            <v xml:space="preserve">Celebración indebida de contratos </v>
          </cell>
          <cell r="AU854" t="str">
            <v>Falsedad en documento privado</v>
          </cell>
          <cell r="AV854" t="str">
            <v>Falsedad en documento público</v>
          </cell>
          <cell r="AW854" t="str">
            <v>Peculado</v>
          </cell>
          <cell r="AX854">
            <v>3</v>
          </cell>
          <cell r="AY854">
            <v>3</v>
          </cell>
          <cell r="AZ854">
            <v>3</v>
          </cell>
          <cell r="BA854" t="str">
            <v>Comercializadora El Porvenir</v>
          </cell>
          <cell r="BB854" t="str">
            <v>Representante legal</v>
          </cell>
          <cell r="BC854" t="str">
            <v xml:space="preserve">No Disponible </v>
          </cell>
          <cell r="BD854" t="str">
            <v xml:space="preserve">No Disponible </v>
          </cell>
          <cell r="BE854" t="str">
            <v xml:space="preserve">No Disponible </v>
          </cell>
          <cell r="BF854" t="str">
            <v>No Aplica</v>
          </cell>
          <cell r="BG854" t="str">
            <v>No</v>
          </cell>
          <cell r="BH854" t="str">
            <v>No Aplica</v>
          </cell>
        </row>
        <row r="855">
          <cell r="A855">
            <v>100</v>
          </cell>
          <cell r="C855">
            <v>8</v>
          </cell>
          <cell r="D855">
            <v>612</v>
          </cell>
          <cell r="E855">
            <v>2703</v>
          </cell>
          <cell r="F855">
            <v>1</v>
          </cell>
          <cell r="G855">
            <v>1</v>
          </cell>
          <cell r="H855">
            <v>1</v>
          </cell>
          <cell r="I855">
            <v>1</v>
          </cell>
          <cell r="J855">
            <v>1</v>
          </cell>
          <cell r="K855">
            <v>1</v>
          </cell>
          <cell r="L855">
            <v>1</v>
          </cell>
          <cell r="M855">
            <v>1</v>
          </cell>
          <cell r="N855">
            <v>1</v>
          </cell>
          <cell r="O855">
            <v>1</v>
          </cell>
          <cell r="P855">
            <v>1</v>
          </cell>
          <cell r="Q855">
            <v>2009</v>
          </cell>
          <cell r="R855">
            <v>2009</v>
          </cell>
          <cell r="S855">
            <v>2009</v>
          </cell>
          <cell r="T855">
            <v>2009</v>
          </cell>
          <cell r="U855">
            <v>2009</v>
          </cell>
          <cell r="V855">
            <v>2009</v>
          </cell>
          <cell r="W855">
            <v>2009</v>
          </cell>
          <cell r="X855">
            <v>2009</v>
          </cell>
          <cell r="Y855">
            <v>2009</v>
          </cell>
          <cell r="Z855">
            <v>2009</v>
          </cell>
          <cell r="AA855">
            <v>2009</v>
          </cell>
          <cell r="AB855" t="str">
            <v>Condenado penalmente</v>
          </cell>
          <cell r="AC855" t="str">
            <v>No Disponible</v>
          </cell>
          <cell r="AD855" t="str">
            <v>Penal</v>
          </cell>
          <cell r="AE855" t="str">
            <v>Fallo: culpable</v>
          </cell>
          <cell r="AF855" t="str">
            <v>Fiscalía General de la Nación</v>
          </cell>
          <cell r="AG855">
            <v>2018</v>
          </cell>
          <cell r="AH855">
            <v>9</v>
          </cell>
          <cell r="AI855">
            <v>100</v>
          </cell>
          <cell r="AJ855" t="str">
            <v>Álvaro Dávila</v>
          </cell>
          <cell r="AK855" t="str">
            <v>M</v>
          </cell>
          <cell r="AL855" t="str">
            <v>Actor involucrado</v>
          </cell>
          <cell r="AM855">
            <v>3</v>
          </cell>
          <cell r="AN855" t="str">
            <v>Miembro del tercer sector</v>
          </cell>
          <cell r="AO855" t="str">
            <v>Otros</v>
          </cell>
          <cell r="AP855">
            <v>3</v>
          </cell>
          <cell r="AQ855" t="str">
            <v>No Aplica</v>
          </cell>
          <cell r="AR855">
            <v>3</v>
          </cell>
          <cell r="AS855">
            <v>3</v>
          </cell>
          <cell r="AT855" t="str">
            <v xml:space="preserve">Celebración indebida de contratos </v>
          </cell>
          <cell r="AU855" t="str">
            <v>Cohecho</v>
          </cell>
          <cell r="AV855" t="str">
            <v>Concierto para delinquir</v>
          </cell>
          <cell r="AW855" t="str">
            <v>Detrimento patrimonial</v>
          </cell>
          <cell r="AX855" t="str">
            <v>Falsedad en documento público</v>
          </cell>
          <cell r="AY855" t="str">
            <v>Peculado</v>
          </cell>
          <cell r="AZ855">
            <v>3</v>
          </cell>
          <cell r="BA855" t="str">
            <v>No disponible</v>
          </cell>
          <cell r="BB855" t="str">
            <v xml:space="preserve">Abogado </v>
          </cell>
          <cell r="BC855" t="str">
            <v xml:space="preserve">No Disponible </v>
          </cell>
          <cell r="BD855" t="str">
            <v xml:space="preserve">No Disponible </v>
          </cell>
          <cell r="BE855" t="str">
            <v xml:space="preserve">No Disponible </v>
          </cell>
          <cell r="BF855" t="str">
            <v>No Aplica</v>
          </cell>
          <cell r="BG855" t="str">
            <v>No</v>
          </cell>
          <cell r="BH855" t="str">
            <v>No Aplica</v>
          </cell>
        </row>
        <row r="856">
          <cell r="A856">
            <v>101</v>
          </cell>
          <cell r="B856">
            <v>9</v>
          </cell>
          <cell r="C856">
            <v>1</v>
          </cell>
          <cell r="D856">
            <v>612</v>
          </cell>
          <cell r="E856">
            <v>1494</v>
          </cell>
          <cell r="F856">
            <v>1</v>
          </cell>
          <cell r="G856" t="str">
            <v>2009, Bogotá, Gran Corrupción, El Carrusel de la Contratación en Bogotá.</v>
          </cell>
          <cell r="H856" t="str">
            <v>Repartámonos la 26</v>
          </cell>
          <cell r="I856" t="str">
            <v>Samuel Moreno Rojas, exalcalde de Bogotá condenado a 24 años de prisión</v>
          </cell>
          <cell r="J856" t="str">
            <v>Entre 2008 y 2011, en la alcaldía de Samuel Moreno Rojas se presentaron irregularidades al momento de adjudicar obras, proyectos y procesos de contratación. Estas irregularidades se conocen como el "Carrusel de la Contratación", que fue destapado el 25 de junio de 2010, cuando se revelaron unas grabaciones que comprometía al Contralor de Bogotá, Miguel Ángel Moralesrussi, al excongresista Liberal Germán Olano y a Miguel Nule, con su empresa, Grupo Nule. Los audios se referían a la adjudicación de “megacontratos” con el Distrito gracias a comisiones que serían repartidas entre los hermanos Moreno, Moralesrussi y Olano. Un subcontratista al que le habían incumplido un pago denunció anónimamente las anomalías y se inició una investigación por parte de las autoridades revelando las irregularidades que involucranban al grupo Nule, a Emilio Tapia, Julio Gómez y Álvaro Dávila (reconocidos contratistas) y nueve licitaciones, dentro de los que figuran la rehabilitación de la malla vial, la segunda fase del Transmilenio por la 26 , entre otras. los Nule ganaron la licitación de uno de los tramos de la segunda fase del Transmilenio; las investigaciones apuntan a que esta licitación se les otorgó luego de que en varias reuniones que tuvieron lugar en Bogotá y en Miami, Tapia, los Nule, Olano, Gómez y Dávila, acordaron el pago de comisiones del 6% del valor del contrato a Iván Moreno (10.800 millones de pesos) y el 2% (3.500 millones) al contralor Moralesrussi. Finalmente, la Contraloría General, determinó que se perdieron alrededor de $175.000 millones de pesos del erario público. Por estos hechos la Corte Suprema de Justicia condenó hasta el año 2018 al exalcalde Moreno a 24 años de prisión.</v>
          </cell>
          <cell r="K856" t="str">
            <v>No</v>
          </cell>
          <cell r="L856" t="str">
            <v>BOGOTÁ, DISTRITO CAPITAL</v>
          </cell>
          <cell r="M856" t="str">
            <v>BOGOTÁ, DISTRITO CAPITAL</v>
          </cell>
          <cell r="N856" t="str">
            <v>orden municipal</v>
          </cell>
          <cell r="O856" t="str">
            <v xml:space="preserve">Infraestructura y Transporte </v>
          </cell>
          <cell r="P856">
            <v>1</v>
          </cell>
          <cell r="Q856">
            <v>2009</v>
          </cell>
          <cell r="R856">
            <v>2018</v>
          </cell>
          <cell r="S856">
            <v>175000000000</v>
          </cell>
          <cell r="T856" t="str">
            <v xml:space="preserve">No Disponible </v>
          </cell>
          <cell r="U856" t="str">
            <v xml:space="preserve">No Disponible </v>
          </cell>
          <cell r="V856" t="str">
            <v>Más de 10.000</v>
          </cell>
          <cell r="W856" t="str">
            <v>Derechos fundamentales, civiles y políticos</v>
          </cell>
          <cell r="X856" t="str">
            <v>Corrupción Administrativa</v>
          </cell>
          <cell r="Y856" t="str">
            <v>Gran corrupción</v>
          </cell>
          <cell r="Z856" t="str">
            <v>Contratación pública</v>
          </cell>
          <cell r="AA856" t="str">
            <v>informe II 2016-2018</v>
          </cell>
          <cell r="AB856" t="str">
            <v>Condenado penalmente</v>
          </cell>
          <cell r="AC856" t="str">
            <v xml:space="preserve">7 años de cárcel </v>
          </cell>
          <cell r="AD856" t="str">
            <v>Penal</v>
          </cell>
          <cell r="AE856" t="str">
            <v>Fallo: culpable</v>
          </cell>
          <cell r="AF856" t="str">
            <v>Fiscalía General de la Nación</v>
          </cell>
          <cell r="AG856">
            <v>2016</v>
          </cell>
          <cell r="AH856">
            <v>7</v>
          </cell>
          <cell r="AI856">
            <v>101</v>
          </cell>
          <cell r="AJ856" t="str">
            <v>Emilio Tapia Aldana</v>
          </cell>
          <cell r="AK856" t="str">
            <v>M</v>
          </cell>
          <cell r="AL856" t="str">
            <v>Actor involucrado</v>
          </cell>
          <cell r="AM856">
            <v>3</v>
          </cell>
          <cell r="AN856" t="str">
            <v>Miembro del tercer sector</v>
          </cell>
          <cell r="AO856" t="str">
            <v>Miembro de Corporación Privada</v>
          </cell>
          <cell r="AP856">
            <v>3</v>
          </cell>
          <cell r="AQ856" t="str">
            <v>No Aplica</v>
          </cell>
          <cell r="AR856" t="str">
            <v>No Aplica</v>
          </cell>
          <cell r="AS856" t="str">
            <v>No Aplica</v>
          </cell>
          <cell r="AT856" t="str">
            <v xml:space="preserve">Celebración indebida de contratos </v>
          </cell>
          <cell r="AU856" t="str">
            <v>Cohecho</v>
          </cell>
          <cell r="AV856" t="str">
            <v>Concierto para delinquir</v>
          </cell>
          <cell r="AW856" t="str">
            <v>Detrimento patrimonial</v>
          </cell>
          <cell r="AX856" t="str">
            <v>Falsedad en documento público</v>
          </cell>
          <cell r="AY856" t="str">
            <v>Peculado</v>
          </cell>
          <cell r="AZ856">
            <v>3</v>
          </cell>
          <cell r="BA856" t="str">
            <v>No disponible</v>
          </cell>
          <cell r="BB856" t="str">
            <v>Contratista</v>
          </cell>
          <cell r="BC856" t="str">
            <v xml:space="preserve">No Disponible </v>
          </cell>
          <cell r="BD856" t="str">
            <v xml:space="preserve">No Disponible </v>
          </cell>
          <cell r="BE856" t="str">
            <v xml:space="preserve">No Disponible </v>
          </cell>
          <cell r="BF856" t="str">
            <v>No Aplica</v>
          </cell>
          <cell r="BG856" t="str">
            <v>No</v>
          </cell>
          <cell r="BH856" t="str">
            <v>No Aplica</v>
          </cell>
        </row>
        <row r="857">
          <cell r="A857">
            <v>102</v>
          </cell>
          <cell r="C857">
            <v>5</v>
          </cell>
          <cell r="D857">
            <v>612</v>
          </cell>
          <cell r="E857">
            <v>2701</v>
          </cell>
          <cell r="F857">
            <v>1</v>
          </cell>
          <cell r="G857">
            <v>1</v>
          </cell>
          <cell r="H857">
            <v>1</v>
          </cell>
          <cell r="I857">
            <v>1</v>
          </cell>
          <cell r="J857">
            <v>1</v>
          </cell>
          <cell r="K857">
            <v>1</v>
          </cell>
          <cell r="L857">
            <v>1</v>
          </cell>
          <cell r="M857">
            <v>1</v>
          </cell>
          <cell r="N857">
            <v>1</v>
          </cell>
          <cell r="O857">
            <v>1</v>
          </cell>
          <cell r="P857">
            <v>1</v>
          </cell>
          <cell r="Q857">
            <v>2009</v>
          </cell>
          <cell r="R857">
            <v>2009</v>
          </cell>
          <cell r="S857">
            <v>2009</v>
          </cell>
          <cell r="T857">
            <v>2009</v>
          </cell>
          <cell r="U857">
            <v>2009</v>
          </cell>
          <cell r="V857">
            <v>2009</v>
          </cell>
          <cell r="W857">
            <v>2009</v>
          </cell>
          <cell r="X857">
            <v>2009</v>
          </cell>
          <cell r="Y857">
            <v>2009</v>
          </cell>
          <cell r="Z857">
            <v>2009</v>
          </cell>
          <cell r="AA857">
            <v>2009</v>
          </cell>
          <cell r="AB857" t="str">
            <v>Condenado penalmente</v>
          </cell>
          <cell r="AC857" t="str">
            <v>Detención domiciliaria</v>
          </cell>
          <cell r="AD857" t="str">
            <v>Penal</v>
          </cell>
          <cell r="AE857" t="str">
            <v>Fallo: culpable</v>
          </cell>
          <cell r="AF857" t="str">
            <v>Fiscalía General de la Nación</v>
          </cell>
          <cell r="AG857">
            <v>2016</v>
          </cell>
          <cell r="AH857">
            <v>7</v>
          </cell>
          <cell r="AI857">
            <v>102</v>
          </cell>
          <cell r="AJ857" t="str">
            <v>Guido Nule</v>
          </cell>
          <cell r="AK857" t="str">
            <v>M</v>
          </cell>
          <cell r="AL857" t="str">
            <v>Actor involucrado</v>
          </cell>
          <cell r="AM857">
            <v>3</v>
          </cell>
          <cell r="AN857" t="str">
            <v>Miembro del tercer sector</v>
          </cell>
          <cell r="AO857" t="str">
            <v>Miembro de Corporación Privada</v>
          </cell>
          <cell r="AP857">
            <v>3</v>
          </cell>
          <cell r="AQ857" t="str">
            <v>No Aplica</v>
          </cell>
          <cell r="AR857" t="str">
            <v>No Aplica</v>
          </cell>
          <cell r="AS857" t="str">
            <v>No Aplica</v>
          </cell>
          <cell r="AT857" t="str">
            <v xml:space="preserve">Celebración indebida de contratos </v>
          </cell>
          <cell r="AU857" t="str">
            <v>Cohecho</v>
          </cell>
          <cell r="AV857" t="str">
            <v>Concierto para delinquir</v>
          </cell>
          <cell r="AW857" t="str">
            <v>Detrimento patrimonial</v>
          </cell>
          <cell r="AX857" t="str">
            <v>Falsedad en documento público</v>
          </cell>
          <cell r="AY857" t="str">
            <v>Peculado</v>
          </cell>
          <cell r="AZ857">
            <v>3</v>
          </cell>
          <cell r="BA857" t="str">
            <v>Grupo Nule</v>
          </cell>
          <cell r="BB857" t="str">
            <v xml:space="preserve">Empresario </v>
          </cell>
          <cell r="BC857" t="str">
            <v xml:space="preserve">No Disponible </v>
          </cell>
          <cell r="BD857" t="str">
            <v xml:space="preserve">No Disponible </v>
          </cell>
          <cell r="BE857" t="str">
            <v xml:space="preserve">No Disponible </v>
          </cell>
          <cell r="BF857" t="str">
            <v>No Aplica</v>
          </cell>
          <cell r="BG857" t="str">
            <v>No</v>
          </cell>
          <cell r="BH857" t="str">
            <v>No Aplica</v>
          </cell>
        </row>
        <row r="858">
          <cell r="A858">
            <v>103</v>
          </cell>
          <cell r="C858">
            <v>4</v>
          </cell>
          <cell r="D858">
            <v>612</v>
          </cell>
          <cell r="E858">
            <v>2704</v>
          </cell>
          <cell r="F858">
            <v>1</v>
          </cell>
          <cell r="G858">
            <v>1</v>
          </cell>
          <cell r="H858">
            <v>1</v>
          </cell>
          <cell r="I858">
            <v>1</v>
          </cell>
          <cell r="J858">
            <v>1</v>
          </cell>
          <cell r="K858">
            <v>1</v>
          </cell>
          <cell r="L858">
            <v>1</v>
          </cell>
          <cell r="M858">
            <v>1</v>
          </cell>
          <cell r="N858">
            <v>1</v>
          </cell>
          <cell r="O858">
            <v>1</v>
          </cell>
          <cell r="P858">
            <v>1</v>
          </cell>
          <cell r="Q858">
            <v>2009</v>
          </cell>
          <cell r="R858">
            <v>2009</v>
          </cell>
          <cell r="S858">
            <v>2009</v>
          </cell>
          <cell r="T858">
            <v>2009</v>
          </cell>
          <cell r="U858">
            <v>2009</v>
          </cell>
          <cell r="V858">
            <v>2009</v>
          </cell>
          <cell r="W858">
            <v>2009</v>
          </cell>
          <cell r="X858">
            <v>2009</v>
          </cell>
          <cell r="Y858">
            <v>2009</v>
          </cell>
          <cell r="Z858">
            <v>2009</v>
          </cell>
          <cell r="AA858">
            <v>2009</v>
          </cell>
          <cell r="AB858" t="str">
            <v>Condenado penalmente</v>
          </cell>
          <cell r="AC858" t="str">
            <v>10 años de cárcel</v>
          </cell>
          <cell r="AD858" t="str">
            <v>Penal</v>
          </cell>
          <cell r="AE858" t="str">
            <v>Fallo: culpable</v>
          </cell>
          <cell r="AF858" t="str">
            <v>Fiscalía General de la Nación</v>
          </cell>
          <cell r="AG858">
            <v>2018</v>
          </cell>
          <cell r="AH858">
            <v>9</v>
          </cell>
          <cell r="AI858">
            <v>103</v>
          </cell>
          <cell r="AJ858" t="str">
            <v>Julio Gómez</v>
          </cell>
          <cell r="AK858" t="str">
            <v>M</v>
          </cell>
          <cell r="AL858" t="str">
            <v>Actor involucrado</v>
          </cell>
          <cell r="AM858">
            <v>3</v>
          </cell>
          <cell r="AN858" t="str">
            <v>Miembro del tercer sector</v>
          </cell>
          <cell r="AO858" t="str">
            <v>Otros</v>
          </cell>
          <cell r="AP858">
            <v>3</v>
          </cell>
          <cell r="AQ858" t="str">
            <v>No Aplica</v>
          </cell>
          <cell r="AR858" t="str">
            <v>No Aplica</v>
          </cell>
          <cell r="AS858" t="str">
            <v>No Aplica</v>
          </cell>
          <cell r="AT858" t="str">
            <v xml:space="preserve">Celebración indebida de contratos </v>
          </cell>
          <cell r="AU858" t="str">
            <v>Cohecho</v>
          </cell>
          <cell r="AV858" t="str">
            <v>Concierto para delinquir</v>
          </cell>
          <cell r="AW858" t="str">
            <v>Detrimento patrimonial</v>
          </cell>
          <cell r="AX858" t="str">
            <v>Falsedad en documento público</v>
          </cell>
          <cell r="AY858" t="str">
            <v>Peculado</v>
          </cell>
          <cell r="AZ858">
            <v>3</v>
          </cell>
          <cell r="BA858" t="str">
            <v>No disponible</v>
          </cell>
          <cell r="BB858" t="str">
            <v>Contratista</v>
          </cell>
          <cell r="BC858" t="str">
            <v xml:space="preserve">No Disponible </v>
          </cell>
          <cell r="BD858" t="str">
            <v xml:space="preserve">No Disponible </v>
          </cell>
          <cell r="BE858" t="str">
            <v xml:space="preserve">No Disponible </v>
          </cell>
          <cell r="BF858" t="str">
            <v>No Aplica</v>
          </cell>
          <cell r="BG858" t="str">
            <v>No</v>
          </cell>
          <cell r="BH858" t="str">
            <v>No Aplica</v>
          </cell>
        </row>
        <row r="859">
          <cell r="A859">
            <v>104</v>
          </cell>
          <cell r="C859">
            <v>6</v>
          </cell>
          <cell r="D859">
            <v>612</v>
          </cell>
          <cell r="E859">
            <v>1492</v>
          </cell>
          <cell r="F859">
            <v>1</v>
          </cell>
          <cell r="G859">
            <v>1</v>
          </cell>
          <cell r="H859">
            <v>1</v>
          </cell>
          <cell r="I859">
            <v>1</v>
          </cell>
          <cell r="J859">
            <v>1</v>
          </cell>
          <cell r="K859">
            <v>1</v>
          </cell>
          <cell r="L859">
            <v>1</v>
          </cell>
          <cell r="M859">
            <v>1</v>
          </cell>
          <cell r="N859">
            <v>1</v>
          </cell>
          <cell r="O859">
            <v>1</v>
          </cell>
          <cell r="P859">
            <v>1</v>
          </cell>
          <cell r="Q859">
            <v>2009</v>
          </cell>
          <cell r="R859">
            <v>2009</v>
          </cell>
          <cell r="S859">
            <v>2009</v>
          </cell>
          <cell r="T859">
            <v>2009</v>
          </cell>
          <cell r="U859">
            <v>2009</v>
          </cell>
          <cell r="V859">
            <v>2009</v>
          </cell>
          <cell r="W859">
            <v>2009</v>
          </cell>
          <cell r="X859">
            <v>2009</v>
          </cell>
          <cell r="Y859">
            <v>2009</v>
          </cell>
          <cell r="Z859">
            <v>2009</v>
          </cell>
          <cell r="AA859">
            <v>2009</v>
          </cell>
          <cell r="AB859" t="str">
            <v>Condenado penalmente</v>
          </cell>
          <cell r="AC859" t="str">
            <v>No Disponible</v>
          </cell>
          <cell r="AD859" t="str">
            <v>Penal</v>
          </cell>
          <cell r="AE859" t="str">
            <v>Fallo: culpable</v>
          </cell>
          <cell r="AF859" t="str">
            <v>Fiscalía General de la Nación</v>
          </cell>
          <cell r="AG859">
            <v>2017</v>
          </cell>
          <cell r="AH859">
            <v>8</v>
          </cell>
          <cell r="AI859">
            <v>104</v>
          </cell>
          <cell r="AJ859" t="str">
            <v>Liliana Pardo</v>
          </cell>
          <cell r="AK859" t="str">
            <v>F</v>
          </cell>
          <cell r="AL859" t="str">
            <v>Actor involucrado</v>
          </cell>
          <cell r="AM859">
            <v>3</v>
          </cell>
          <cell r="AN859" t="str">
            <v>Altos Dignatarios</v>
          </cell>
          <cell r="AO859" t="str">
            <v>Director de departamento/Agencia</v>
          </cell>
          <cell r="AP859" t="str">
            <v>No disponible</v>
          </cell>
          <cell r="AQ859" t="str">
            <v>No Aplica</v>
          </cell>
          <cell r="AR859" t="str">
            <v>No Aplica</v>
          </cell>
          <cell r="AS859" t="str">
            <v>No Aplica</v>
          </cell>
          <cell r="AT859" t="str">
            <v xml:space="preserve">Celebración indebida de contratos </v>
          </cell>
          <cell r="AU859" t="str">
            <v>Cohecho</v>
          </cell>
          <cell r="AV859" t="str">
            <v>Concierto para delinquir</v>
          </cell>
          <cell r="AW859" t="str">
            <v>Detrimento patrimonial</v>
          </cell>
          <cell r="AX859" t="str">
            <v>Falsedad en documento público</v>
          </cell>
          <cell r="AY859" t="str">
            <v>Peculado</v>
          </cell>
          <cell r="AZ859">
            <v>3</v>
          </cell>
          <cell r="BA859" t="str">
            <v>Instituto de Desarrollo Urbano-IDU</v>
          </cell>
          <cell r="BB859" t="str">
            <v>Cargo Directivo</v>
          </cell>
          <cell r="BC859" t="str">
            <v xml:space="preserve">No Disponible </v>
          </cell>
          <cell r="BD859" t="str">
            <v xml:space="preserve">No Disponible </v>
          </cell>
          <cell r="BE859" t="str">
            <v xml:space="preserve">No Disponible </v>
          </cell>
          <cell r="BF859" t="str">
            <v>Otras instituciones del Estado</v>
          </cell>
          <cell r="BG859" t="str">
            <v>No</v>
          </cell>
          <cell r="BH859" t="str">
            <v>No Disponible</v>
          </cell>
        </row>
        <row r="860">
          <cell r="A860">
            <v>105</v>
          </cell>
          <cell r="C860">
            <v>3</v>
          </cell>
          <cell r="D860">
            <v>612</v>
          </cell>
          <cell r="E860">
            <v>2702</v>
          </cell>
          <cell r="F860">
            <v>1</v>
          </cell>
          <cell r="G860">
            <v>1</v>
          </cell>
          <cell r="H860">
            <v>1</v>
          </cell>
          <cell r="I860">
            <v>1</v>
          </cell>
          <cell r="J860">
            <v>1</v>
          </cell>
          <cell r="K860">
            <v>1</v>
          </cell>
          <cell r="L860">
            <v>1</v>
          </cell>
          <cell r="M860">
            <v>1</v>
          </cell>
          <cell r="N860">
            <v>1</v>
          </cell>
          <cell r="O860">
            <v>1</v>
          </cell>
          <cell r="P860">
            <v>1</v>
          </cell>
          <cell r="Q860">
            <v>2009</v>
          </cell>
          <cell r="R860">
            <v>2009</v>
          </cell>
          <cell r="S860">
            <v>2009</v>
          </cell>
          <cell r="T860">
            <v>2009</v>
          </cell>
          <cell r="U860">
            <v>2009</v>
          </cell>
          <cell r="V860">
            <v>2009</v>
          </cell>
          <cell r="W860">
            <v>2009</v>
          </cell>
          <cell r="X860">
            <v>2009</v>
          </cell>
          <cell r="Y860">
            <v>2009</v>
          </cell>
          <cell r="Z860">
            <v>2009</v>
          </cell>
          <cell r="AA860">
            <v>2009</v>
          </cell>
          <cell r="AB860" t="str">
            <v>Condenado penalmente</v>
          </cell>
          <cell r="AC860" t="str">
            <v>Detención domiciliaria</v>
          </cell>
          <cell r="AD860" t="str">
            <v>Penal</v>
          </cell>
          <cell r="AE860" t="str">
            <v>Fallo: culpable</v>
          </cell>
          <cell r="AF860" t="str">
            <v>Fiscalía General de la Nación</v>
          </cell>
          <cell r="AG860">
            <v>2016</v>
          </cell>
          <cell r="AH860">
            <v>7</v>
          </cell>
          <cell r="AI860">
            <v>105</v>
          </cell>
          <cell r="AJ860" t="str">
            <v>Manuel Nule</v>
          </cell>
          <cell r="AK860" t="str">
            <v>M</v>
          </cell>
          <cell r="AL860" t="str">
            <v>Actor involucrado</v>
          </cell>
          <cell r="AM860">
            <v>3</v>
          </cell>
          <cell r="AN860" t="str">
            <v>Miembro del tercer sector</v>
          </cell>
          <cell r="AO860" t="str">
            <v>Miembro de Corporación Privada</v>
          </cell>
          <cell r="AP860">
            <v>3</v>
          </cell>
          <cell r="AQ860" t="str">
            <v>No Aplica</v>
          </cell>
          <cell r="AR860" t="str">
            <v>No Aplica</v>
          </cell>
          <cell r="AS860" t="str">
            <v>No Aplica</v>
          </cell>
          <cell r="AT860" t="str">
            <v xml:space="preserve">Celebración indebida de contratos </v>
          </cell>
          <cell r="AU860" t="str">
            <v>Cohecho</v>
          </cell>
          <cell r="AV860" t="str">
            <v>Concierto para delinquir</v>
          </cell>
          <cell r="AW860" t="str">
            <v>Detrimento patrimonial</v>
          </cell>
          <cell r="AX860" t="str">
            <v>Falsedad en documento público</v>
          </cell>
          <cell r="AY860" t="str">
            <v>Peculado</v>
          </cell>
          <cell r="AZ860">
            <v>3</v>
          </cell>
          <cell r="BA860" t="str">
            <v>Grupo Nule</v>
          </cell>
          <cell r="BB860" t="str">
            <v xml:space="preserve">Empresario </v>
          </cell>
          <cell r="BC860" t="str">
            <v xml:space="preserve">No Disponible </v>
          </cell>
          <cell r="BD860" t="str">
            <v xml:space="preserve">No Disponible </v>
          </cell>
          <cell r="BE860" t="str">
            <v xml:space="preserve">No Disponible </v>
          </cell>
          <cell r="BF860" t="str">
            <v>No Aplica</v>
          </cell>
          <cell r="BG860" t="str">
            <v>No</v>
          </cell>
          <cell r="BH860" t="str">
            <v>No Aplica</v>
          </cell>
        </row>
        <row r="861">
          <cell r="A861">
            <v>106</v>
          </cell>
          <cell r="C861">
            <v>7</v>
          </cell>
          <cell r="D861">
            <v>612</v>
          </cell>
          <cell r="E861">
            <v>2700</v>
          </cell>
          <cell r="F861">
            <v>1</v>
          </cell>
          <cell r="G861">
            <v>1</v>
          </cell>
          <cell r="H861">
            <v>1</v>
          </cell>
          <cell r="I861">
            <v>1</v>
          </cell>
          <cell r="J861">
            <v>1</v>
          </cell>
          <cell r="K861">
            <v>1</v>
          </cell>
          <cell r="L861">
            <v>1</v>
          </cell>
          <cell r="M861">
            <v>1</v>
          </cell>
          <cell r="N861">
            <v>1</v>
          </cell>
          <cell r="O861">
            <v>1</v>
          </cell>
          <cell r="P861">
            <v>1</v>
          </cell>
          <cell r="Q861">
            <v>2009</v>
          </cell>
          <cell r="R861">
            <v>2009</v>
          </cell>
          <cell r="S861">
            <v>2009</v>
          </cell>
          <cell r="T861">
            <v>2009</v>
          </cell>
          <cell r="U861">
            <v>2009</v>
          </cell>
          <cell r="V861">
            <v>2009</v>
          </cell>
          <cell r="W861">
            <v>2009</v>
          </cell>
          <cell r="X861">
            <v>2009</v>
          </cell>
          <cell r="Y861">
            <v>2009</v>
          </cell>
          <cell r="Z861">
            <v>2009</v>
          </cell>
          <cell r="AA861">
            <v>2009</v>
          </cell>
          <cell r="AB861" t="str">
            <v>Condenado penalmente</v>
          </cell>
          <cell r="AC861" t="str">
            <v>Detención domiciliaria</v>
          </cell>
          <cell r="AD861" t="str">
            <v>Penal</v>
          </cell>
          <cell r="AE861" t="str">
            <v>Fallo: culpable</v>
          </cell>
          <cell r="AF861" t="str">
            <v>Fiscalía General de la Nación</v>
          </cell>
          <cell r="AG861">
            <v>2016</v>
          </cell>
          <cell r="AH861">
            <v>7</v>
          </cell>
          <cell r="AI861">
            <v>106</v>
          </cell>
          <cell r="AJ861" t="str">
            <v>Miguel Nule</v>
          </cell>
          <cell r="AK861" t="str">
            <v>M</v>
          </cell>
          <cell r="AL861" t="str">
            <v>Actor involucrado</v>
          </cell>
          <cell r="AM861">
            <v>3</v>
          </cell>
          <cell r="AN861" t="str">
            <v>Miembro del tercer sector</v>
          </cell>
          <cell r="AO861" t="str">
            <v>Miembro de Corporación Privada</v>
          </cell>
          <cell r="AP861">
            <v>3</v>
          </cell>
          <cell r="AQ861" t="str">
            <v>No Aplica</v>
          </cell>
          <cell r="AR861" t="str">
            <v>No Aplica</v>
          </cell>
          <cell r="AS861" t="str">
            <v>No Aplica</v>
          </cell>
          <cell r="AT861" t="str">
            <v xml:space="preserve">Celebración indebida de contratos </v>
          </cell>
          <cell r="AU861" t="str">
            <v>Cohecho</v>
          </cell>
          <cell r="AV861" t="str">
            <v>Concierto para delinquir</v>
          </cell>
          <cell r="AW861" t="str">
            <v>Detrimento patrimonial</v>
          </cell>
          <cell r="AX861" t="str">
            <v>Falsedad en documento público</v>
          </cell>
          <cell r="AY861" t="str">
            <v>Peculado</v>
          </cell>
          <cell r="AZ861">
            <v>3</v>
          </cell>
          <cell r="BA861" t="str">
            <v>Grupo Nule</v>
          </cell>
          <cell r="BB861" t="str">
            <v xml:space="preserve">Empresario </v>
          </cell>
          <cell r="BC861" t="str">
            <v xml:space="preserve">No Disponible </v>
          </cell>
          <cell r="BD861" t="str">
            <v xml:space="preserve">No Disponible </v>
          </cell>
          <cell r="BE861" t="str">
            <v xml:space="preserve">No Disponible </v>
          </cell>
          <cell r="BF861" t="str">
            <v>No Aplica</v>
          </cell>
          <cell r="BG861" t="str">
            <v>No</v>
          </cell>
          <cell r="BH861" t="str">
            <v>No Aplica</v>
          </cell>
        </row>
        <row r="862">
          <cell r="A862">
            <v>107</v>
          </cell>
          <cell r="C862">
            <v>9</v>
          </cell>
          <cell r="D862">
            <v>612</v>
          </cell>
          <cell r="E862">
            <v>1496</v>
          </cell>
          <cell r="F862">
            <v>1</v>
          </cell>
          <cell r="G862">
            <v>1</v>
          </cell>
          <cell r="H862">
            <v>1</v>
          </cell>
          <cell r="I862">
            <v>1</v>
          </cell>
          <cell r="J862">
            <v>1</v>
          </cell>
          <cell r="K862">
            <v>1</v>
          </cell>
          <cell r="L862">
            <v>1</v>
          </cell>
          <cell r="M862">
            <v>1</v>
          </cell>
          <cell r="N862">
            <v>1</v>
          </cell>
          <cell r="O862">
            <v>1</v>
          </cell>
          <cell r="P862">
            <v>1</v>
          </cell>
          <cell r="Q862">
            <v>2009</v>
          </cell>
          <cell r="R862">
            <v>2009</v>
          </cell>
          <cell r="S862">
            <v>2009</v>
          </cell>
          <cell r="T862">
            <v>2009</v>
          </cell>
          <cell r="U862">
            <v>2009</v>
          </cell>
          <cell r="V862">
            <v>2009</v>
          </cell>
          <cell r="W862">
            <v>2009</v>
          </cell>
          <cell r="X862">
            <v>2009</v>
          </cell>
          <cell r="Y862">
            <v>2009</v>
          </cell>
          <cell r="Z862">
            <v>2009</v>
          </cell>
          <cell r="AA862">
            <v>2009</v>
          </cell>
          <cell r="AB862" t="str">
            <v>Condenado penalmente</v>
          </cell>
          <cell r="AC862" t="str">
            <v>No Disponible</v>
          </cell>
          <cell r="AD862" t="str">
            <v>Penal</v>
          </cell>
          <cell r="AE862" t="str">
            <v>Fallo: culpable</v>
          </cell>
          <cell r="AF862" t="str">
            <v>Fiscalía General de la Nación</v>
          </cell>
          <cell r="AG862">
            <v>2017</v>
          </cell>
          <cell r="AH862">
            <v>8</v>
          </cell>
          <cell r="AI862">
            <v>107</v>
          </cell>
          <cell r="AJ862" t="str">
            <v>Miguel Ángel Moralesrussi</v>
          </cell>
          <cell r="AK862" t="str">
            <v>M</v>
          </cell>
          <cell r="AL862" t="str">
            <v>Actor involucrado</v>
          </cell>
          <cell r="AM862">
            <v>3</v>
          </cell>
          <cell r="AN862" t="str">
            <v>Altos Dignatarios</v>
          </cell>
          <cell r="AO862" t="str">
            <v>Órgano autónomo</v>
          </cell>
          <cell r="AP862" t="str">
            <v>Contralor</v>
          </cell>
          <cell r="AQ862" t="str">
            <v>No Aplica</v>
          </cell>
          <cell r="AR862" t="str">
            <v>No Aplica</v>
          </cell>
          <cell r="AS862" t="str">
            <v>No Aplica</v>
          </cell>
          <cell r="AT862" t="str">
            <v xml:space="preserve">Celebración indebida de contratos </v>
          </cell>
          <cell r="AU862" t="str">
            <v>Cohecho</v>
          </cell>
          <cell r="AV862" t="str">
            <v>Concierto para delinquir</v>
          </cell>
          <cell r="AW862" t="str">
            <v>Detrimento patrimonial</v>
          </cell>
          <cell r="AX862" t="str">
            <v>Falsedad en documento público</v>
          </cell>
          <cell r="AY862" t="str">
            <v>Peculado</v>
          </cell>
          <cell r="AZ862">
            <v>3</v>
          </cell>
          <cell r="BA862" t="str">
            <v>Contraloría de Bogotá</v>
          </cell>
          <cell r="BB862" t="str">
            <v xml:space="preserve">Contralor </v>
          </cell>
          <cell r="BC862" t="str">
            <v xml:space="preserve">No Disponible </v>
          </cell>
          <cell r="BD862" t="str">
            <v xml:space="preserve">No Disponible </v>
          </cell>
          <cell r="BE862" t="str">
            <v xml:space="preserve">No Disponible </v>
          </cell>
          <cell r="BF862" t="str">
            <v>Organismos de control</v>
          </cell>
          <cell r="BG862" t="str">
            <v>No</v>
          </cell>
          <cell r="BH862" t="str">
            <v>No Disponible</v>
          </cell>
        </row>
        <row r="863">
          <cell r="A863">
            <v>108</v>
          </cell>
          <cell r="C863">
            <v>2</v>
          </cell>
          <cell r="D863">
            <v>612</v>
          </cell>
          <cell r="E863">
            <v>1476</v>
          </cell>
          <cell r="F863">
            <v>1</v>
          </cell>
          <cell r="G863">
            <v>1</v>
          </cell>
          <cell r="H863">
            <v>1</v>
          </cell>
          <cell r="I863">
            <v>1</v>
          </cell>
          <cell r="J863">
            <v>1</v>
          </cell>
          <cell r="K863">
            <v>1</v>
          </cell>
          <cell r="L863">
            <v>1</v>
          </cell>
          <cell r="M863">
            <v>1</v>
          </cell>
          <cell r="N863">
            <v>1</v>
          </cell>
          <cell r="O863">
            <v>1</v>
          </cell>
          <cell r="P863">
            <v>1</v>
          </cell>
          <cell r="Q863">
            <v>2009</v>
          </cell>
          <cell r="R863">
            <v>2009</v>
          </cell>
          <cell r="S863">
            <v>2009</v>
          </cell>
          <cell r="T863">
            <v>2009</v>
          </cell>
          <cell r="U863">
            <v>2009</v>
          </cell>
          <cell r="V863">
            <v>2009</v>
          </cell>
          <cell r="W863">
            <v>2009</v>
          </cell>
          <cell r="X863">
            <v>2009</v>
          </cell>
          <cell r="Y863">
            <v>2009</v>
          </cell>
          <cell r="Z863">
            <v>2009</v>
          </cell>
          <cell r="AA863">
            <v>2009</v>
          </cell>
          <cell r="AB863" t="str">
            <v>Condenado penalmente</v>
          </cell>
          <cell r="AC863" t="str">
            <v>24 años de cárcel</v>
          </cell>
          <cell r="AD863" t="str">
            <v>Penal</v>
          </cell>
          <cell r="AE863" t="str">
            <v>Fallo: culpable</v>
          </cell>
          <cell r="AF863" t="str">
            <v>Fiscalía General de la Nación</v>
          </cell>
          <cell r="AG863">
            <v>2017</v>
          </cell>
          <cell r="AH863">
            <v>8</v>
          </cell>
          <cell r="AI863">
            <v>108</v>
          </cell>
          <cell r="AJ863" t="str">
            <v>Samuel Moreno Rojas</v>
          </cell>
          <cell r="AK863" t="str">
            <v>M</v>
          </cell>
          <cell r="AL863" t="str">
            <v>Actor involucrado</v>
          </cell>
          <cell r="AM863">
            <v>3</v>
          </cell>
          <cell r="AN863" t="str">
            <v>Autoridad electa por votación popular</v>
          </cell>
          <cell r="AO863" t="str">
            <v>Alcalde</v>
          </cell>
          <cell r="AP863">
            <v>3</v>
          </cell>
          <cell r="AQ863" t="str">
            <v>No Aplica</v>
          </cell>
          <cell r="AR863" t="str">
            <v>No Aplica</v>
          </cell>
          <cell r="AS863" t="str">
            <v>No Aplica</v>
          </cell>
          <cell r="AT863" t="str">
            <v xml:space="preserve">Celebración indebida de contratos </v>
          </cell>
          <cell r="AU863" t="str">
            <v>Cohecho</v>
          </cell>
          <cell r="AV863" t="str">
            <v>Concierto para delinquir</v>
          </cell>
          <cell r="AW863" t="str">
            <v>Detrimento patrimonial</v>
          </cell>
          <cell r="AX863" t="str">
            <v>Falsedad en documento público</v>
          </cell>
          <cell r="AY863" t="str">
            <v>Peculado</v>
          </cell>
          <cell r="AZ863">
            <v>3</v>
          </cell>
          <cell r="BA863" t="str">
            <v>Alcaldía Distrital de Bogotá</v>
          </cell>
          <cell r="BB863" t="str">
            <v xml:space="preserve">Alcalde </v>
          </cell>
          <cell r="BC863" t="str">
            <v>2008-2011</v>
          </cell>
          <cell r="BD863">
            <v>2008</v>
          </cell>
          <cell r="BE863">
            <v>2011</v>
          </cell>
          <cell r="BF863" t="str">
            <v>Rama Ejecutiva</v>
          </cell>
          <cell r="BG863" t="str">
            <v>Si</v>
          </cell>
          <cell r="BH863" t="str">
            <v>Polo Democrático Alternativo</v>
          </cell>
        </row>
        <row r="864">
          <cell r="A864">
            <v>462</v>
          </cell>
          <cell r="B864">
            <v>1</v>
          </cell>
          <cell r="C864">
            <v>1</v>
          </cell>
          <cell r="D864">
            <v>613</v>
          </cell>
          <cell r="E864">
            <v>1983</v>
          </cell>
          <cell r="F864">
            <v>1983</v>
          </cell>
          <cell r="G864" t="str">
            <v>2014 - 2015, Amazonas, Gran Corrupción, Irregularidades en Programa de Alimentacion Escolar (PAE) Amazonia.</v>
          </cell>
          <cell r="H864" t="str">
            <v>Traficantes del Hambre</v>
          </cell>
          <cell r="I864" t="str">
            <v>Desfalco a recursos para la alimentación de niños en la Amazonia a través del Plan de Alimentación Escolar (PAE)</v>
          </cell>
          <cell r="J864" t="str">
            <v>Entre 2014 y 2015, el gobernador del Amazonas Manuel Antonio Carebilla Cueter (2016-2019) y la distribuidora Amazonas, suscribieron un contrato de más de $ 3.000 millones de pesos con el objetivo de ejecutar el Programa de Alimentacion Escolar (PAE) en el departamento dirigido a niños de 0 a 5 años y madres lactantes. Las irregularidades se presentaron desde el inicio, porque el único oferente de la licitación fue dicha distribuidora, además se dieron sobrecostos en el valor de las raciones, casi el doble del precio que normalmente estaba en el mercado de alimentos como huevos, panela, avena y verduras, también por la mala calidad en la alimentación que brindó la distribuidora. Por estos hechos, en 2018 la Procuraduría General de la Nación formuló pliego de cargos al exgobernador de Amazonas, Manuel Antonio Carebilla Cuéllar.</v>
          </cell>
          <cell r="K864" t="str">
            <v>No</v>
          </cell>
          <cell r="L864" t="str">
            <v>AMAZONAS</v>
          </cell>
          <cell r="M864">
            <v>1983</v>
          </cell>
          <cell r="N864" t="str">
            <v>orden departamental</v>
          </cell>
          <cell r="O864" t="str">
            <v>Educación</v>
          </cell>
          <cell r="P864">
            <v>1983</v>
          </cell>
          <cell r="Q864">
            <v>2014</v>
          </cell>
          <cell r="R864">
            <v>2018</v>
          </cell>
          <cell r="S864">
            <v>3300000000</v>
          </cell>
          <cell r="T864" t="str">
            <v xml:space="preserve">No Disponible </v>
          </cell>
          <cell r="U864" t="str">
            <v xml:space="preserve">No Disponible </v>
          </cell>
          <cell r="V864" t="str">
            <v>De 1001 a 5000 millones de pesos</v>
          </cell>
          <cell r="W864" t="str">
            <v>Derechos sociales, económicos y culturales</v>
          </cell>
          <cell r="X864" t="str">
            <v>Corrupción Administrativa</v>
          </cell>
          <cell r="Y864" t="str">
            <v>Gran corrupción</v>
          </cell>
          <cell r="Z864" t="str">
            <v>Provisión de bienes y servicios</v>
          </cell>
          <cell r="AA864" t="str">
            <v>informe II 2016-2018</v>
          </cell>
          <cell r="AB864" t="str">
            <v>Sancionado disciplinariamente</v>
          </cell>
          <cell r="AC864" t="str">
            <v>No Disponible</v>
          </cell>
          <cell r="AD864" t="str">
            <v>Disciplinaria</v>
          </cell>
          <cell r="AE864" t="str">
            <v>Fallo: Sanción</v>
          </cell>
          <cell r="AF864" t="str">
            <v>Procuraduría General de la Nación</v>
          </cell>
          <cell r="AG864">
            <v>2018</v>
          </cell>
          <cell r="AH864">
            <v>4</v>
          </cell>
          <cell r="AI864">
            <v>462</v>
          </cell>
          <cell r="AJ864" t="str">
            <v>Manuel Antonio Carebilla</v>
          </cell>
          <cell r="AK864" t="str">
            <v>M</v>
          </cell>
          <cell r="AL864" t="str">
            <v>Actor involucrado</v>
          </cell>
          <cell r="AM864">
            <v>3</v>
          </cell>
          <cell r="AN864" t="str">
            <v>Autoridad electa por votación popular</v>
          </cell>
          <cell r="AO864" t="str">
            <v>Gobernador</v>
          </cell>
          <cell r="AP864">
            <v>3</v>
          </cell>
          <cell r="AQ864" t="str">
            <v>No Aplica</v>
          </cell>
          <cell r="AR864" t="str">
            <v>No Aplica</v>
          </cell>
          <cell r="AS864" t="str">
            <v>No Aplica</v>
          </cell>
          <cell r="AT864" t="str">
            <v>Celebración indebida de contratos</v>
          </cell>
          <cell r="AU864">
            <v>3</v>
          </cell>
          <cell r="AV864">
            <v>3</v>
          </cell>
          <cell r="AW864">
            <v>3</v>
          </cell>
          <cell r="AX864">
            <v>3</v>
          </cell>
          <cell r="AY864">
            <v>3</v>
          </cell>
          <cell r="AZ864">
            <v>3</v>
          </cell>
          <cell r="BA864" t="str">
            <v>Gobernación del Amazonas</v>
          </cell>
          <cell r="BB864" t="str">
            <v xml:space="preserve">Gobernador </v>
          </cell>
          <cell r="BC864" t="str">
            <v>2016-2019</v>
          </cell>
          <cell r="BD864">
            <v>2016</v>
          </cell>
          <cell r="BE864">
            <v>2019</v>
          </cell>
          <cell r="BF864" t="str">
            <v>Rama Ejecutiva</v>
          </cell>
          <cell r="BG864" t="str">
            <v>Si</v>
          </cell>
          <cell r="BH864" t="str">
            <v>Partido Cambio Radical</v>
          </cell>
        </row>
        <row r="865">
          <cell r="A865">
            <v>514</v>
          </cell>
          <cell r="C865">
            <v>3</v>
          </cell>
          <cell r="D865">
            <v>614</v>
          </cell>
          <cell r="E865">
            <v>2634</v>
          </cell>
          <cell r="F865">
            <v>1</v>
          </cell>
          <cell r="G865">
            <v>1</v>
          </cell>
          <cell r="H865">
            <v>1</v>
          </cell>
          <cell r="I865">
            <v>1</v>
          </cell>
          <cell r="J865">
            <v>1</v>
          </cell>
          <cell r="K865">
            <v>1</v>
          </cell>
          <cell r="L865">
            <v>1</v>
          </cell>
          <cell r="M865">
            <v>1</v>
          </cell>
          <cell r="N865">
            <v>1</v>
          </cell>
          <cell r="O865">
            <v>1</v>
          </cell>
          <cell r="P865">
            <v>1</v>
          </cell>
          <cell r="Q865">
            <v>2016</v>
          </cell>
          <cell r="R865">
            <v>2016</v>
          </cell>
          <cell r="S865">
            <v>2016</v>
          </cell>
          <cell r="T865">
            <v>2016</v>
          </cell>
          <cell r="U865">
            <v>2016</v>
          </cell>
          <cell r="V865">
            <v>2016</v>
          </cell>
          <cell r="W865">
            <v>2016</v>
          </cell>
          <cell r="X865">
            <v>2016</v>
          </cell>
          <cell r="Y865">
            <v>2016</v>
          </cell>
          <cell r="Z865">
            <v>2016</v>
          </cell>
          <cell r="AA865">
            <v>2016</v>
          </cell>
          <cell r="AB865" t="str">
            <v>Imputado</v>
          </cell>
          <cell r="AC865" t="str">
            <v xml:space="preserve">Apertura de Investigación </v>
          </cell>
          <cell r="AD865" t="str">
            <v>Disciplinaria</v>
          </cell>
          <cell r="AE865" t="str">
            <v>Formulación de pliego de cargos</v>
          </cell>
          <cell r="AF865" t="str">
            <v>Procuraduría General de la Nación</v>
          </cell>
          <cell r="AG865">
            <v>2018</v>
          </cell>
          <cell r="AH865">
            <v>2</v>
          </cell>
          <cell r="AI865">
            <v>514</v>
          </cell>
          <cell r="AJ865" t="str">
            <v>Luis Enrique García de Brigard</v>
          </cell>
          <cell r="AK865" t="str">
            <v>M</v>
          </cell>
          <cell r="AL865" t="str">
            <v>Actor involucrado</v>
          </cell>
          <cell r="AM865">
            <v>3</v>
          </cell>
          <cell r="AN865" t="str">
            <v>Altos Dignatarios</v>
          </cell>
          <cell r="AO865" t="str">
            <v>Ministro</v>
          </cell>
          <cell r="AP865" t="str">
            <v>No disponible</v>
          </cell>
          <cell r="AQ865" t="str">
            <v>No Aplica</v>
          </cell>
          <cell r="AR865" t="str">
            <v>No Aplica</v>
          </cell>
          <cell r="AS865" t="str">
            <v>No Aplica</v>
          </cell>
          <cell r="AT865" t="str">
            <v>Fraudes</v>
          </cell>
          <cell r="AU865">
            <v>3</v>
          </cell>
          <cell r="AV865">
            <v>3</v>
          </cell>
          <cell r="AW865">
            <v>3</v>
          </cell>
          <cell r="AX865">
            <v>3</v>
          </cell>
          <cell r="AY865">
            <v>3</v>
          </cell>
          <cell r="AZ865">
            <v>3</v>
          </cell>
          <cell r="BA865" t="str">
            <v>Ministerio de Educación Nacional</v>
          </cell>
          <cell r="BB865" t="str">
            <v xml:space="preserve">Altos dignatarios </v>
          </cell>
          <cell r="BC865" t="str">
            <v>No disponible</v>
          </cell>
          <cell r="BD865" t="str">
            <v>No disponible</v>
          </cell>
          <cell r="BE865" t="str">
            <v>No disponible</v>
          </cell>
          <cell r="BF865" t="str">
            <v>Rama Ejecutiva</v>
          </cell>
          <cell r="BG865" t="str">
            <v>No</v>
          </cell>
          <cell r="BH865" t="str">
            <v>No Aplica</v>
          </cell>
        </row>
        <row r="866">
          <cell r="A866">
            <v>515</v>
          </cell>
          <cell r="C866">
            <v>2</v>
          </cell>
          <cell r="D866">
            <v>614</v>
          </cell>
          <cell r="E866">
            <v>2639</v>
          </cell>
          <cell r="F866">
            <v>1</v>
          </cell>
          <cell r="G866">
            <v>1</v>
          </cell>
          <cell r="H866">
            <v>1</v>
          </cell>
          <cell r="I866">
            <v>1</v>
          </cell>
          <cell r="J866">
            <v>1</v>
          </cell>
          <cell r="K866">
            <v>1</v>
          </cell>
          <cell r="L866">
            <v>1</v>
          </cell>
          <cell r="M866">
            <v>1</v>
          </cell>
          <cell r="N866">
            <v>1</v>
          </cell>
          <cell r="O866">
            <v>1</v>
          </cell>
          <cell r="P866">
            <v>1</v>
          </cell>
          <cell r="Q866">
            <v>2016</v>
          </cell>
          <cell r="R866">
            <v>2016</v>
          </cell>
          <cell r="S866">
            <v>2016</v>
          </cell>
          <cell r="T866">
            <v>2016</v>
          </cell>
          <cell r="U866">
            <v>2016</v>
          </cell>
          <cell r="V866">
            <v>2016</v>
          </cell>
          <cell r="W866">
            <v>2016</v>
          </cell>
          <cell r="X866">
            <v>2016</v>
          </cell>
          <cell r="Y866">
            <v>2016</v>
          </cell>
          <cell r="Z866">
            <v>2016</v>
          </cell>
          <cell r="AA866">
            <v>2016</v>
          </cell>
          <cell r="AB866" t="str">
            <v>Imputado</v>
          </cell>
          <cell r="AC866" t="str">
            <v xml:space="preserve">Apertura de Investigación </v>
          </cell>
          <cell r="AD866" t="str">
            <v>Disciplinaria</v>
          </cell>
          <cell r="AE866" t="str">
            <v>Formulación de pliego de cargos</v>
          </cell>
          <cell r="AF866" t="str">
            <v>Procuraduría General de la Nación</v>
          </cell>
          <cell r="AG866">
            <v>2018</v>
          </cell>
          <cell r="AH866">
            <v>2</v>
          </cell>
          <cell r="AI866">
            <v>515</v>
          </cell>
          <cell r="AJ866" t="str">
            <v>Luz Karime Jaimes Bonilla</v>
          </cell>
          <cell r="AK866" t="str">
            <v>F</v>
          </cell>
          <cell r="AL866" t="str">
            <v>Actor involucrado</v>
          </cell>
          <cell r="AM866">
            <v>3</v>
          </cell>
          <cell r="AN866" t="str">
            <v>Servidores públicos</v>
          </cell>
          <cell r="AO866" t="str">
            <v>Libre nombramiento y remoción</v>
          </cell>
          <cell r="AP866">
            <v>3</v>
          </cell>
          <cell r="AQ866" t="str">
            <v>No Aplica</v>
          </cell>
          <cell r="AR866" t="str">
            <v>No Aplica</v>
          </cell>
          <cell r="AS866" t="str">
            <v>No Aplica</v>
          </cell>
          <cell r="AT866" t="str">
            <v>Fraudes</v>
          </cell>
          <cell r="AU866">
            <v>3</v>
          </cell>
          <cell r="AV866">
            <v>3</v>
          </cell>
          <cell r="AW866">
            <v>3</v>
          </cell>
          <cell r="AX866">
            <v>3</v>
          </cell>
          <cell r="AY866">
            <v>3</v>
          </cell>
          <cell r="AZ866">
            <v>3</v>
          </cell>
          <cell r="BA866" t="str">
            <v>Ministerio de Educación Nacional</v>
          </cell>
          <cell r="BB866" t="str">
            <v>Cargo de Subdirección</v>
          </cell>
          <cell r="BC866" t="str">
            <v>No disponible</v>
          </cell>
          <cell r="BD866" t="str">
            <v>No disponible</v>
          </cell>
          <cell r="BE866" t="str">
            <v>No disponible</v>
          </cell>
          <cell r="BF866" t="str">
            <v>Rama Ejecutiva</v>
          </cell>
          <cell r="BG866" t="str">
            <v>No</v>
          </cell>
          <cell r="BH866" t="str">
            <v>No Aplica</v>
          </cell>
        </row>
        <row r="867">
          <cell r="A867">
            <v>516</v>
          </cell>
          <cell r="B867">
            <v>4</v>
          </cell>
          <cell r="C867">
            <v>1</v>
          </cell>
          <cell r="D867">
            <v>614</v>
          </cell>
          <cell r="E867">
            <v>2637</v>
          </cell>
          <cell r="F867">
            <v>1</v>
          </cell>
          <cell r="G867" t="str">
            <v>2015, Atlántico. Gran Corrupción. Funcionarios del Ministerio de Educación Nacional investigados por caso PAE</v>
          </cell>
          <cell r="H867" t="str">
            <v>El imparable Cartel del Hambre</v>
          </cell>
          <cell r="I867" t="str">
            <v>Procuraduría General de la Nación abrió investigación disciplinaria contra funcionarios del Ministerio de Educación Nacional por irregularidades en el PAE en el departamento del Atlántico</v>
          </cell>
          <cell r="J867" t="str">
            <v>En 2015, el Ministerio de Educación Nacional celebró varios convenios interadministrativos y contratos con entidades territoriales del departamento del Atlántico para implementar el Programa de Alimentación Escolar-PAE en diferentes municipios. Uno de los contratos se realizó con la Unión Temporal "Alimentar 2015" por un valor de mas de $12 mil millones de pesos para llevar el programa a 20 municipios, el cual habría presentado irregularidades en su celebración, ejecución y supervisión, razón por la cual en 2016 la Procuraduría General de la Nación abrió una investigación disciplinaria contra el viceministro de Educación (2015), Luis Enrique García de Brigard, Martha Elena Herrera, subdirectora y supervisora del contrato, y Luz Karime Jaimes Bonilla, subdirectora de contratación del Ministerio de Educación Nacional (2015) con el fin de determinar si el contrato se realizó conforme a los principios y reglamentos de la contratación administrativa y la función pública.</v>
          </cell>
          <cell r="K867" t="str">
            <v>No</v>
          </cell>
          <cell r="L867" t="str">
            <v>ATLANTICO</v>
          </cell>
          <cell r="M867">
            <v>1</v>
          </cell>
          <cell r="N867" t="str">
            <v>orden departamental</v>
          </cell>
          <cell r="O867" t="str">
            <v>Educación</v>
          </cell>
          <cell r="P867">
            <v>1</v>
          </cell>
          <cell r="Q867">
            <v>2016</v>
          </cell>
          <cell r="R867" t="str">
            <v xml:space="preserve">No Disponible </v>
          </cell>
          <cell r="S867">
            <v>12871815960</v>
          </cell>
          <cell r="T867" t="str">
            <v xml:space="preserve">No Disponible </v>
          </cell>
          <cell r="U867" t="str">
            <v xml:space="preserve">No Disponible </v>
          </cell>
          <cell r="V867" t="str">
            <v>Más de 10.000</v>
          </cell>
          <cell r="W867" t="str">
            <v>Derechos sociales, económicos y culturales</v>
          </cell>
          <cell r="X867" t="str">
            <v>Corrupción Administrativa</v>
          </cell>
          <cell r="Y867" t="str">
            <v>Gran corrupción</v>
          </cell>
          <cell r="Z867" t="str">
            <v>Provisión de bienes y servicios</v>
          </cell>
          <cell r="AA867" t="str">
            <v>informe II 2016-2018</v>
          </cell>
          <cell r="AB867" t="str">
            <v>Imputado</v>
          </cell>
          <cell r="AC867" t="str">
            <v xml:space="preserve">Apertura de Investigación </v>
          </cell>
          <cell r="AD867" t="str">
            <v>Disciplinaria</v>
          </cell>
          <cell r="AE867" t="str">
            <v>Formulación de pliego de cargos</v>
          </cell>
          <cell r="AF867" t="str">
            <v>Procuraduría General de la Nación</v>
          </cell>
          <cell r="AG867">
            <v>2018</v>
          </cell>
          <cell r="AH867">
            <v>2</v>
          </cell>
          <cell r="AI867">
            <v>516</v>
          </cell>
          <cell r="AJ867" t="str">
            <v>Martha Elena Herrera Cifuentes</v>
          </cell>
          <cell r="AK867" t="str">
            <v>F</v>
          </cell>
          <cell r="AL867" t="str">
            <v>Actor involucrado</v>
          </cell>
          <cell r="AM867">
            <v>3</v>
          </cell>
          <cell r="AN867" t="str">
            <v>Servidores públicos</v>
          </cell>
          <cell r="AO867" t="str">
            <v>Libre nombramiento y remoción</v>
          </cell>
          <cell r="AP867">
            <v>3</v>
          </cell>
          <cell r="AQ867" t="str">
            <v>No Aplica</v>
          </cell>
          <cell r="AR867" t="str">
            <v>No Aplica</v>
          </cell>
          <cell r="AS867" t="str">
            <v>No Aplica</v>
          </cell>
          <cell r="AT867" t="str">
            <v>Fraudes</v>
          </cell>
          <cell r="AU867">
            <v>3</v>
          </cell>
          <cell r="AV867">
            <v>3</v>
          </cell>
          <cell r="AW867">
            <v>3</v>
          </cell>
          <cell r="AX867">
            <v>3</v>
          </cell>
          <cell r="AY867">
            <v>3</v>
          </cell>
          <cell r="AZ867">
            <v>3</v>
          </cell>
          <cell r="BA867" t="str">
            <v>Ministerio de Educación Nacional</v>
          </cell>
          <cell r="BB867" t="str">
            <v>Cargo de Subdirección</v>
          </cell>
          <cell r="BC867" t="str">
            <v>No disponible</v>
          </cell>
          <cell r="BD867" t="str">
            <v>No disponible</v>
          </cell>
          <cell r="BE867" t="str">
            <v>No disponible</v>
          </cell>
          <cell r="BF867" t="str">
            <v>Rama Ejecutiva</v>
          </cell>
          <cell r="BG867" t="str">
            <v>No</v>
          </cell>
          <cell r="BH867" t="str">
            <v>No Aplica</v>
          </cell>
        </row>
        <row r="868">
          <cell r="A868">
            <v>517</v>
          </cell>
          <cell r="C868">
            <v>4</v>
          </cell>
          <cell r="D868">
            <v>614</v>
          </cell>
          <cell r="E868">
            <v>2642</v>
          </cell>
          <cell r="F868">
            <v>2642</v>
          </cell>
          <cell r="G868">
            <v>2642</v>
          </cell>
          <cell r="H868">
            <v>2642</v>
          </cell>
          <cell r="I868">
            <v>2642</v>
          </cell>
          <cell r="J868">
            <v>2642</v>
          </cell>
          <cell r="K868">
            <v>2642</v>
          </cell>
          <cell r="L868">
            <v>2642</v>
          </cell>
          <cell r="M868">
            <v>2642</v>
          </cell>
          <cell r="N868">
            <v>2642</v>
          </cell>
          <cell r="O868">
            <v>2642</v>
          </cell>
          <cell r="P868">
            <v>2642</v>
          </cell>
          <cell r="Q868">
            <v>2016</v>
          </cell>
          <cell r="R868">
            <v>2016</v>
          </cell>
          <cell r="S868">
            <v>2016</v>
          </cell>
          <cell r="T868">
            <v>2016</v>
          </cell>
          <cell r="U868">
            <v>2016</v>
          </cell>
          <cell r="V868">
            <v>2016</v>
          </cell>
          <cell r="W868">
            <v>2016</v>
          </cell>
          <cell r="X868">
            <v>2016</v>
          </cell>
          <cell r="Y868">
            <v>2016</v>
          </cell>
          <cell r="Z868">
            <v>2016</v>
          </cell>
          <cell r="AA868">
            <v>2016</v>
          </cell>
          <cell r="AB868" t="str">
            <v xml:space="preserve">No Aplica </v>
          </cell>
          <cell r="AC868" t="str">
            <v xml:space="preserve">No Aplica </v>
          </cell>
          <cell r="AD868" t="str">
            <v>No Aplica</v>
          </cell>
          <cell r="AE868" t="str">
            <v>No Aplica</v>
          </cell>
          <cell r="AF868" t="str">
            <v>No Aplica</v>
          </cell>
          <cell r="AG868" t="str">
            <v>No Aplica</v>
          </cell>
          <cell r="AH868">
            <v>2016</v>
          </cell>
          <cell r="AI868">
            <v>517</v>
          </cell>
          <cell r="AJ868" t="str">
            <v>Unión Temporal Alimentar 2015</v>
          </cell>
          <cell r="AK868" t="str">
            <v>No Aplica</v>
          </cell>
          <cell r="AL868" t="str">
            <v>Actor Beneficiado</v>
          </cell>
          <cell r="AM868">
            <v>1</v>
          </cell>
          <cell r="AN868" t="str">
            <v>No Aplica</v>
          </cell>
          <cell r="AO868" t="str">
            <v>No Aplica</v>
          </cell>
          <cell r="AP868" t="str">
            <v>No Aplica</v>
          </cell>
          <cell r="AQ868" t="str">
            <v>Tercer sector</v>
          </cell>
          <cell r="AR868" t="str">
            <v>Unión temporal</v>
          </cell>
          <cell r="AS868" t="str">
            <v>No disponible</v>
          </cell>
          <cell r="AT868" t="str">
            <v>Fraudes</v>
          </cell>
          <cell r="AU868">
            <v>1</v>
          </cell>
          <cell r="AV868">
            <v>1</v>
          </cell>
          <cell r="AW868">
            <v>1</v>
          </cell>
          <cell r="AX868">
            <v>1</v>
          </cell>
          <cell r="AY868">
            <v>1</v>
          </cell>
          <cell r="AZ868">
            <v>1</v>
          </cell>
          <cell r="BA868" t="str">
            <v>Unión Temporal Alimentar 2015</v>
          </cell>
          <cell r="BB868" t="str">
            <v>No aplica</v>
          </cell>
          <cell r="BC868" t="str">
            <v>No aplica</v>
          </cell>
          <cell r="BD868" t="str">
            <v>No aplica</v>
          </cell>
          <cell r="BE868" t="str">
            <v>No aplica</v>
          </cell>
          <cell r="BF868" t="str">
            <v>No Aplica</v>
          </cell>
          <cell r="BG868" t="str">
            <v>No</v>
          </cell>
          <cell r="BH868" t="str">
            <v>No Aplica</v>
          </cell>
        </row>
        <row r="869">
          <cell r="A869">
            <v>497</v>
          </cell>
          <cell r="B869">
            <v>2</v>
          </cell>
          <cell r="C869">
            <v>1</v>
          </cell>
          <cell r="D869">
            <v>615</v>
          </cell>
          <cell r="E869">
            <v>2673</v>
          </cell>
          <cell r="F869">
            <v>1</v>
          </cell>
          <cell r="G869" t="str">
            <v>2014, Neiva- Huila, Gran Corrupción, El Programa de Alimentación Escolar en Huila nunca se ejecuto.</v>
          </cell>
          <cell r="H869" t="str">
            <v>Comida poca, robos muchos</v>
          </cell>
          <cell r="I869" t="str">
            <v>Condenados por irregularidades en Programa de Alimentación Escolar (PAE) en Huila.</v>
          </cell>
          <cell r="J869" t="str">
            <v>En el año 2014, el Instituto Colombiano de Bienestar Familiar (ICBF) Regional Huila y la Corporación para el Desarrollo Integral de la Comunidad “Los Girasoles”, suscribieron un contrato que se ejecutó en la ciudad de Neiva por mas de $2.000 millones de pesos y tenía por objeto la atención integral de niños y niñas entre los 0 y cinco años de edad, madres gestantes y lactantes en el marco de la estrategia “De cero a siempre”. El contrato nunca se ejecutó, y Luis Alejandro Useche Acosta y Fabio Leonardo López Varón integrantes de la Corporación "Los Girasoles" se apropiaron de este dinero. En enero de 2018, los implicados aceptaron cargos y fueron condenados por un juez a cinco años de cárcel y acordaron indemnizar al Instituto Colombiano de Bienestar Familiar.</v>
          </cell>
          <cell r="K869" t="str">
            <v>No</v>
          </cell>
          <cell r="L869" t="str">
            <v>HUILA</v>
          </cell>
          <cell r="M869" t="str">
            <v>NEIVA</v>
          </cell>
          <cell r="N869" t="str">
            <v>orden municipal</v>
          </cell>
          <cell r="O869" t="str">
            <v>Educación</v>
          </cell>
          <cell r="P869">
            <v>1</v>
          </cell>
          <cell r="Q869">
            <v>2014</v>
          </cell>
          <cell r="R869">
            <v>2018</v>
          </cell>
          <cell r="S869">
            <v>2033985684</v>
          </cell>
          <cell r="T869">
            <v>817000000</v>
          </cell>
          <cell r="U869" t="str">
            <v xml:space="preserve">No Disponible </v>
          </cell>
          <cell r="V869" t="str">
            <v>De 1001 a 5000 millones de pesos</v>
          </cell>
          <cell r="W869" t="str">
            <v>Derechos sociales, económicos y culturales</v>
          </cell>
          <cell r="X869" t="str">
            <v>Corrupción Administrativa</v>
          </cell>
          <cell r="Y869" t="str">
            <v>Gran corrupción</v>
          </cell>
          <cell r="Z869" t="str">
            <v>Contratación pública</v>
          </cell>
          <cell r="AA869" t="str">
            <v>informe II 2016-2018</v>
          </cell>
          <cell r="AB869" t="str">
            <v>Condenado penalmente</v>
          </cell>
          <cell r="AC869" t="str">
            <v>5 años de cárcel</v>
          </cell>
          <cell r="AD869" t="str">
            <v>Penal</v>
          </cell>
          <cell r="AE869" t="str">
            <v>Fallo: culpable</v>
          </cell>
          <cell r="AF869" t="str">
            <v>Fiscalía General de la Nación</v>
          </cell>
          <cell r="AG869">
            <v>2018</v>
          </cell>
          <cell r="AH869">
            <v>4</v>
          </cell>
          <cell r="AI869">
            <v>497</v>
          </cell>
          <cell r="AJ869" t="str">
            <v>Fabio Leonardo López Varón</v>
          </cell>
          <cell r="AK869" t="str">
            <v>M</v>
          </cell>
          <cell r="AL869" t="str">
            <v>Actor involucrado</v>
          </cell>
          <cell r="AM869">
            <v>3</v>
          </cell>
          <cell r="AN869" t="str">
            <v>Miembro del tercer sector</v>
          </cell>
          <cell r="AO869" t="str">
            <v>Miembro de una Fundación</v>
          </cell>
          <cell r="AP869">
            <v>3</v>
          </cell>
          <cell r="AQ869" t="str">
            <v>No Aplica</v>
          </cell>
          <cell r="AR869" t="str">
            <v>No Aplica</v>
          </cell>
          <cell r="AS869" t="str">
            <v>No Aplica</v>
          </cell>
          <cell r="AT869" t="str">
            <v>Concierto para delinquir</v>
          </cell>
          <cell r="AU869" t="str">
            <v>Falsedad en documento privado</v>
          </cell>
          <cell r="AV869" t="str">
            <v>Falsedad en documento público</v>
          </cell>
          <cell r="AW869" t="str">
            <v>Peculado</v>
          </cell>
          <cell r="AX869">
            <v>3</v>
          </cell>
          <cell r="AY869">
            <v>3</v>
          </cell>
          <cell r="AZ869">
            <v>3</v>
          </cell>
          <cell r="BA869" t="str">
            <v>Corporación para el Desarrollo Integral de la Comunidad “Los Girasoles”</v>
          </cell>
          <cell r="BB869" t="str">
            <v xml:space="preserve">Otras Profesiones </v>
          </cell>
          <cell r="BC869" t="str">
            <v>No disponible</v>
          </cell>
          <cell r="BD869" t="str">
            <v>No disponible</v>
          </cell>
          <cell r="BE869" t="str">
            <v>No disponible</v>
          </cell>
          <cell r="BF869" t="str">
            <v>No Aplica</v>
          </cell>
          <cell r="BG869" t="str">
            <v>No</v>
          </cell>
          <cell r="BH869" t="str">
            <v>No Aplica</v>
          </cell>
        </row>
        <row r="870">
          <cell r="A870">
            <v>498</v>
          </cell>
          <cell r="C870">
            <v>2</v>
          </cell>
          <cell r="D870">
            <v>615</v>
          </cell>
          <cell r="E870">
            <v>2672</v>
          </cell>
          <cell r="F870">
            <v>1</v>
          </cell>
          <cell r="G870">
            <v>1</v>
          </cell>
          <cell r="H870">
            <v>1</v>
          </cell>
          <cell r="I870">
            <v>1</v>
          </cell>
          <cell r="J870">
            <v>1</v>
          </cell>
          <cell r="K870">
            <v>1</v>
          </cell>
          <cell r="L870">
            <v>1</v>
          </cell>
          <cell r="M870">
            <v>1</v>
          </cell>
          <cell r="N870">
            <v>1</v>
          </cell>
          <cell r="O870">
            <v>1</v>
          </cell>
          <cell r="P870">
            <v>1</v>
          </cell>
          <cell r="Q870">
            <v>2014</v>
          </cell>
          <cell r="R870">
            <v>2014</v>
          </cell>
          <cell r="S870">
            <v>2014</v>
          </cell>
          <cell r="T870">
            <v>2014</v>
          </cell>
          <cell r="U870">
            <v>2014</v>
          </cell>
          <cell r="V870">
            <v>2014</v>
          </cell>
          <cell r="W870">
            <v>2014</v>
          </cell>
          <cell r="X870">
            <v>2014</v>
          </cell>
          <cell r="Y870">
            <v>2014</v>
          </cell>
          <cell r="Z870">
            <v>2014</v>
          </cell>
          <cell r="AA870">
            <v>2014</v>
          </cell>
          <cell r="AB870" t="str">
            <v>Condenado penalmente</v>
          </cell>
          <cell r="AC870" t="str">
            <v>5 años de cárcel</v>
          </cell>
          <cell r="AD870" t="str">
            <v>Penal</v>
          </cell>
          <cell r="AE870" t="str">
            <v>Fallo: culpable</v>
          </cell>
          <cell r="AF870" t="str">
            <v>Fiscalía General de la Nación</v>
          </cell>
          <cell r="AG870">
            <v>2018</v>
          </cell>
          <cell r="AH870">
            <v>4</v>
          </cell>
          <cell r="AI870">
            <v>498</v>
          </cell>
          <cell r="AJ870" t="str">
            <v>Luis Alejandro Useche Acosta</v>
          </cell>
          <cell r="AK870" t="str">
            <v>M</v>
          </cell>
          <cell r="AL870" t="str">
            <v>Actor involucrado</v>
          </cell>
          <cell r="AM870">
            <v>3</v>
          </cell>
          <cell r="AN870" t="str">
            <v>Miembro del tercer sector</v>
          </cell>
          <cell r="AO870" t="str">
            <v>Miembro de una Fundación</v>
          </cell>
          <cell r="AP870">
            <v>3</v>
          </cell>
          <cell r="AQ870" t="str">
            <v>No Aplica</v>
          </cell>
          <cell r="AR870" t="str">
            <v>No Aplica</v>
          </cell>
          <cell r="AS870" t="str">
            <v>No Aplica</v>
          </cell>
          <cell r="AT870" t="str">
            <v>Concierto para delinquir</v>
          </cell>
          <cell r="AU870" t="str">
            <v>Falsedad en documento privado</v>
          </cell>
          <cell r="AV870" t="str">
            <v>Falsedad en documento público</v>
          </cell>
          <cell r="AW870" t="str">
            <v>Peculado</v>
          </cell>
          <cell r="AX870">
            <v>3</v>
          </cell>
          <cell r="AY870">
            <v>3</v>
          </cell>
          <cell r="AZ870">
            <v>3</v>
          </cell>
          <cell r="BA870" t="str">
            <v>Corporación para el Desarrollo Integral de la Comunidad “Los Girasoles”</v>
          </cell>
          <cell r="BB870" t="str">
            <v xml:space="preserve">Otras Profesiones </v>
          </cell>
          <cell r="BC870" t="str">
            <v>No disponible</v>
          </cell>
          <cell r="BD870" t="str">
            <v>No disponible</v>
          </cell>
          <cell r="BE870" t="str">
            <v>No disponible</v>
          </cell>
          <cell r="BF870" t="str">
            <v>No Aplica</v>
          </cell>
          <cell r="BG870" t="str">
            <v>No</v>
          </cell>
          <cell r="BH870" t="str">
            <v>No Aplica</v>
          </cell>
        </row>
        <row r="871">
          <cell r="A871">
            <v>782</v>
          </cell>
          <cell r="B871">
            <v>1</v>
          </cell>
          <cell r="C871">
            <v>1</v>
          </cell>
          <cell r="D871">
            <v>616</v>
          </cell>
          <cell r="E871">
            <v>490</v>
          </cell>
          <cell r="F871">
            <v>490</v>
          </cell>
          <cell r="G871" t="str">
            <v>2016, Nacional, Gran Corrupción, Estudiantes y docentes fantasmas en 7 departamentos.</v>
          </cell>
          <cell r="H871" t="str">
            <v>En marzo del 2016, El Ministerio de Educación Nacional (MEN), realizó auditorias a 36 Secretarías de Educación, encontrando varias irregularidades en matrículas y plantas de docentes. El principal hallazgo fue que de los más de 180 mil profesores registrados ante el MEN, casi 6 mil no existían. De los más de 4 millones de estudiantes reportados en el Sistema de Información (SIMAT) eran inexiste</v>
          </cell>
          <cell r="I871" t="str">
            <v>Auditorias del Ministerio de Educación Revelan docentes y estudiantes "fantasmas".</v>
          </cell>
          <cell r="J871" t="str">
            <v>En marzo 2016, El Ministerio de Educación Nacional (MEN), realizó auditorias a 36 Secretarías de Educación, encontrando varias irregularidades en matrículas y plantas de docentes. El principal hallazgo fue que de los más de 180 mil profesores registrados antes el MEN, casi 6 mil no existen. Con respecto a los estudiantes "fantasmas" de los más de 4 millones de estudiantes reportados en el Sistema de Información (SIMAT) son inexistentes alrededor de 180 mil. Las entidades territoriales con mayores registros de docentes inexistentes fueron las de: Bogotá (1.342), Medellín (499), Magdalena (262), Bolívar (273), Cali (268), Sucre (268) y Norte de Santander (261). Las instituciones educativas con mayores registros de estudiante inexistentes fueron: Bogotá (16.571), Córdoba (13.411), Bolívar (10.081), Norte de Santander (8.111), Cauca (8.033) y Cesar (7.520). Esto en recursos representa cerca de $150 mil millones de pesos para la Nación . Por estos hechos en 2016 el MEN, continuó haciendo auditorías para depurar el número de estudiantes y docentes reportados, asimismo no girara a las instituciones el costo de la nómina y los registros de estudiantes reportados, no se iban a tener en cuenta para el cálculo de los recursos del Sistema General de Participaciones.</v>
          </cell>
          <cell r="K871" t="str">
            <v>Si</v>
          </cell>
          <cell r="L871">
            <v>490</v>
          </cell>
          <cell r="M871">
            <v>490</v>
          </cell>
          <cell r="N871">
            <v>490</v>
          </cell>
          <cell r="O871" t="str">
            <v>Educación</v>
          </cell>
          <cell r="P871">
            <v>490</v>
          </cell>
          <cell r="Q871">
            <v>2016</v>
          </cell>
          <cell r="R871" t="str">
            <v xml:space="preserve">No Disponible </v>
          </cell>
          <cell r="S871">
            <v>150000000000</v>
          </cell>
          <cell r="T871" t="str">
            <v xml:space="preserve">No Disponible </v>
          </cell>
          <cell r="U871" t="str">
            <v xml:space="preserve">No Disponible </v>
          </cell>
          <cell r="V871" t="str">
            <v>Más de 10.000</v>
          </cell>
          <cell r="W871" t="str">
            <v>Derechos sociales, económicos y culturales</v>
          </cell>
          <cell r="X871" t="str">
            <v>Corrupción Administrativa</v>
          </cell>
          <cell r="Y871" t="str">
            <v>Gran corrupción</v>
          </cell>
          <cell r="Z871" t="str">
            <v>Presupuesto y gasto público</v>
          </cell>
          <cell r="AA871" t="str">
            <v>informe II 2016-2018</v>
          </cell>
          <cell r="AB871" t="str">
            <v xml:space="preserve">No Aplica </v>
          </cell>
          <cell r="AC871" t="str">
            <v xml:space="preserve">No Aplica </v>
          </cell>
          <cell r="AD871" t="str">
            <v>No Aplica</v>
          </cell>
          <cell r="AE871" t="str">
            <v>No Aplica</v>
          </cell>
          <cell r="AF871" t="str">
            <v>No Aplica</v>
          </cell>
          <cell r="AG871" t="str">
            <v>No Aplica</v>
          </cell>
          <cell r="AH871">
            <v>149999976448</v>
          </cell>
          <cell r="AI871">
            <v>782</v>
          </cell>
          <cell r="AJ871" t="str">
            <v>Ministerio de Educación</v>
          </cell>
          <cell r="AK871" t="str">
            <v>No Aplica</v>
          </cell>
          <cell r="AL871" t="str">
            <v>Actor de Conocimiento</v>
          </cell>
          <cell r="AM871">
            <v>2</v>
          </cell>
          <cell r="AN871" t="str">
            <v>No Aplica</v>
          </cell>
          <cell r="AO871" t="str">
            <v>No Aplica</v>
          </cell>
          <cell r="AP871" t="str">
            <v>No Aplica</v>
          </cell>
          <cell r="AQ871" t="str">
            <v>Entidades del Estado</v>
          </cell>
          <cell r="AR871" t="str">
            <v>Órganos autónomos</v>
          </cell>
          <cell r="AS871" t="str">
            <v>Ministerios</v>
          </cell>
          <cell r="AT871" t="str">
            <v>No Disponible</v>
          </cell>
          <cell r="AU871">
            <v>2</v>
          </cell>
          <cell r="AV871">
            <v>2</v>
          </cell>
          <cell r="AW871">
            <v>2</v>
          </cell>
          <cell r="AX871">
            <v>2</v>
          </cell>
          <cell r="AY871">
            <v>2</v>
          </cell>
          <cell r="AZ871">
            <v>2</v>
          </cell>
          <cell r="BA871" t="str">
            <v>Ministerio de Educación</v>
          </cell>
          <cell r="BB871" t="str">
            <v>No Aplica</v>
          </cell>
          <cell r="BC871" t="str">
            <v>No Aplica</v>
          </cell>
          <cell r="BD871" t="str">
            <v>No Aplica</v>
          </cell>
          <cell r="BE871" t="str">
            <v>No Aplica</v>
          </cell>
          <cell r="BF871" t="str">
            <v>Rama Ejecutiva</v>
          </cell>
          <cell r="BG871" t="str">
            <v>No</v>
          </cell>
          <cell r="BH871" t="str">
            <v>No Aplica</v>
          </cell>
        </row>
        <row r="872">
          <cell r="A872">
            <v>710</v>
          </cell>
          <cell r="B872">
            <v>1</v>
          </cell>
          <cell r="C872">
            <v>1</v>
          </cell>
          <cell r="D872">
            <v>617</v>
          </cell>
          <cell r="E872">
            <v>2671</v>
          </cell>
          <cell r="F872">
            <v>2671</v>
          </cell>
          <cell r="G872" t="str">
            <v>2016, Atlántico. Gran Corrupción. Se declaro desierta la licitación del PAE</v>
          </cell>
          <cell r="H872" t="str">
            <v>PAE- Atlántico</v>
          </cell>
          <cell r="I872" t="str">
            <v>Licitación del PAE en Atlántico se declaro desierta, dos meses después fue adjudicada por proceso de selección abreviada</v>
          </cell>
          <cell r="J872" t="str">
            <v>En 2016, se abrió la licitación para la contratación del Programa del Plan de Alimentación- PAE en Atlántico; para junio de ese año, fecha en la que se debía cerrar la licitación, solo la firma Ecoalimentos SAS se presentó como único proponente con una propuesta por valor de más de $11 mil millones de pesos, para cubrir a mas de 72 mil estudiantes del departamento. Dicha firma fue cuestionada por el comité evaluador porque no cumplía con los requisitos para manejar el programa. Ante esto, la licitación se declaró desierta en junio del mismo año. Luego de esto, en agosto del 2016 el contrato se adjudicó a través de un proceso de selección abreviada a la Unión Temporal Alimentación Escolar.</v>
          </cell>
          <cell r="K872" t="str">
            <v>No</v>
          </cell>
          <cell r="L872" t="str">
            <v>ATLANTICO</v>
          </cell>
          <cell r="M872">
            <v>2671</v>
          </cell>
          <cell r="N872" t="str">
            <v>orden departamental</v>
          </cell>
          <cell r="O872" t="str">
            <v>Educación</v>
          </cell>
          <cell r="P872">
            <v>2671</v>
          </cell>
          <cell r="Q872">
            <v>2016</v>
          </cell>
          <cell r="R872">
            <v>2016</v>
          </cell>
          <cell r="S872">
            <v>11086000</v>
          </cell>
          <cell r="T872" t="str">
            <v xml:space="preserve">No Disponible </v>
          </cell>
          <cell r="U872" t="str">
            <v xml:space="preserve">No Disponible </v>
          </cell>
          <cell r="V872" t="str">
            <v>Más de 10.000</v>
          </cell>
          <cell r="W872" t="str">
            <v>Derechos sociales, económicos y culturales</v>
          </cell>
          <cell r="X872" t="str">
            <v>Otros</v>
          </cell>
          <cell r="Y872" t="str">
            <v>Gran corrupción</v>
          </cell>
          <cell r="Z872" t="str">
            <v>Contratación pública</v>
          </cell>
          <cell r="AA872" t="str">
            <v>informe II 2016-2018</v>
          </cell>
          <cell r="AB872" t="str">
            <v xml:space="preserve">No Aplica </v>
          </cell>
          <cell r="AC872" t="str">
            <v xml:space="preserve">No Aplica </v>
          </cell>
          <cell r="AD872" t="str">
            <v>No Aplica</v>
          </cell>
          <cell r="AE872" t="str">
            <v>No Aplica</v>
          </cell>
          <cell r="AF872" t="str">
            <v>No Aplica</v>
          </cell>
          <cell r="AG872" t="str">
            <v>No Aplica</v>
          </cell>
          <cell r="AH872">
            <v>11086000</v>
          </cell>
          <cell r="AI872">
            <v>710</v>
          </cell>
          <cell r="AJ872" t="str">
            <v>Unión Temporal Alimentación Escolar.</v>
          </cell>
          <cell r="AK872" t="str">
            <v>No Aplica</v>
          </cell>
          <cell r="AL872" t="str">
            <v>Actor Beneficiado</v>
          </cell>
          <cell r="AM872">
            <v>1</v>
          </cell>
          <cell r="AN872" t="str">
            <v>No Aplica</v>
          </cell>
          <cell r="AO872" t="str">
            <v>No Aplica</v>
          </cell>
          <cell r="AP872" t="str">
            <v>No Aplica</v>
          </cell>
          <cell r="AQ872" t="str">
            <v>Tercer sector</v>
          </cell>
          <cell r="AR872" t="str">
            <v>Unión temporal</v>
          </cell>
          <cell r="AS872" t="str">
            <v>No disponible</v>
          </cell>
          <cell r="AT872" t="str">
            <v>No Aplica</v>
          </cell>
          <cell r="AU872">
            <v>1</v>
          </cell>
          <cell r="AV872">
            <v>1</v>
          </cell>
          <cell r="AW872">
            <v>1</v>
          </cell>
          <cell r="AX872">
            <v>1</v>
          </cell>
          <cell r="AY872">
            <v>1</v>
          </cell>
          <cell r="AZ872">
            <v>1</v>
          </cell>
          <cell r="BA872" t="str">
            <v>Unión Temporal Alimentación Escolar.</v>
          </cell>
          <cell r="BB872" t="str">
            <v>No aplica</v>
          </cell>
          <cell r="BC872" t="str">
            <v>No aplica</v>
          </cell>
          <cell r="BD872" t="str">
            <v>No aplica</v>
          </cell>
          <cell r="BE872" t="str">
            <v>No aplica</v>
          </cell>
          <cell r="BF872" t="str">
            <v>No Aplica</v>
          </cell>
          <cell r="BG872" t="str">
            <v>No</v>
          </cell>
          <cell r="BH872" t="str">
            <v>No Aplica</v>
          </cell>
        </row>
        <row r="873">
          <cell r="A873">
            <v>596</v>
          </cell>
          <cell r="C873">
            <v>4</v>
          </cell>
          <cell r="D873">
            <v>618</v>
          </cell>
          <cell r="E873">
            <v>871</v>
          </cell>
          <cell r="F873">
            <v>1</v>
          </cell>
          <cell r="G873">
            <v>1</v>
          </cell>
          <cell r="H873">
            <v>1</v>
          </cell>
          <cell r="I873">
            <v>1</v>
          </cell>
          <cell r="J873">
            <v>1</v>
          </cell>
          <cell r="K873">
            <v>1</v>
          </cell>
          <cell r="L873">
            <v>1</v>
          </cell>
          <cell r="M873">
            <v>1</v>
          </cell>
          <cell r="N873">
            <v>1</v>
          </cell>
          <cell r="O873">
            <v>1</v>
          </cell>
          <cell r="P873">
            <v>1</v>
          </cell>
          <cell r="Q873">
            <v>2015</v>
          </cell>
          <cell r="R873">
            <v>2015</v>
          </cell>
          <cell r="S873">
            <v>2015</v>
          </cell>
          <cell r="T873">
            <v>2015</v>
          </cell>
          <cell r="U873">
            <v>2015</v>
          </cell>
          <cell r="V873">
            <v>2015</v>
          </cell>
          <cell r="W873">
            <v>2015</v>
          </cell>
          <cell r="X873">
            <v>2015</v>
          </cell>
          <cell r="Y873">
            <v>2015</v>
          </cell>
          <cell r="Z873">
            <v>2015</v>
          </cell>
          <cell r="AA873">
            <v>2015</v>
          </cell>
          <cell r="AB873" t="str">
            <v>Capturado</v>
          </cell>
          <cell r="AC873" t="str">
            <v>No Disponible</v>
          </cell>
          <cell r="AD873" t="str">
            <v>Penal</v>
          </cell>
          <cell r="AE873" t="str">
            <v>Formulación de imputación</v>
          </cell>
          <cell r="AF873" t="str">
            <v>Fiscalía General de la Nación</v>
          </cell>
          <cell r="AG873">
            <v>2016</v>
          </cell>
          <cell r="AH873">
            <v>1</v>
          </cell>
          <cell r="AI873">
            <v>596</v>
          </cell>
          <cell r="AJ873" t="str">
            <v>Cristian Abel Peña Rentería</v>
          </cell>
          <cell r="AK873" t="str">
            <v>M</v>
          </cell>
          <cell r="AL873" t="str">
            <v>Actor involucrado</v>
          </cell>
          <cell r="AM873">
            <v>3</v>
          </cell>
          <cell r="AN873" t="str">
            <v>Servidores públicos</v>
          </cell>
          <cell r="AO873" t="str">
            <v>No disponible</v>
          </cell>
          <cell r="AP873">
            <v>3</v>
          </cell>
          <cell r="AQ873" t="str">
            <v>No Aplica</v>
          </cell>
          <cell r="AR873" t="str">
            <v>No Aplica</v>
          </cell>
          <cell r="AS873" t="str">
            <v>No Aplica</v>
          </cell>
          <cell r="AT873" t="str">
            <v>Falsedad en documento privado</v>
          </cell>
          <cell r="AU873" t="str">
            <v>Falsedad en documento público</v>
          </cell>
          <cell r="AV873" t="str">
            <v>Fraude procesal</v>
          </cell>
          <cell r="AW873" t="str">
            <v>Peculado</v>
          </cell>
          <cell r="AX873" t="str">
            <v>Prevaricato</v>
          </cell>
          <cell r="AY873">
            <v>3</v>
          </cell>
          <cell r="AZ873">
            <v>3</v>
          </cell>
          <cell r="BA873" t="str">
            <v>Instituto Colombiano de Bienestar Familiar-Regional Chocó</v>
          </cell>
          <cell r="BB873" t="str">
            <v xml:space="preserve">Funcionario público </v>
          </cell>
          <cell r="BC873" t="str">
            <v>No disponible</v>
          </cell>
          <cell r="BD873" t="str">
            <v>No disponible</v>
          </cell>
          <cell r="BE873" t="str">
            <v>No disponible</v>
          </cell>
          <cell r="BF873" t="str">
            <v>No Aplica</v>
          </cell>
          <cell r="BG873" t="str">
            <v>No</v>
          </cell>
          <cell r="BH873" t="str">
            <v>No Disponible</v>
          </cell>
        </row>
        <row r="874">
          <cell r="A874">
            <v>597</v>
          </cell>
          <cell r="B874">
            <v>5</v>
          </cell>
          <cell r="C874">
            <v>1</v>
          </cell>
          <cell r="D874">
            <v>618</v>
          </cell>
          <cell r="E874">
            <v>867</v>
          </cell>
          <cell r="F874">
            <v>1</v>
          </cell>
          <cell r="G874" t="str">
            <v>2015, Choco, Corrupción Administrativa , Programa de Alimentación Escolar (PAE) en Choco</v>
          </cell>
          <cell r="H874" t="str">
            <v>Dinero para alimentación escolar en Choco, habría ido para políticos</v>
          </cell>
          <cell r="I874" t="str">
            <v>Irregularidades en la administración de recursos del Plan de Alimentación Escolar (PAE)</v>
          </cell>
          <cell r="J874" t="str">
            <v>Desde septiembre de 2015, El Instituto Colombiano de Bienestar Familiar- ICBF seccional Chocó le entregó el Programa de Alimentación Escolar (PAE) a la fundación Obras de Misericordia (Funomiser), con el objetivo de atender a los menores de cinco años y mujeres gestantes, dentro de la estrategia de Cero a Siempre. El mal uso de los dineros destinados para la alimentación se descubrió cuando en varios municipios chocoanos, el dinero que se debía invertir en alimentos estaba siendo utilizado para financiar campañas políticas. En mayo de 2016 la Fiscalía General de la Nación capturó e imputó cargos a Cristian Aben Peña Rentería (asesor financiero) y Kelly Lucena Barrios Torres (supervisora) los dos funcionarios del ICBF. Los otros tres detenidos hacían parte de la Fundación Obras de Misericordia ‘Funomiser’: Inés Betsaida Asprilla Córdoba (representante legal), Reinaldo Palacios Córdoba (proveedor distribuciones y Servicios S.A.), y Martha Yelisa Figueroa Mosquera (administradora de la fundación).</v>
          </cell>
          <cell r="K874" t="str">
            <v>No</v>
          </cell>
          <cell r="L874" t="str">
            <v>CHOCO</v>
          </cell>
          <cell r="M874">
            <v>1</v>
          </cell>
          <cell r="N874" t="str">
            <v>orden departamental</v>
          </cell>
          <cell r="O874" t="str">
            <v>Educación</v>
          </cell>
          <cell r="P874">
            <v>1</v>
          </cell>
          <cell r="Q874">
            <v>2015</v>
          </cell>
          <cell r="R874">
            <v>2016</v>
          </cell>
          <cell r="S874" t="str">
            <v xml:space="preserve">No Disponible </v>
          </cell>
          <cell r="T874" t="str">
            <v xml:space="preserve">No Disponible </v>
          </cell>
          <cell r="U874" t="str">
            <v xml:space="preserve">No Disponible </v>
          </cell>
          <cell r="V874" t="str">
            <v>No aplica</v>
          </cell>
          <cell r="W874" t="str">
            <v>Derechos sociales, económicos y culturales</v>
          </cell>
          <cell r="X874" t="str">
            <v>Corrupción Administrativa</v>
          </cell>
          <cell r="Y874" t="str">
            <v>Gran corrupción</v>
          </cell>
          <cell r="Z874" t="str">
            <v>Político/ Electoral</v>
          </cell>
          <cell r="AA874" t="str">
            <v>informe II 2016-2018</v>
          </cell>
          <cell r="AB874" t="str">
            <v>Capturado</v>
          </cell>
          <cell r="AC874" t="str">
            <v>No Disponible</v>
          </cell>
          <cell r="AD874" t="str">
            <v>Penal</v>
          </cell>
          <cell r="AE874" t="str">
            <v>Formulación de imputación</v>
          </cell>
          <cell r="AF874" t="str">
            <v>Fiscalía General de la Nación</v>
          </cell>
          <cell r="AG874">
            <v>2016</v>
          </cell>
          <cell r="AH874">
            <v>1</v>
          </cell>
          <cell r="AI874">
            <v>597</v>
          </cell>
          <cell r="AJ874" t="str">
            <v>Inés Betsaida Asprilla Córdoba</v>
          </cell>
          <cell r="AK874" t="str">
            <v>F</v>
          </cell>
          <cell r="AL874" t="str">
            <v>Actor involucrado</v>
          </cell>
          <cell r="AM874">
            <v>3</v>
          </cell>
          <cell r="AN874" t="str">
            <v>Miembro del tercer sector</v>
          </cell>
          <cell r="AO874" t="str">
            <v>Miembro de una Fundación</v>
          </cell>
          <cell r="AP874">
            <v>3</v>
          </cell>
          <cell r="AQ874" t="str">
            <v>No Aplica</v>
          </cell>
          <cell r="AR874" t="str">
            <v>No Aplica</v>
          </cell>
          <cell r="AS874" t="str">
            <v>No Aplica</v>
          </cell>
          <cell r="AT874" t="str">
            <v>Falsedad en documento privado</v>
          </cell>
          <cell r="AU874" t="str">
            <v>Falsedad en documento público</v>
          </cell>
          <cell r="AV874" t="str">
            <v>Fraude procesal</v>
          </cell>
          <cell r="AW874" t="str">
            <v>Peculado</v>
          </cell>
          <cell r="AX874" t="str">
            <v>Prevaricato</v>
          </cell>
          <cell r="AY874">
            <v>3</v>
          </cell>
          <cell r="AZ874">
            <v>3</v>
          </cell>
          <cell r="BA874" t="str">
            <v>Fundación Jardines Luminosos</v>
          </cell>
          <cell r="BB874" t="str">
            <v>Representante legal</v>
          </cell>
          <cell r="BC874" t="str">
            <v>No disponible</v>
          </cell>
          <cell r="BD874" t="str">
            <v>No disponible</v>
          </cell>
          <cell r="BE874" t="str">
            <v>No disponible</v>
          </cell>
          <cell r="BF874" t="str">
            <v>No Aplica</v>
          </cell>
          <cell r="BG874" t="str">
            <v>No</v>
          </cell>
          <cell r="BH874" t="str">
            <v>No Disponible</v>
          </cell>
        </row>
        <row r="875">
          <cell r="A875">
            <v>598</v>
          </cell>
          <cell r="C875">
            <v>3</v>
          </cell>
          <cell r="D875">
            <v>618</v>
          </cell>
          <cell r="E875">
            <v>870</v>
          </cell>
          <cell r="F875">
            <v>1</v>
          </cell>
          <cell r="G875">
            <v>1</v>
          </cell>
          <cell r="H875">
            <v>1</v>
          </cell>
          <cell r="I875">
            <v>1</v>
          </cell>
          <cell r="J875">
            <v>1</v>
          </cell>
          <cell r="K875">
            <v>1</v>
          </cell>
          <cell r="L875">
            <v>1</v>
          </cell>
          <cell r="M875">
            <v>1</v>
          </cell>
          <cell r="N875">
            <v>1</v>
          </cell>
          <cell r="O875">
            <v>1</v>
          </cell>
          <cell r="P875">
            <v>1</v>
          </cell>
          <cell r="Q875">
            <v>2015</v>
          </cell>
          <cell r="R875">
            <v>2015</v>
          </cell>
          <cell r="S875">
            <v>2015</v>
          </cell>
          <cell r="T875">
            <v>2015</v>
          </cell>
          <cell r="U875">
            <v>2015</v>
          </cell>
          <cell r="V875">
            <v>2015</v>
          </cell>
          <cell r="W875">
            <v>2015</v>
          </cell>
          <cell r="X875">
            <v>2015</v>
          </cell>
          <cell r="Y875">
            <v>2015</v>
          </cell>
          <cell r="Z875">
            <v>2015</v>
          </cell>
          <cell r="AA875">
            <v>2015</v>
          </cell>
          <cell r="AB875" t="str">
            <v>Capturado</v>
          </cell>
          <cell r="AC875" t="str">
            <v>No Disponible</v>
          </cell>
          <cell r="AD875" t="str">
            <v>Penal</v>
          </cell>
          <cell r="AE875" t="str">
            <v>Formulación de imputación</v>
          </cell>
          <cell r="AF875" t="str">
            <v>Fiscalía General de la Nación</v>
          </cell>
          <cell r="AG875">
            <v>2016</v>
          </cell>
          <cell r="AH875">
            <v>1</v>
          </cell>
          <cell r="AI875">
            <v>598</v>
          </cell>
          <cell r="AJ875" t="str">
            <v>Kelly Lucena Barrios Torres</v>
          </cell>
          <cell r="AK875" t="str">
            <v>F</v>
          </cell>
          <cell r="AL875" t="str">
            <v>Actor involucrado</v>
          </cell>
          <cell r="AM875">
            <v>3</v>
          </cell>
          <cell r="AN875" t="str">
            <v>Servidores públicos</v>
          </cell>
          <cell r="AO875" t="str">
            <v>No disponible</v>
          </cell>
          <cell r="AP875">
            <v>3</v>
          </cell>
          <cell r="AQ875" t="str">
            <v>No Aplica</v>
          </cell>
          <cell r="AR875" t="str">
            <v>No Aplica</v>
          </cell>
          <cell r="AS875" t="str">
            <v>No Aplica</v>
          </cell>
          <cell r="AT875" t="str">
            <v>Falsedad en documento privado</v>
          </cell>
          <cell r="AU875" t="str">
            <v>Falsedad en documento público</v>
          </cell>
          <cell r="AV875" t="str">
            <v>Fraude procesal</v>
          </cell>
          <cell r="AW875" t="str">
            <v>Peculado</v>
          </cell>
          <cell r="AX875" t="str">
            <v>Prevaricato</v>
          </cell>
          <cell r="AY875">
            <v>3</v>
          </cell>
          <cell r="AZ875">
            <v>3</v>
          </cell>
          <cell r="BA875" t="str">
            <v>Instituto Colombiano de Bienestar Familiar-Regional Chocó</v>
          </cell>
          <cell r="BB875" t="str">
            <v xml:space="preserve">Funcionario público </v>
          </cell>
          <cell r="BC875" t="str">
            <v>No disponible</v>
          </cell>
          <cell r="BD875" t="str">
            <v>No disponible</v>
          </cell>
          <cell r="BE875" t="str">
            <v>No disponible</v>
          </cell>
          <cell r="BF875" t="str">
            <v>No Aplica</v>
          </cell>
          <cell r="BG875" t="str">
            <v>No</v>
          </cell>
          <cell r="BH875" t="str">
            <v>No Disponible</v>
          </cell>
        </row>
        <row r="876">
          <cell r="A876">
            <v>599</v>
          </cell>
          <cell r="C876">
            <v>5</v>
          </cell>
          <cell r="D876">
            <v>618</v>
          </cell>
          <cell r="E876">
            <v>869</v>
          </cell>
          <cell r="F876">
            <v>1</v>
          </cell>
          <cell r="G876">
            <v>1</v>
          </cell>
          <cell r="H876">
            <v>1</v>
          </cell>
          <cell r="I876">
            <v>1</v>
          </cell>
          <cell r="J876">
            <v>1</v>
          </cell>
          <cell r="K876">
            <v>1</v>
          </cell>
          <cell r="L876">
            <v>1</v>
          </cell>
          <cell r="M876">
            <v>1</v>
          </cell>
          <cell r="N876">
            <v>1</v>
          </cell>
          <cell r="O876">
            <v>1</v>
          </cell>
          <cell r="P876">
            <v>1</v>
          </cell>
          <cell r="Q876">
            <v>2015</v>
          </cell>
          <cell r="R876">
            <v>2015</v>
          </cell>
          <cell r="S876">
            <v>2015</v>
          </cell>
          <cell r="T876">
            <v>2015</v>
          </cell>
          <cell r="U876">
            <v>2015</v>
          </cell>
          <cell r="V876">
            <v>2015</v>
          </cell>
          <cell r="W876">
            <v>2015</v>
          </cell>
          <cell r="X876">
            <v>2015</v>
          </cell>
          <cell r="Y876">
            <v>2015</v>
          </cell>
          <cell r="Z876">
            <v>2015</v>
          </cell>
          <cell r="AA876">
            <v>2015</v>
          </cell>
          <cell r="AB876" t="str">
            <v>Capturado</v>
          </cell>
          <cell r="AC876" t="str">
            <v>No Disponible</v>
          </cell>
          <cell r="AD876" t="str">
            <v>Penal</v>
          </cell>
          <cell r="AE876" t="str">
            <v>Formulación de imputación</v>
          </cell>
          <cell r="AF876" t="str">
            <v>Fiscalía General de la Nación</v>
          </cell>
          <cell r="AG876">
            <v>2016</v>
          </cell>
          <cell r="AH876">
            <v>1</v>
          </cell>
          <cell r="AI876">
            <v>599</v>
          </cell>
          <cell r="AJ876" t="str">
            <v>Martha Figueroa Mosquera</v>
          </cell>
          <cell r="AK876" t="str">
            <v>F</v>
          </cell>
          <cell r="AL876" t="str">
            <v>Actor involucrado</v>
          </cell>
          <cell r="AM876">
            <v>3</v>
          </cell>
          <cell r="AN876" t="str">
            <v>Miembro del tercer sector</v>
          </cell>
          <cell r="AO876" t="str">
            <v>Miembro de una Fundación</v>
          </cell>
          <cell r="AP876">
            <v>3</v>
          </cell>
          <cell r="AQ876" t="str">
            <v>No Aplica</v>
          </cell>
          <cell r="AR876" t="str">
            <v>No Aplica</v>
          </cell>
          <cell r="AS876" t="str">
            <v>No Aplica</v>
          </cell>
          <cell r="AT876" t="str">
            <v>Falsedad en documento privado</v>
          </cell>
          <cell r="AU876" t="str">
            <v>Falsedad en documento público</v>
          </cell>
          <cell r="AV876" t="str">
            <v>Fraude procesal</v>
          </cell>
          <cell r="AW876" t="str">
            <v>Peculado</v>
          </cell>
          <cell r="AX876" t="str">
            <v>Prevaricato</v>
          </cell>
          <cell r="AY876">
            <v>3</v>
          </cell>
          <cell r="AZ876">
            <v>3</v>
          </cell>
          <cell r="BA876" t="str">
            <v>Fundación Jardines Luminosos</v>
          </cell>
          <cell r="BB876" t="str">
            <v xml:space="preserve">Otras Profesiones </v>
          </cell>
          <cell r="BC876" t="str">
            <v>No disponible</v>
          </cell>
          <cell r="BD876" t="str">
            <v>No disponible</v>
          </cell>
          <cell r="BE876" t="str">
            <v>No disponible</v>
          </cell>
          <cell r="BF876" t="str">
            <v>No Aplica</v>
          </cell>
          <cell r="BG876" t="str">
            <v>No</v>
          </cell>
          <cell r="BH876" t="str">
            <v>No Disponible</v>
          </cell>
        </row>
        <row r="877">
          <cell r="A877">
            <v>600</v>
          </cell>
          <cell r="C877">
            <v>2</v>
          </cell>
          <cell r="D877">
            <v>618</v>
          </cell>
          <cell r="E877">
            <v>2726</v>
          </cell>
          <cell r="F877">
            <v>1</v>
          </cell>
          <cell r="G877">
            <v>1</v>
          </cell>
          <cell r="H877">
            <v>1</v>
          </cell>
          <cell r="I877">
            <v>1</v>
          </cell>
          <cell r="J877">
            <v>1</v>
          </cell>
          <cell r="K877">
            <v>1</v>
          </cell>
          <cell r="L877">
            <v>1</v>
          </cell>
          <cell r="M877">
            <v>1</v>
          </cell>
          <cell r="N877">
            <v>1</v>
          </cell>
          <cell r="O877">
            <v>1</v>
          </cell>
          <cell r="P877">
            <v>1</v>
          </cell>
          <cell r="Q877">
            <v>2015</v>
          </cell>
          <cell r="R877">
            <v>2015</v>
          </cell>
          <cell r="S877">
            <v>2015</v>
          </cell>
          <cell r="T877">
            <v>2015</v>
          </cell>
          <cell r="U877">
            <v>2015</v>
          </cell>
          <cell r="V877">
            <v>2015</v>
          </cell>
          <cell r="W877">
            <v>2015</v>
          </cell>
          <cell r="X877">
            <v>2015</v>
          </cell>
          <cell r="Y877">
            <v>2015</v>
          </cell>
          <cell r="Z877">
            <v>2015</v>
          </cell>
          <cell r="AA877">
            <v>2015</v>
          </cell>
          <cell r="AB877" t="str">
            <v>Capturado</v>
          </cell>
          <cell r="AC877" t="str">
            <v>No Disponible</v>
          </cell>
          <cell r="AD877" t="str">
            <v>Penal</v>
          </cell>
          <cell r="AE877" t="str">
            <v>Formulación de imputación</v>
          </cell>
          <cell r="AF877" t="str">
            <v>Fiscalía General de la Nación</v>
          </cell>
          <cell r="AG877">
            <v>2016</v>
          </cell>
          <cell r="AH877">
            <v>1</v>
          </cell>
          <cell r="AI877">
            <v>600</v>
          </cell>
          <cell r="AJ877" t="str">
            <v>Reinaldo Palacios Córdoba</v>
          </cell>
          <cell r="AK877" t="str">
            <v>M</v>
          </cell>
          <cell r="AL877" t="str">
            <v>Actor involucrado</v>
          </cell>
          <cell r="AM877">
            <v>3</v>
          </cell>
          <cell r="AN877" t="str">
            <v>Miembro del tercer sector</v>
          </cell>
          <cell r="AO877" t="str">
            <v>Miembro de una Fundación</v>
          </cell>
          <cell r="AP877">
            <v>3</v>
          </cell>
          <cell r="AQ877" t="str">
            <v>No Aplica</v>
          </cell>
          <cell r="AR877" t="str">
            <v>No Aplica</v>
          </cell>
          <cell r="AS877" t="str">
            <v>No Aplica</v>
          </cell>
          <cell r="AT877" t="str">
            <v>Falsedad en documento privado</v>
          </cell>
          <cell r="AU877" t="str">
            <v>Falsedad en documento público</v>
          </cell>
          <cell r="AV877" t="str">
            <v>Fraude procesal</v>
          </cell>
          <cell r="AW877" t="str">
            <v>Peculado</v>
          </cell>
          <cell r="AX877" t="str">
            <v>Prevaricato</v>
          </cell>
          <cell r="AY877">
            <v>3</v>
          </cell>
          <cell r="AZ877">
            <v>3</v>
          </cell>
          <cell r="BA877" t="str">
            <v>Fundación Obras de Misericordia ‘Funomiser’</v>
          </cell>
          <cell r="BB877" t="str">
            <v xml:space="preserve">Otras Profesiones </v>
          </cell>
          <cell r="BC877" t="str">
            <v>No disponible</v>
          </cell>
          <cell r="BD877" t="str">
            <v>No disponible</v>
          </cell>
          <cell r="BE877" t="str">
            <v>No disponible</v>
          </cell>
          <cell r="BF877" t="str">
            <v>No Aplica</v>
          </cell>
          <cell r="BG877" t="str">
            <v>No</v>
          </cell>
          <cell r="BH877" t="str">
            <v>No Aplica</v>
          </cell>
        </row>
        <row r="878">
          <cell r="A878">
            <v>12</v>
          </cell>
          <cell r="B878">
            <v>1</v>
          </cell>
          <cell r="C878">
            <v>1</v>
          </cell>
          <cell r="D878">
            <v>619</v>
          </cell>
          <cell r="E878">
            <v>2697</v>
          </cell>
          <cell r="F878">
            <v>1</v>
          </cell>
          <cell r="G878" t="str">
            <v>2000-2010, Captura del Estado/Gran Corrupción, Desfalco a Saludcoop</v>
          </cell>
          <cell r="H878" t="str">
            <v>Viajemos que la Salud Invita</v>
          </cell>
          <cell r="I878" t="str">
            <v>Capturado Carlos Palacino por desfalco a recursos de la salud de la EPS Saludcoop</v>
          </cell>
          <cell r="J878" t="str">
            <v>Entre 2000 y 2010, Saludcoop, una de las EPS más grandes del país desvió recursos de la salud para otros propósitos como la compra de otras EPS, la creación de empresas de medicamentos, diálisis renal, software, ropa, vigilancia, entre otras irregularidades. Hasta el 2011, la EPS, reportaba anualmente un promedio de utilidades por $20.000 millones; a partir de esta fecha empezó a ser intervenida por la Superintendencia de Salud y se encontraron alrededor de 70 fallas financieras, luego cuando fue intervenida por el Gobierno, reportaba pérdidas superiores a $498.000 millones. En investigaciones realizadas por la Contraloría General de la República, se encontró que la EPS llegó a la iliquidez debido a los malos manejos y la desviación de recursos, ocasionando una deuda de un billón de pesos a sus proveedores, sumado a las sanciones interpuestas por la Supersalud y la Contraloría; en total la deuda rodea los 3 billones de pesos. Dentro de las irregularidades que encontró la Contraloría, figuran diferentes viajes, donde en ocasiones los empleados iban con sus familiares, a encuentros de salud, educación y cooperativismo a nivel regional y mundial. Dos de los viajes más polémicos fueron uno hecho a Lisboa en el cual la junta le reconoció al director de Saludcoop, Carlos Palacino el reembolso del dinero que gastó en llevar a su esposa y otro viaje que realizaron los ocho miembros del consejo de administración a un evento a Singapur. Por estos hechos, la entidad fue liquidada en 2016. El director ejecutivo de Saludcoop, Carlos Palacino, fue llamado a juicio en julio del 2018 y se encuentra cobijado con medida de aseguramiento por estos hechos desde marzo de 2018.</v>
          </cell>
          <cell r="K878" t="str">
            <v>Si</v>
          </cell>
          <cell r="L878">
            <v>1</v>
          </cell>
          <cell r="M878">
            <v>1</v>
          </cell>
          <cell r="N878">
            <v>1</v>
          </cell>
          <cell r="O878" t="str">
            <v>Salud</v>
          </cell>
          <cell r="P878">
            <v>1</v>
          </cell>
          <cell r="Q878">
            <v>2000</v>
          </cell>
          <cell r="R878">
            <v>2010</v>
          </cell>
          <cell r="S878">
            <v>3000000000000</v>
          </cell>
          <cell r="T878" t="str">
            <v xml:space="preserve">No Disponible </v>
          </cell>
          <cell r="U878" t="str">
            <v xml:space="preserve">No Disponible </v>
          </cell>
          <cell r="V878" t="str">
            <v>Más de 10.000</v>
          </cell>
          <cell r="W878" t="str">
            <v>Derechos sociales, económicos y culturales</v>
          </cell>
          <cell r="X878" t="str">
            <v>Captura del Estado</v>
          </cell>
          <cell r="Y878" t="str">
            <v>Gran corrupción</v>
          </cell>
          <cell r="Z878" t="str">
            <v>Presupuesto y gasto público</v>
          </cell>
          <cell r="AA878" t="str">
            <v>informe II 2016-2018</v>
          </cell>
          <cell r="AB878" t="str">
            <v>Capturado</v>
          </cell>
          <cell r="AC878" t="str">
            <v>Detenido</v>
          </cell>
          <cell r="AD878" t="str">
            <v>Penal</v>
          </cell>
          <cell r="AE878" t="str">
            <v>Audiencia del juicio oral</v>
          </cell>
          <cell r="AF878" t="str">
            <v>Fiscalía General de la Nación</v>
          </cell>
          <cell r="AG878">
            <v>2018</v>
          </cell>
          <cell r="AH878">
            <v>18</v>
          </cell>
          <cell r="AI878">
            <v>12</v>
          </cell>
          <cell r="AJ878" t="str">
            <v>Carlos Gustavo Palacino Antía</v>
          </cell>
          <cell r="AK878" t="str">
            <v>M</v>
          </cell>
          <cell r="AL878" t="str">
            <v>Actor involucrado</v>
          </cell>
          <cell r="AM878">
            <v>3</v>
          </cell>
          <cell r="AN878" t="str">
            <v>Miembro del tercer sector</v>
          </cell>
          <cell r="AO878" t="str">
            <v>Miembro de Corporación Privada</v>
          </cell>
          <cell r="AP878">
            <v>3</v>
          </cell>
          <cell r="AQ878" t="str">
            <v>No Aplica</v>
          </cell>
          <cell r="AR878" t="str">
            <v>No Aplica</v>
          </cell>
          <cell r="AS878" t="str">
            <v>No Aplica</v>
          </cell>
          <cell r="AT878" t="str">
            <v>Peculado</v>
          </cell>
          <cell r="AU878">
            <v>3</v>
          </cell>
          <cell r="AV878">
            <v>3</v>
          </cell>
          <cell r="AW878">
            <v>3</v>
          </cell>
          <cell r="AX878">
            <v>3</v>
          </cell>
          <cell r="AY878">
            <v>3</v>
          </cell>
          <cell r="AZ878">
            <v>3</v>
          </cell>
          <cell r="BA878" t="str">
            <v>Saludcoop. EPS</v>
          </cell>
          <cell r="BB878" t="str">
            <v>Cargo Directivo</v>
          </cell>
          <cell r="BC878" t="str">
            <v xml:space="preserve">No Disponible </v>
          </cell>
          <cell r="BD878" t="str">
            <v xml:space="preserve">No Disponible </v>
          </cell>
          <cell r="BE878" t="str">
            <v xml:space="preserve">No Disponible </v>
          </cell>
          <cell r="BF878" t="str">
            <v>No Aplica</v>
          </cell>
          <cell r="BG878" t="str">
            <v>No</v>
          </cell>
          <cell r="BH878" t="str">
            <v>No Aplica</v>
          </cell>
        </row>
        <row r="879">
          <cell r="A879">
            <v>727</v>
          </cell>
          <cell r="C879">
            <v>2</v>
          </cell>
          <cell r="D879">
            <v>620</v>
          </cell>
          <cell r="E879">
            <v>2698</v>
          </cell>
          <cell r="F879">
            <v>1</v>
          </cell>
          <cell r="G879">
            <v>1</v>
          </cell>
          <cell r="H879">
            <v>1</v>
          </cell>
          <cell r="I879">
            <v>1</v>
          </cell>
          <cell r="J879">
            <v>1</v>
          </cell>
          <cell r="K879">
            <v>1</v>
          </cell>
          <cell r="L879">
            <v>1</v>
          </cell>
          <cell r="M879">
            <v>1</v>
          </cell>
          <cell r="N879">
            <v>1</v>
          </cell>
          <cell r="O879">
            <v>1</v>
          </cell>
          <cell r="P879">
            <v>1</v>
          </cell>
          <cell r="Q879">
            <v>2016</v>
          </cell>
          <cell r="R879">
            <v>2016</v>
          </cell>
          <cell r="S879">
            <v>2016</v>
          </cell>
          <cell r="T879">
            <v>2016</v>
          </cell>
          <cell r="U879">
            <v>2016</v>
          </cell>
          <cell r="V879">
            <v>2016</v>
          </cell>
          <cell r="W879">
            <v>2016</v>
          </cell>
          <cell r="X879">
            <v>2016</v>
          </cell>
          <cell r="Y879">
            <v>2016</v>
          </cell>
          <cell r="Z879">
            <v>2016</v>
          </cell>
          <cell r="AA879">
            <v>2016</v>
          </cell>
          <cell r="AB879" t="str">
            <v>Investigado</v>
          </cell>
          <cell r="AC879" t="str">
            <v>No Disponible</v>
          </cell>
          <cell r="AD879" t="str">
            <v>Fiscal</v>
          </cell>
          <cell r="AE879" t="str">
            <v>Investigación</v>
          </cell>
          <cell r="AF879" t="str">
            <v>Contraloría General de la República</v>
          </cell>
          <cell r="AG879">
            <v>2016</v>
          </cell>
          <cell r="AH879">
            <v>0</v>
          </cell>
          <cell r="AI879">
            <v>727</v>
          </cell>
          <cell r="AJ879" t="str">
            <v>Consorcio Proescolares</v>
          </cell>
          <cell r="AK879" t="str">
            <v>No Aplica</v>
          </cell>
          <cell r="AL879" t="str">
            <v>Actor involucrado</v>
          </cell>
          <cell r="AM879">
            <v>3</v>
          </cell>
          <cell r="AN879" t="str">
            <v>No Aplica</v>
          </cell>
          <cell r="AO879" t="str">
            <v>No Aplica</v>
          </cell>
          <cell r="AP879" t="str">
            <v>No Aplica</v>
          </cell>
          <cell r="AQ879" t="str">
            <v>Tercer sector</v>
          </cell>
          <cell r="AR879" t="str">
            <v>Consorcio</v>
          </cell>
          <cell r="AS879" t="str">
            <v>No disponible</v>
          </cell>
          <cell r="AT879" t="str">
            <v>No Disponible</v>
          </cell>
          <cell r="AU879">
            <v>3</v>
          </cell>
          <cell r="AV879">
            <v>3</v>
          </cell>
          <cell r="AW879">
            <v>3</v>
          </cell>
          <cell r="AX879">
            <v>3</v>
          </cell>
          <cell r="AY879">
            <v>3</v>
          </cell>
          <cell r="AZ879">
            <v>3</v>
          </cell>
          <cell r="BA879" t="str">
            <v>Consorcio Proescolares</v>
          </cell>
          <cell r="BB879" t="str">
            <v>No aplica</v>
          </cell>
          <cell r="BC879" t="str">
            <v>No Aplica</v>
          </cell>
          <cell r="BD879" t="str">
            <v>No Aplica</v>
          </cell>
          <cell r="BE879" t="str">
            <v>No Aplica</v>
          </cell>
          <cell r="BF879" t="str">
            <v>No Aplica</v>
          </cell>
          <cell r="BG879" t="str">
            <v>No</v>
          </cell>
          <cell r="BH879" t="str">
            <v>No Aplica</v>
          </cell>
        </row>
        <row r="880">
          <cell r="A880">
            <v>728</v>
          </cell>
          <cell r="B880">
            <v>2</v>
          </cell>
          <cell r="C880">
            <v>1</v>
          </cell>
          <cell r="D880">
            <v>620</v>
          </cell>
          <cell r="E880">
            <v>2699</v>
          </cell>
          <cell r="F880">
            <v>1</v>
          </cell>
          <cell r="G880" t="str">
            <v>2016, Cartagena- Bolívar. Gran Corrupción. En el PAE se compraron pechugas por 40 mil pesos.</v>
          </cell>
          <cell r="H880" t="str">
            <v>PAE- Cartagena</v>
          </cell>
          <cell r="I880" t="str">
            <v>Consorcio que ejecuto PAE en el 2016 presento facturas con sobrecostos inauditos.</v>
          </cell>
          <cell r="J880" t="str">
            <v>En el 2016, la Alcaldía de Cartagena suscribió un contrato con el Consorcio Proescolares por un valor de más de $15 mil millones pesos para que cubriera el Plan de Alimentación Escolar- PAE, contrato en el cual fueron detectados varios sobrecostos por la Contraloría General de la República como la compra de pechugas de pollo por valor de $40 mil pesos cada una y 2.800 kilos de canela por valor de $39 millones de pesos. Con estos elevados precios, fueron justificados los recursos del contrato para recibir los pagos por parte de la alcaldía; a pesar de esto, en diciembre del mismo año, se aprobaron vigencias futuras por valor de $7 mil millones de pesos, para ampliar el servicio con el mismo contratista. A 2018, la Contraloría General de la Nación adelantaba cinco procesos de responsabilidad fiscal por un valor de $3.800 millones de pesos, por las irregularidades del PAE en Cartagena. El proceso de responsabilidad fiscal de mayor cuantía era por mas $2.500 millones e involucraba al exsecretario de Educación Distrital (2016), y al Consorcio Proescolares 2016.</v>
          </cell>
          <cell r="K880" t="str">
            <v>No</v>
          </cell>
          <cell r="L880" t="str">
            <v>BOLIVAR</v>
          </cell>
          <cell r="M880" t="str">
            <v>CARTAGENA</v>
          </cell>
          <cell r="N880" t="str">
            <v>orden municipal</v>
          </cell>
          <cell r="O880" t="str">
            <v>Educación</v>
          </cell>
          <cell r="P880">
            <v>1</v>
          </cell>
          <cell r="Q880">
            <v>2016</v>
          </cell>
          <cell r="R880">
            <v>2018</v>
          </cell>
          <cell r="S880">
            <v>15000000000</v>
          </cell>
          <cell r="T880" t="str">
            <v xml:space="preserve">No Disponible </v>
          </cell>
          <cell r="U880" t="str">
            <v xml:space="preserve">No Disponible </v>
          </cell>
          <cell r="V880" t="str">
            <v>Más de 10.000</v>
          </cell>
          <cell r="W880" t="str">
            <v>Derechos sociales, económicos y culturales</v>
          </cell>
          <cell r="X880" t="str">
            <v>Corrupción Administrativa</v>
          </cell>
          <cell r="Y880" t="str">
            <v>Gran corrupción</v>
          </cell>
          <cell r="Z880" t="str">
            <v>Provisión de bienes y servicios</v>
          </cell>
          <cell r="AA880" t="str">
            <v>informe II 2016-2018</v>
          </cell>
          <cell r="AB880" t="str">
            <v>Investigado</v>
          </cell>
          <cell r="AC880" t="str">
            <v>No Disponible</v>
          </cell>
          <cell r="AD880" t="str">
            <v>Fiscal</v>
          </cell>
          <cell r="AE880" t="str">
            <v>Investigación</v>
          </cell>
          <cell r="AF880" t="str">
            <v>Contraloría General de la República</v>
          </cell>
          <cell r="AG880">
            <v>2016</v>
          </cell>
          <cell r="AH880">
            <v>0</v>
          </cell>
          <cell r="AI880">
            <v>728</v>
          </cell>
          <cell r="AJ880" t="str">
            <v>Germán Sierra Anaya</v>
          </cell>
          <cell r="AK880" t="str">
            <v>M</v>
          </cell>
          <cell r="AL880" t="str">
            <v>Actor involucrado</v>
          </cell>
          <cell r="AM880">
            <v>3</v>
          </cell>
          <cell r="AN880" t="str">
            <v>Servidores públicos</v>
          </cell>
          <cell r="AO880" t="str">
            <v>Libre nombramiento y remoción</v>
          </cell>
          <cell r="AP880">
            <v>3</v>
          </cell>
          <cell r="AQ880" t="str">
            <v>No Aplica</v>
          </cell>
          <cell r="AR880" t="str">
            <v>No Aplica</v>
          </cell>
          <cell r="AS880" t="str">
            <v>No Aplica</v>
          </cell>
          <cell r="AT880" t="str">
            <v>No Disponible</v>
          </cell>
          <cell r="AU880">
            <v>3</v>
          </cell>
          <cell r="AV880">
            <v>3</v>
          </cell>
          <cell r="AW880">
            <v>3</v>
          </cell>
          <cell r="AX880">
            <v>3</v>
          </cell>
          <cell r="AY880">
            <v>3</v>
          </cell>
          <cell r="AZ880">
            <v>3</v>
          </cell>
          <cell r="BA880" t="str">
            <v>Secretaría de Educación Distrital</v>
          </cell>
          <cell r="BB880" t="str">
            <v xml:space="preserve">Secretario distrital, municipal Y/o departamental </v>
          </cell>
          <cell r="BC880" t="str">
            <v>No disponible</v>
          </cell>
          <cell r="BD880" t="str">
            <v>No disponible</v>
          </cell>
          <cell r="BE880" t="str">
            <v>No disponible</v>
          </cell>
          <cell r="BF880" t="str">
            <v>Rama Ejecutiva</v>
          </cell>
          <cell r="BG880" t="str">
            <v>No</v>
          </cell>
          <cell r="BH880" t="str">
            <v>No Aplica</v>
          </cell>
        </row>
        <row r="881">
          <cell r="A881">
            <v>276</v>
          </cell>
          <cell r="C881">
            <v>4</v>
          </cell>
          <cell r="D881">
            <v>621</v>
          </cell>
          <cell r="E881">
            <v>2708</v>
          </cell>
          <cell r="F881">
            <v>1</v>
          </cell>
          <cell r="G881">
            <v>1</v>
          </cell>
          <cell r="H881">
            <v>1</v>
          </cell>
          <cell r="I881">
            <v>1</v>
          </cell>
          <cell r="J881">
            <v>1</v>
          </cell>
          <cell r="K881">
            <v>1</v>
          </cell>
          <cell r="L881">
            <v>1</v>
          </cell>
          <cell r="M881">
            <v>1</v>
          </cell>
          <cell r="N881">
            <v>1</v>
          </cell>
          <cell r="O881">
            <v>1</v>
          </cell>
          <cell r="P881">
            <v>1</v>
          </cell>
          <cell r="Q881">
            <v>2012</v>
          </cell>
          <cell r="R881">
            <v>2012</v>
          </cell>
          <cell r="S881">
            <v>2012</v>
          </cell>
          <cell r="T881">
            <v>2012</v>
          </cell>
          <cell r="U881">
            <v>2012</v>
          </cell>
          <cell r="V881">
            <v>2012</v>
          </cell>
          <cell r="W881">
            <v>2012</v>
          </cell>
          <cell r="X881">
            <v>2012</v>
          </cell>
          <cell r="Y881">
            <v>2012</v>
          </cell>
          <cell r="Z881">
            <v>2012</v>
          </cell>
          <cell r="AA881">
            <v>2012</v>
          </cell>
          <cell r="AB881" t="str">
            <v>Sanción Fiscal</v>
          </cell>
          <cell r="AC881" t="str">
            <v>No Disponible</v>
          </cell>
          <cell r="AD881" t="str">
            <v>Fiscal</v>
          </cell>
          <cell r="AE881" t="str">
            <v>Fallo: Sanción</v>
          </cell>
          <cell r="AF881" t="str">
            <v>Superintendencia de Industria y Comercio</v>
          </cell>
          <cell r="AG881">
            <v>2017</v>
          </cell>
          <cell r="AH881">
            <v>5</v>
          </cell>
          <cell r="AI881">
            <v>276</v>
          </cell>
          <cell r="AJ881" t="str">
            <v>Multiactiva</v>
          </cell>
          <cell r="AK881" t="str">
            <v>No Aplica</v>
          </cell>
          <cell r="AL881" t="str">
            <v>Actor involucrado</v>
          </cell>
          <cell r="AM881">
            <v>3</v>
          </cell>
          <cell r="AN881" t="str">
            <v>No Aplica</v>
          </cell>
          <cell r="AO881" t="str">
            <v>No Aplica</v>
          </cell>
          <cell r="AP881" t="str">
            <v>No Aplica</v>
          </cell>
          <cell r="AQ881" t="str">
            <v>Tercer sector</v>
          </cell>
          <cell r="AR881" t="str">
            <v>Fundación</v>
          </cell>
          <cell r="AS881" t="str">
            <v>No disponible</v>
          </cell>
          <cell r="AT881" t="str">
            <v>Otros</v>
          </cell>
          <cell r="AU881">
            <v>3</v>
          </cell>
          <cell r="AV881">
            <v>3</v>
          </cell>
          <cell r="AW881">
            <v>3</v>
          </cell>
          <cell r="AX881">
            <v>3</v>
          </cell>
          <cell r="AY881">
            <v>3</v>
          </cell>
          <cell r="AZ881">
            <v>3</v>
          </cell>
          <cell r="BA881" t="str">
            <v>Multiactiva</v>
          </cell>
          <cell r="BB881" t="str">
            <v>No aplica</v>
          </cell>
          <cell r="BC881" t="str">
            <v>No aplica</v>
          </cell>
          <cell r="BD881" t="str">
            <v>No aplica</v>
          </cell>
          <cell r="BE881" t="str">
            <v>No aplica</v>
          </cell>
          <cell r="BF881" t="str">
            <v>No Aplica</v>
          </cell>
          <cell r="BG881" t="str">
            <v>No</v>
          </cell>
          <cell r="BH881" t="str">
            <v>No Aplica</v>
          </cell>
        </row>
        <row r="882">
          <cell r="A882">
            <v>277</v>
          </cell>
          <cell r="C882">
            <v>2</v>
          </cell>
          <cell r="D882">
            <v>621</v>
          </cell>
          <cell r="E882">
            <v>2706</v>
          </cell>
          <cell r="F882">
            <v>1</v>
          </cell>
          <cell r="G882">
            <v>1</v>
          </cell>
          <cell r="H882">
            <v>1</v>
          </cell>
          <cell r="I882">
            <v>1</v>
          </cell>
          <cell r="J882">
            <v>1</v>
          </cell>
          <cell r="K882">
            <v>1</v>
          </cell>
          <cell r="L882">
            <v>1</v>
          </cell>
          <cell r="M882">
            <v>1</v>
          </cell>
          <cell r="N882">
            <v>1</v>
          </cell>
          <cell r="O882">
            <v>1</v>
          </cell>
          <cell r="P882">
            <v>1</v>
          </cell>
          <cell r="Q882">
            <v>2012</v>
          </cell>
          <cell r="R882">
            <v>2012</v>
          </cell>
          <cell r="S882">
            <v>2012</v>
          </cell>
          <cell r="T882">
            <v>2012</v>
          </cell>
          <cell r="U882">
            <v>2012</v>
          </cell>
          <cell r="V882">
            <v>2012</v>
          </cell>
          <cell r="W882">
            <v>2012</v>
          </cell>
          <cell r="X882">
            <v>2012</v>
          </cell>
          <cell r="Y882">
            <v>2012</v>
          </cell>
          <cell r="Z882">
            <v>2012</v>
          </cell>
          <cell r="AA882">
            <v>2012</v>
          </cell>
          <cell r="AB882" t="str">
            <v>Sanción Fiscal</v>
          </cell>
          <cell r="AC882" t="str">
            <v>No Disponible</v>
          </cell>
          <cell r="AD882" t="str">
            <v>Fiscal</v>
          </cell>
          <cell r="AE882" t="str">
            <v>Fallo: Sanción</v>
          </cell>
          <cell r="AF882" t="str">
            <v>Superintendencia de Industria y Comercio</v>
          </cell>
          <cell r="AG882">
            <v>2017</v>
          </cell>
          <cell r="AH882">
            <v>5</v>
          </cell>
          <cell r="AI882">
            <v>277</v>
          </cell>
          <cell r="AJ882" t="str">
            <v>Darly Johana Asis Padilla</v>
          </cell>
          <cell r="AK882" t="str">
            <v>F</v>
          </cell>
          <cell r="AL882" t="str">
            <v>Actor involucrado</v>
          </cell>
          <cell r="AM882">
            <v>3</v>
          </cell>
          <cell r="AN882" t="str">
            <v>Miembro del tercer sector</v>
          </cell>
          <cell r="AO882" t="str">
            <v>Miembro de una Fundación</v>
          </cell>
          <cell r="AP882">
            <v>3</v>
          </cell>
          <cell r="AQ882" t="str">
            <v>No Aplica</v>
          </cell>
          <cell r="AR882" t="str">
            <v>No Aplica</v>
          </cell>
          <cell r="AS882" t="str">
            <v>No Aplica</v>
          </cell>
          <cell r="AT882" t="str">
            <v>Otros</v>
          </cell>
          <cell r="AU882">
            <v>3</v>
          </cell>
          <cell r="AV882">
            <v>3</v>
          </cell>
          <cell r="AW882">
            <v>3</v>
          </cell>
          <cell r="AX882">
            <v>3</v>
          </cell>
          <cell r="AY882">
            <v>3</v>
          </cell>
          <cell r="AZ882">
            <v>3</v>
          </cell>
          <cell r="BA882" t="str">
            <v>Fundación Multiactiva</v>
          </cell>
          <cell r="BB882" t="str">
            <v>Representante legal</v>
          </cell>
          <cell r="BC882" t="str">
            <v>No disponible</v>
          </cell>
          <cell r="BD882" t="str">
            <v>No disponible</v>
          </cell>
          <cell r="BE882" t="str">
            <v>No disponible</v>
          </cell>
          <cell r="BF882" t="str">
            <v>No Aplica</v>
          </cell>
          <cell r="BG882" t="str">
            <v>No</v>
          </cell>
          <cell r="BH882" t="str">
            <v>No Aplica</v>
          </cell>
        </row>
        <row r="883">
          <cell r="A883">
            <v>278</v>
          </cell>
          <cell r="C883">
            <v>3</v>
          </cell>
          <cell r="D883">
            <v>621</v>
          </cell>
          <cell r="E883">
            <v>2707</v>
          </cell>
          <cell r="F883">
            <v>1</v>
          </cell>
          <cell r="G883">
            <v>1</v>
          </cell>
          <cell r="H883">
            <v>1</v>
          </cell>
          <cell r="I883">
            <v>1</v>
          </cell>
          <cell r="J883">
            <v>1</v>
          </cell>
          <cell r="K883">
            <v>1</v>
          </cell>
          <cell r="L883">
            <v>1</v>
          </cell>
          <cell r="M883">
            <v>1</v>
          </cell>
          <cell r="N883">
            <v>1</v>
          </cell>
          <cell r="O883">
            <v>1</v>
          </cell>
          <cell r="P883">
            <v>1</v>
          </cell>
          <cell r="Q883">
            <v>2012</v>
          </cell>
          <cell r="R883">
            <v>2012</v>
          </cell>
          <cell r="S883">
            <v>2012</v>
          </cell>
          <cell r="T883">
            <v>2012</v>
          </cell>
          <cell r="U883">
            <v>2012</v>
          </cell>
          <cell r="V883">
            <v>2012</v>
          </cell>
          <cell r="W883">
            <v>2012</v>
          </cell>
          <cell r="X883">
            <v>2012</v>
          </cell>
          <cell r="Y883">
            <v>2012</v>
          </cell>
          <cell r="Z883">
            <v>2012</v>
          </cell>
          <cell r="AA883">
            <v>2012</v>
          </cell>
          <cell r="AB883" t="str">
            <v>Sanción Fiscal</v>
          </cell>
          <cell r="AC883" t="str">
            <v>No Disponible</v>
          </cell>
          <cell r="AD883" t="str">
            <v>Fiscal</v>
          </cell>
          <cell r="AE883" t="str">
            <v>Fallo: Sanción</v>
          </cell>
          <cell r="AF883" t="str">
            <v>Superintendencia de Industria y Comercio</v>
          </cell>
          <cell r="AG883">
            <v>2017</v>
          </cell>
          <cell r="AH883">
            <v>5</v>
          </cell>
          <cell r="AI883">
            <v>278</v>
          </cell>
          <cell r="AJ883" t="str">
            <v>Fundesol</v>
          </cell>
          <cell r="AK883" t="str">
            <v>No Aplica</v>
          </cell>
          <cell r="AL883" t="str">
            <v>Actor involucrado</v>
          </cell>
          <cell r="AM883">
            <v>3</v>
          </cell>
          <cell r="AN883" t="str">
            <v>No Aplica</v>
          </cell>
          <cell r="AO883" t="str">
            <v>No Aplica</v>
          </cell>
          <cell r="AP883" t="str">
            <v>No Aplica</v>
          </cell>
          <cell r="AQ883" t="str">
            <v>Tercer sector</v>
          </cell>
          <cell r="AR883" t="str">
            <v>Fundación</v>
          </cell>
          <cell r="AS883" t="str">
            <v>No disponible</v>
          </cell>
          <cell r="AT883" t="str">
            <v>Otros</v>
          </cell>
          <cell r="AU883">
            <v>3</v>
          </cell>
          <cell r="AV883">
            <v>3</v>
          </cell>
          <cell r="AW883">
            <v>3</v>
          </cell>
          <cell r="AX883">
            <v>3</v>
          </cell>
          <cell r="AY883">
            <v>3</v>
          </cell>
          <cell r="AZ883">
            <v>3</v>
          </cell>
          <cell r="BA883" t="str">
            <v>Fundesol</v>
          </cell>
          <cell r="BB883" t="str">
            <v>No aplica</v>
          </cell>
          <cell r="BC883" t="str">
            <v>No aplica</v>
          </cell>
          <cell r="BD883" t="str">
            <v>No aplica</v>
          </cell>
          <cell r="BE883" t="str">
            <v>No aplica</v>
          </cell>
          <cell r="BF883" t="str">
            <v>No Aplica</v>
          </cell>
          <cell r="BG883" t="str">
            <v>No</v>
          </cell>
          <cell r="BH883" t="str">
            <v>No Aplica</v>
          </cell>
        </row>
        <row r="884">
          <cell r="A884">
            <v>279</v>
          </cell>
          <cell r="B884">
            <v>4</v>
          </cell>
          <cell r="C884">
            <v>1</v>
          </cell>
          <cell r="D884">
            <v>621</v>
          </cell>
          <cell r="E884">
            <v>2705</v>
          </cell>
          <cell r="F884">
            <v>1</v>
          </cell>
          <cell r="G884" t="str">
            <v>2012, Cartagena- Bolívar. Corrupción Privada . Cartelización de Fundaciones llevaron a la Superintendencia de Industria y Comercio a imponer multas.</v>
          </cell>
          <cell r="H884" t="str">
            <v>Programa de alimentación adultos mayores</v>
          </cell>
          <cell r="I884" t="str">
            <v>Por Cartelización en programa para alimentación a adultos mayores de Cartagena fueron multadas dos fundaciones.</v>
          </cell>
          <cell r="J884" t="str">
            <v>En 2012, la Alcaldía de Cartagena-Bolívar, contrató con las fundaciones Fundesol y Multiactiva para suministrar alimentación a los adultos mayores de la ciudad pertenecientes al nivel 1 y 2 del Sisben. Ambas fundaciones habrían incurrido en una "cartelización" en el proceso de contratación ya que ambas se presentaron con ofertas independientes, que estaban "arregladas" entre ellas. Por esta razón, en 2017 la Superintendencia de Industria y Comercio sancionó a ambas fundaciones y a sus representantes legales con multas. Por su parte a Fundesol le correspondió el pago de $922 millones, mientras que a Multiactiva le fue impuesta una multa de $1.586 millones. Las representantes legales, Jeniffer Ávila Rodríguez de Fundesol y Darly Johana Asis Padilla, de Multiactiva fueron sancionadas, cada una, con el pago de $73 millones de pesos.</v>
          </cell>
          <cell r="K884" t="str">
            <v>No</v>
          </cell>
          <cell r="L884" t="str">
            <v>BOLIVAR</v>
          </cell>
          <cell r="M884" t="str">
            <v>CARTAGENA</v>
          </cell>
          <cell r="N884" t="str">
            <v>orden municipal</v>
          </cell>
          <cell r="O884" t="str">
            <v>Salud</v>
          </cell>
          <cell r="P884">
            <v>1</v>
          </cell>
          <cell r="Q884">
            <v>2012</v>
          </cell>
          <cell r="R884">
            <v>2017</v>
          </cell>
          <cell r="S884" t="str">
            <v xml:space="preserve">No Disponible </v>
          </cell>
          <cell r="T884" t="str">
            <v xml:space="preserve">No Disponible </v>
          </cell>
          <cell r="U884">
            <v>2654000000</v>
          </cell>
          <cell r="V884" t="str">
            <v>De 1001 a 5000 millones de pesos</v>
          </cell>
          <cell r="W884" t="str">
            <v>Derechos sociales, económicos y culturales</v>
          </cell>
          <cell r="X884" t="str">
            <v>Corrupción Privada</v>
          </cell>
          <cell r="Y884" t="str">
            <v>Gran corrupción</v>
          </cell>
          <cell r="Z884" t="str">
            <v>Contratación pública</v>
          </cell>
          <cell r="AA884" t="str">
            <v>informe II 2016-2018</v>
          </cell>
          <cell r="AB884" t="str">
            <v>Sanción Fiscal</v>
          </cell>
          <cell r="AC884" t="str">
            <v>No Disponible</v>
          </cell>
          <cell r="AD884" t="str">
            <v>Fiscal</v>
          </cell>
          <cell r="AE884" t="str">
            <v>Fallo: Sanción</v>
          </cell>
          <cell r="AF884" t="str">
            <v>Superintendencia de Industria y Comercio</v>
          </cell>
          <cell r="AG884">
            <v>2017</v>
          </cell>
          <cell r="AH884">
            <v>5</v>
          </cell>
          <cell r="AI884">
            <v>279</v>
          </cell>
          <cell r="AJ884" t="str">
            <v>Jeniffer Ávila Rodríguez</v>
          </cell>
          <cell r="AK884" t="str">
            <v>F</v>
          </cell>
          <cell r="AL884" t="str">
            <v>Actor involucrado</v>
          </cell>
          <cell r="AM884">
            <v>3</v>
          </cell>
          <cell r="AN884" t="str">
            <v>Miembro del tercer sector</v>
          </cell>
          <cell r="AO884" t="str">
            <v>Miembro de una Fundación</v>
          </cell>
          <cell r="AP884">
            <v>3</v>
          </cell>
          <cell r="AQ884" t="str">
            <v>No Aplica</v>
          </cell>
          <cell r="AR884" t="str">
            <v>No Aplica</v>
          </cell>
          <cell r="AS884" t="str">
            <v>No Aplica</v>
          </cell>
          <cell r="AT884" t="str">
            <v>Otros</v>
          </cell>
          <cell r="AU884">
            <v>3</v>
          </cell>
          <cell r="AV884">
            <v>3</v>
          </cell>
          <cell r="AW884">
            <v>3</v>
          </cell>
          <cell r="AX884">
            <v>3</v>
          </cell>
          <cell r="AY884">
            <v>3</v>
          </cell>
          <cell r="AZ884">
            <v>3</v>
          </cell>
          <cell r="BA884" t="str">
            <v>Fundación Fundesol</v>
          </cell>
          <cell r="BB884" t="str">
            <v>Representante legal</v>
          </cell>
          <cell r="BC884" t="str">
            <v>No disponible</v>
          </cell>
          <cell r="BD884" t="str">
            <v>No disponible</v>
          </cell>
          <cell r="BE884" t="str">
            <v>No disponible</v>
          </cell>
          <cell r="BF884" t="str">
            <v>No Aplica</v>
          </cell>
          <cell r="BG884" t="str">
            <v>No</v>
          </cell>
          <cell r="BH884" t="str">
            <v>No Aplica</v>
          </cell>
        </row>
        <row r="885">
          <cell r="A885">
            <v>648</v>
          </cell>
          <cell r="C885">
            <v>5</v>
          </cell>
          <cell r="D885">
            <v>622</v>
          </cell>
          <cell r="E885">
            <v>2735</v>
          </cell>
          <cell r="F885">
            <v>1</v>
          </cell>
          <cell r="G885">
            <v>1</v>
          </cell>
          <cell r="H885">
            <v>1</v>
          </cell>
          <cell r="I885">
            <v>1</v>
          </cell>
          <cell r="J885">
            <v>1</v>
          </cell>
          <cell r="K885">
            <v>1</v>
          </cell>
          <cell r="L885">
            <v>1</v>
          </cell>
          <cell r="M885">
            <v>1</v>
          </cell>
          <cell r="N885">
            <v>1</v>
          </cell>
          <cell r="O885">
            <v>1</v>
          </cell>
          <cell r="P885">
            <v>1</v>
          </cell>
          <cell r="Q885">
            <v>2016</v>
          </cell>
          <cell r="R885">
            <v>2016</v>
          </cell>
          <cell r="S885">
            <v>2016</v>
          </cell>
          <cell r="T885">
            <v>2016</v>
          </cell>
          <cell r="U885">
            <v>2016</v>
          </cell>
          <cell r="V885">
            <v>2016</v>
          </cell>
          <cell r="W885">
            <v>2016</v>
          </cell>
          <cell r="X885">
            <v>2016</v>
          </cell>
          <cell r="Y885">
            <v>2016</v>
          </cell>
          <cell r="Z885">
            <v>2016</v>
          </cell>
          <cell r="AA885">
            <v>2016</v>
          </cell>
          <cell r="AB885" t="str">
            <v>Capturado</v>
          </cell>
          <cell r="AC885" t="str">
            <v xml:space="preserve">Detención Domiciliaria </v>
          </cell>
          <cell r="AD885" t="str">
            <v>Penal</v>
          </cell>
          <cell r="AE885" t="str">
            <v>Orden de captura</v>
          </cell>
          <cell r="AF885" t="str">
            <v>Juzgados Penales</v>
          </cell>
          <cell r="AG885">
            <v>2017</v>
          </cell>
          <cell r="AH885">
            <v>1</v>
          </cell>
          <cell r="AI885">
            <v>648</v>
          </cell>
          <cell r="AJ885" t="str">
            <v>Andrés Manuel Silva Sánchez</v>
          </cell>
          <cell r="AK885" t="str">
            <v>M</v>
          </cell>
          <cell r="AL885" t="str">
            <v>Actor involucrado</v>
          </cell>
          <cell r="AM885">
            <v>3</v>
          </cell>
          <cell r="AN885" t="str">
            <v>Miembro del tercer sector</v>
          </cell>
          <cell r="AO885" t="str">
            <v>Miembro de una Fundación</v>
          </cell>
          <cell r="AP885">
            <v>3</v>
          </cell>
          <cell r="AQ885" t="str">
            <v>No Aplica</v>
          </cell>
          <cell r="AR885" t="str">
            <v>No Aplica</v>
          </cell>
          <cell r="AS885" t="str">
            <v>No Aplica</v>
          </cell>
          <cell r="AT885" t="str">
            <v xml:space="preserve">Celebración indebida de contratos </v>
          </cell>
          <cell r="AU885" t="str">
            <v>Peculado</v>
          </cell>
          <cell r="AV885">
            <v>3</v>
          </cell>
          <cell r="AW885">
            <v>3</v>
          </cell>
          <cell r="AX885">
            <v>3</v>
          </cell>
          <cell r="AY885">
            <v>3</v>
          </cell>
          <cell r="AZ885">
            <v>3</v>
          </cell>
          <cell r="BA885" t="str">
            <v>Corporación Social y Educativa Paz y Futuro y la Corporación Unión Temporal llamada ‘Dadles vosotros de comer’.</v>
          </cell>
          <cell r="BB885" t="str">
            <v>Representante legal</v>
          </cell>
          <cell r="BC885" t="str">
            <v>No disponible</v>
          </cell>
          <cell r="BD885" t="str">
            <v>No disponible</v>
          </cell>
          <cell r="BE885" t="str">
            <v>No disponible</v>
          </cell>
          <cell r="BF885" t="str">
            <v>No Aplica</v>
          </cell>
          <cell r="BG885" t="str">
            <v>No</v>
          </cell>
          <cell r="BH885" t="str">
            <v>No Aplica</v>
          </cell>
        </row>
        <row r="886">
          <cell r="A886">
            <v>649</v>
          </cell>
          <cell r="C886">
            <v>4</v>
          </cell>
          <cell r="D886">
            <v>622</v>
          </cell>
          <cell r="E886">
            <v>2734</v>
          </cell>
          <cell r="F886">
            <v>1</v>
          </cell>
          <cell r="G886">
            <v>1</v>
          </cell>
          <cell r="H886">
            <v>1</v>
          </cell>
          <cell r="I886">
            <v>1</v>
          </cell>
          <cell r="J886">
            <v>1</v>
          </cell>
          <cell r="K886">
            <v>1</v>
          </cell>
          <cell r="L886">
            <v>1</v>
          </cell>
          <cell r="M886">
            <v>1</v>
          </cell>
          <cell r="N886">
            <v>1</v>
          </cell>
          <cell r="O886">
            <v>1</v>
          </cell>
          <cell r="P886">
            <v>1</v>
          </cell>
          <cell r="Q886">
            <v>2016</v>
          </cell>
          <cell r="R886">
            <v>2016</v>
          </cell>
          <cell r="S886">
            <v>2016</v>
          </cell>
          <cell r="T886">
            <v>2016</v>
          </cell>
          <cell r="U886">
            <v>2016</v>
          </cell>
          <cell r="V886">
            <v>2016</v>
          </cell>
          <cell r="W886">
            <v>2016</v>
          </cell>
          <cell r="X886">
            <v>2016</v>
          </cell>
          <cell r="Y886">
            <v>2016</v>
          </cell>
          <cell r="Z886">
            <v>2016</v>
          </cell>
          <cell r="AA886">
            <v>2016</v>
          </cell>
          <cell r="AB886" t="str">
            <v>Capturado</v>
          </cell>
          <cell r="AC886" t="str">
            <v xml:space="preserve">Detención Domiciliaria </v>
          </cell>
          <cell r="AD886" t="str">
            <v>Penal</v>
          </cell>
          <cell r="AE886" t="str">
            <v>Orden de captura</v>
          </cell>
          <cell r="AF886" t="str">
            <v>Juzgados Penales</v>
          </cell>
          <cell r="AG886">
            <v>2017</v>
          </cell>
          <cell r="AH886">
            <v>1</v>
          </cell>
          <cell r="AI886">
            <v>649</v>
          </cell>
          <cell r="AJ886" t="str">
            <v>Marta Lessy Mendoza Camargo</v>
          </cell>
          <cell r="AK886" t="str">
            <v>F</v>
          </cell>
          <cell r="AL886" t="str">
            <v>Actor involucrado</v>
          </cell>
          <cell r="AM886">
            <v>3</v>
          </cell>
          <cell r="AN886" t="str">
            <v>Miembro del tercer sector</v>
          </cell>
          <cell r="AO886" t="str">
            <v>Miembro de una Fundación</v>
          </cell>
          <cell r="AP886">
            <v>3</v>
          </cell>
          <cell r="AQ886" t="str">
            <v>No Aplica</v>
          </cell>
          <cell r="AR886" t="str">
            <v>No Aplica</v>
          </cell>
          <cell r="AS886" t="str">
            <v>No Aplica</v>
          </cell>
          <cell r="AT886" t="str">
            <v xml:space="preserve">Celebración indebida de contratos </v>
          </cell>
          <cell r="AU886" t="str">
            <v>Peculado</v>
          </cell>
          <cell r="AV886">
            <v>3</v>
          </cell>
          <cell r="AW886">
            <v>3</v>
          </cell>
          <cell r="AX886">
            <v>3</v>
          </cell>
          <cell r="AY886">
            <v>3</v>
          </cell>
          <cell r="AZ886">
            <v>3</v>
          </cell>
          <cell r="BA886" t="str">
            <v>Corporación Social y Educativa Paz y Futuro y la Corporación Unión Temporal llamada ‘Dadles vosotros de comer’.</v>
          </cell>
          <cell r="BB886" t="str">
            <v>Representante legal</v>
          </cell>
          <cell r="BC886" t="str">
            <v>No disponible</v>
          </cell>
          <cell r="BD886" t="str">
            <v>No disponible</v>
          </cell>
          <cell r="BE886" t="str">
            <v>No disponible</v>
          </cell>
          <cell r="BF886" t="str">
            <v>No Aplica</v>
          </cell>
          <cell r="BG886" t="str">
            <v>No</v>
          </cell>
          <cell r="BH886" t="str">
            <v>No Aplica</v>
          </cell>
        </row>
        <row r="887">
          <cell r="A887">
            <v>650</v>
          </cell>
          <cell r="C887">
            <v>3</v>
          </cell>
          <cell r="D887">
            <v>622</v>
          </cell>
          <cell r="E887">
            <v>2733</v>
          </cell>
          <cell r="F887">
            <v>1</v>
          </cell>
          <cell r="G887">
            <v>1</v>
          </cell>
          <cell r="H887">
            <v>1</v>
          </cell>
          <cell r="I887">
            <v>1</v>
          </cell>
          <cell r="J887">
            <v>1</v>
          </cell>
          <cell r="K887">
            <v>1</v>
          </cell>
          <cell r="L887">
            <v>1</v>
          </cell>
          <cell r="M887">
            <v>1</v>
          </cell>
          <cell r="N887">
            <v>1</v>
          </cell>
          <cell r="O887">
            <v>1</v>
          </cell>
          <cell r="P887">
            <v>1</v>
          </cell>
          <cell r="Q887">
            <v>2016</v>
          </cell>
          <cell r="R887">
            <v>2016</v>
          </cell>
          <cell r="S887">
            <v>2016</v>
          </cell>
          <cell r="T887">
            <v>2016</v>
          </cell>
          <cell r="U887">
            <v>2016</v>
          </cell>
          <cell r="V887">
            <v>2016</v>
          </cell>
          <cell r="W887">
            <v>2016</v>
          </cell>
          <cell r="X887">
            <v>2016</v>
          </cell>
          <cell r="Y887">
            <v>2016</v>
          </cell>
          <cell r="Z887">
            <v>2016</v>
          </cell>
          <cell r="AA887">
            <v>2016</v>
          </cell>
          <cell r="AB887" t="str">
            <v>Capturado</v>
          </cell>
          <cell r="AC887" t="str">
            <v xml:space="preserve">En la cárcel </v>
          </cell>
          <cell r="AD887" t="str">
            <v>Penal</v>
          </cell>
          <cell r="AE887" t="str">
            <v>Orden de captura</v>
          </cell>
          <cell r="AF887" t="str">
            <v>Juzgados Penales</v>
          </cell>
          <cell r="AG887">
            <v>2017</v>
          </cell>
          <cell r="AH887">
            <v>1</v>
          </cell>
          <cell r="AI887">
            <v>650</v>
          </cell>
          <cell r="AJ887" t="str">
            <v>Lola Carvajal Aguilar</v>
          </cell>
          <cell r="AK887" t="str">
            <v>F</v>
          </cell>
          <cell r="AL887" t="str">
            <v>Actor involucrado</v>
          </cell>
          <cell r="AM887">
            <v>3</v>
          </cell>
          <cell r="AN887" t="str">
            <v>Servidores públicos</v>
          </cell>
          <cell r="AO887" t="str">
            <v>En provisionalidad</v>
          </cell>
          <cell r="AP887">
            <v>3</v>
          </cell>
          <cell r="AQ887" t="str">
            <v>No Aplica</v>
          </cell>
          <cell r="AR887" t="str">
            <v>No Aplica</v>
          </cell>
          <cell r="AS887" t="str">
            <v>No Aplica</v>
          </cell>
          <cell r="AT887" t="str">
            <v xml:space="preserve">Celebración indebida de contratos </v>
          </cell>
          <cell r="AU887" t="str">
            <v>Peculado</v>
          </cell>
          <cell r="AV887">
            <v>3</v>
          </cell>
          <cell r="AW887">
            <v>3</v>
          </cell>
          <cell r="AX887">
            <v>3</v>
          </cell>
          <cell r="AY887">
            <v>3</v>
          </cell>
          <cell r="AZ887">
            <v>3</v>
          </cell>
          <cell r="BA887" t="str">
            <v>Alcaldía Municipal de Cúcuta.</v>
          </cell>
          <cell r="BB887" t="str">
            <v xml:space="preserve">Funcionario público </v>
          </cell>
          <cell r="BC887" t="str">
            <v>No disponible</v>
          </cell>
          <cell r="BD887" t="str">
            <v>No disponible</v>
          </cell>
          <cell r="BE887" t="str">
            <v>No disponible</v>
          </cell>
          <cell r="BF887" t="str">
            <v>Rama Ejecutiva</v>
          </cell>
          <cell r="BG887" t="str">
            <v>No</v>
          </cell>
          <cell r="BH887" t="str">
            <v>No Aplica</v>
          </cell>
        </row>
        <row r="888">
          <cell r="A888">
            <v>651</v>
          </cell>
          <cell r="C888">
            <v>2</v>
          </cell>
          <cell r="D888">
            <v>622</v>
          </cell>
          <cell r="E888">
            <v>2732</v>
          </cell>
          <cell r="F888">
            <v>1</v>
          </cell>
          <cell r="G888">
            <v>1</v>
          </cell>
          <cell r="H888">
            <v>1</v>
          </cell>
          <cell r="I888">
            <v>1</v>
          </cell>
          <cell r="J888">
            <v>1</v>
          </cell>
          <cell r="K888">
            <v>1</v>
          </cell>
          <cell r="L888">
            <v>1</v>
          </cell>
          <cell r="M888">
            <v>1</v>
          </cell>
          <cell r="N888">
            <v>1</v>
          </cell>
          <cell r="O888">
            <v>1</v>
          </cell>
          <cell r="P888">
            <v>1</v>
          </cell>
          <cell r="Q888">
            <v>2016</v>
          </cell>
          <cell r="R888">
            <v>2016</v>
          </cell>
          <cell r="S888">
            <v>2016</v>
          </cell>
          <cell r="T888">
            <v>2016</v>
          </cell>
          <cell r="U888">
            <v>2016</v>
          </cell>
          <cell r="V888">
            <v>2016</v>
          </cell>
          <cell r="W888">
            <v>2016</v>
          </cell>
          <cell r="X888">
            <v>2016</v>
          </cell>
          <cell r="Y888">
            <v>2016</v>
          </cell>
          <cell r="Z888">
            <v>2016</v>
          </cell>
          <cell r="AA888">
            <v>2016</v>
          </cell>
          <cell r="AB888" t="str">
            <v>Capturado</v>
          </cell>
          <cell r="AC888" t="str">
            <v xml:space="preserve">En la cárcel </v>
          </cell>
          <cell r="AD888" t="str">
            <v>Penal</v>
          </cell>
          <cell r="AE888" t="str">
            <v>Orden de captura</v>
          </cell>
          <cell r="AF888" t="str">
            <v>Juzgados Penales</v>
          </cell>
          <cell r="AG888">
            <v>2017</v>
          </cell>
          <cell r="AH888">
            <v>1</v>
          </cell>
          <cell r="AI888">
            <v>651</v>
          </cell>
          <cell r="AJ888" t="str">
            <v>Telésforo Blanco Villamizar.</v>
          </cell>
          <cell r="AK888" t="str">
            <v>M</v>
          </cell>
          <cell r="AL888" t="str">
            <v>Actor involucrado</v>
          </cell>
          <cell r="AM888">
            <v>3</v>
          </cell>
          <cell r="AN888" t="str">
            <v>Servidores públicos</v>
          </cell>
          <cell r="AO888" t="str">
            <v>En provisionalidad</v>
          </cell>
          <cell r="AP888">
            <v>3</v>
          </cell>
          <cell r="AQ888" t="str">
            <v>No Aplica</v>
          </cell>
          <cell r="AR888" t="str">
            <v>No Aplica</v>
          </cell>
          <cell r="AS888" t="str">
            <v>No Aplica</v>
          </cell>
          <cell r="AT888" t="str">
            <v xml:space="preserve">Celebración indebida de contratos </v>
          </cell>
          <cell r="AU888" t="str">
            <v>Peculado</v>
          </cell>
          <cell r="AV888">
            <v>3</v>
          </cell>
          <cell r="AW888">
            <v>3</v>
          </cell>
          <cell r="AX888">
            <v>3</v>
          </cell>
          <cell r="AY888">
            <v>3</v>
          </cell>
          <cell r="AZ888">
            <v>3</v>
          </cell>
          <cell r="BA888" t="str">
            <v>Alcaldía Municipal de Cucuta.</v>
          </cell>
          <cell r="BB888" t="str">
            <v xml:space="preserve">Secretario distrital, municipal Y/o departamental </v>
          </cell>
          <cell r="BC888" t="str">
            <v>No disponible</v>
          </cell>
          <cell r="BD888" t="str">
            <v>No disponible</v>
          </cell>
          <cell r="BE888" t="str">
            <v>No disponible</v>
          </cell>
          <cell r="BF888" t="str">
            <v>Rama Ejecutiva</v>
          </cell>
          <cell r="BG888" t="str">
            <v>No</v>
          </cell>
          <cell r="BH888" t="str">
            <v>No Aplica</v>
          </cell>
        </row>
        <row r="889">
          <cell r="A889">
            <v>652</v>
          </cell>
          <cell r="B889">
            <v>5</v>
          </cell>
          <cell r="C889">
            <v>1</v>
          </cell>
          <cell r="D889">
            <v>622</v>
          </cell>
          <cell r="E889">
            <v>2736</v>
          </cell>
          <cell r="F889">
            <v>1</v>
          </cell>
          <cell r="G889" t="str">
            <v>2015, Norte de Santander, Gran Corrupción , Programa de Alimentación Escolar (PAE) en Norte de Santander</v>
          </cell>
          <cell r="H889" t="str">
            <v>Alimentando a los que no son</v>
          </cell>
          <cell r="I889" t="str">
            <v>Se detectan irregularidades en Programa de Alimentación Escolar de Norte de Santander</v>
          </cell>
          <cell r="J889" t="str">
            <v>Desde inicios de 2016, la Gobernación de Norte de Santander suscribió el Programa de Alimentación Escolar (PAE) con la Corporación Social y Educativa Paz y Futuro y la Corporación Unión Temporal llamada ‘Dadles vosotros de comer’. Las irregularidades se comenzaron a presentar porque pagaron y suministraron raciones a colegios que no eran públicos y porque el departamento terminó costeando refrigerios por encima de los precios fijados por el Ministerio de Educación, como leche en empaques UHT que eran más costosos que la leche en bolsa, además la contratación de este proyecto se hizo a "dedo" es decir no hubo licitación, incumpliendo con lo estipulado por la ley. En septiembre de 2017, un juez de control de garantías formuló orden de captura a Telesforo Blanco Villamizar, exsecretario de Hacienda del Municipio, y Lola Carvajal Aguilar, asesora jurídica, fueron cobijados con la medida de aseguramiento en centro carcelario, y a Marta Lessy Mendoza Camargo, Andrés Manuel Silca Sánchez y Víctor Manuel Lazzo, primera, segundo y tercer representante legal de la Unión Temporal "Dadle de Vosotros a Comer" respectivamente, se les impuso medida de aseguramiento domiciliaria.</v>
          </cell>
          <cell r="K889" t="str">
            <v>No</v>
          </cell>
          <cell r="L889" t="str">
            <v>NORTE SANTANDER</v>
          </cell>
          <cell r="M889">
            <v>1</v>
          </cell>
          <cell r="N889" t="str">
            <v>orden departamental</v>
          </cell>
          <cell r="O889" t="str">
            <v>Educación</v>
          </cell>
          <cell r="P889">
            <v>1</v>
          </cell>
          <cell r="Q889">
            <v>2016</v>
          </cell>
          <cell r="R889">
            <v>2017</v>
          </cell>
          <cell r="S889">
            <v>19434000000</v>
          </cell>
          <cell r="T889">
            <v>3643000000</v>
          </cell>
          <cell r="U889" t="str">
            <v xml:space="preserve">No Disponible </v>
          </cell>
          <cell r="V889" t="str">
            <v>Más de 10.000</v>
          </cell>
          <cell r="W889" t="str">
            <v>Derechos sociales, económicos y culturales</v>
          </cell>
          <cell r="X889" t="str">
            <v>Corrupción Administrativa</v>
          </cell>
          <cell r="Y889" t="str">
            <v>Gran corrupción</v>
          </cell>
          <cell r="Z889" t="str">
            <v>Provisión de bienes y servicios</v>
          </cell>
          <cell r="AA889" t="str">
            <v>informe II 2016-2018</v>
          </cell>
          <cell r="AB889" t="str">
            <v>Capturado</v>
          </cell>
          <cell r="AC889" t="str">
            <v xml:space="preserve">Detención Domiciliaria </v>
          </cell>
          <cell r="AD889" t="str">
            <v>Penal</v>
          </cell>
          <cell r="AE889" t="str">
            <v>Orden de captura</v>
          </cell>
          <cell r="AF889" t="str">
            <v>Juzgados Penales</v>
          </cell>
          <cell r="AG889">
            <v>2017</v>
          </cell>
          <cell r="AH889">
            <v>1</v>
          </cell>
          <cell r="AI889">
            <v>652</v>
          </cell>
          <cell r="AJ889" t="str">
            <v>Víctor Manuel Lazzo</v>
          </cell>
          <cell r="AK889" t="str">
            <v>M</v>
          </cell>
          <cell r="AL889" t="str">
            <v>Actor involucrado</v>
          </cell>
          <cell r="AM889">
            <v>3</v>
          </cell>
          <cell r="AN889" t="str">
            <v>Miembro del tercer sector</v>
          </cell>
          <cell r="AO889" t="str">
            <v>Miembro de una Fundación</v>
          </cell>
          <cell r="AP889">
            <v>3</v>
          </cell>
          <cell r="AQ889" t="str">
            <v>No Aplica</v>
          </cell>
          <cell r="AR889" t="str">
            <v>No Aplica</v>
          </cell>
          <cell r="AS889" t="str">
            <v>No Aplica</v>
          </cell>
          <cell r="AT889" t="str">
            <v xml:space="preserve">Celebración indebida de contratos </v>
          </cell>
          <cell r="AU889" t="str">
            <v>Peculado</v>
          </cell>
          <cell r="AV889">
            <v>3</v>
          </cell>
          <cell r="AW889">
            <v>3</v>
          </cell>
          <cell r="AX889">
            <v>3</v>
          </cell>
          <cell r="AY889">
            <v>3</v>
          </cell>
          <cell r="AZ889">
            <v>3</v>
          </cell>
          <cell r="BA889" t="str">
            <v>Corporación Social y Educativa Paz y Futuro y la Corporación Unión Temporal llamada ‘Dadles vosotros de comer’.</v>
          </cell>
          <cell r="BB889" t="str">
            <v>Representante legal</v>
          </cell>
          <cell r="BC889" t="str">
            <v>No disponible</v>
          </cell>
          <cell r="BD889" t="str">
            <v>No disponible</v>
          </cell>
          <cell r="BE889" t="str">
            <v>No disponible</v>
          </cell>
          <cell r="BF889" t="str">
            <v>No Aplica</v>
          </cell>
          <cell r="BG889" t="str">
            <v>No</v>
          </cell>
          <cell r="BH889" t="str">
            <v>No Aplica</v>
          </cell>
        </row>
        <row r="890">
          <cell r="A890">
            <v>177</v>
          </cell>
          <cell r="B890">
            <v>1</v>
          </cell>
          <cell r="C890">
            <v>1</v>
          </cell>
          <cell r="D890">
            <v>623</v>
          </cell>
          <cell r="E890">
            <v>2717</v>
          </cell>
          <cell r="F890">
            <v>1</v>
          </cell>
          <cell r="G890" t="str">
            <v>2010-2011, Bogotá, Corrupción Administrativa/Gran Corrupción, Capturado director de Conalvías</v>
          </cell>
          <cell r="H890" t="str">
            <v>Ayudame con ese tramo</v>
          </cell>
          <cell r="I890" t="str">
            <v>Exdirector de Conalvías involucrado en Sobornos para obtener contratos en el Distrito</v>
          </cell>
          <cell r="J890" t="str">
            <v>Entre 2010 y 2011, el director de Conalvías (1996 y 2015) Andrés Jaramillo López , realizó pago de sobornos para obtener el contrato de construcción de la calle 26, que ya tenía incumplimientos por el Grupo Nule. Este movimiento le habría generado un sobrecosto de $190.000 millones a Bogotá. El "Modus Operandi" del entonces director de la entidad fue lograr alianzas con el Instituto de Desarrolllo Urbano de Bogotá-IDU y con contratistas particulares favorecidos para obtener dicho contrato. El director también tenía reuniones con concejales del momento para indicarle los aspectos que debían cambiarse en la licitación pública para la fase III de Transmilenio. Por estos hechos le fueron imputados cargos en 2017 y posteriormente le fue dictada medida de aseguramiento. En febrero de 2018 le fue otorgada la libertad a Jaramillo López.</v>
          </cell>
          <cell r="K890" t="str">
            <v>No</v>
          </cell>
          <cell r="L890" t="str">
            <v>BOGOTÁ, DISTRITO CAPITAL</v>
          </cell>
          <cell r="M890" t="str">
            <v>BOGOTÁ, DISTRITO CAPITAL</v>
          </cell>
          <cell r="N890" t="str">
            <v>orden municipal</v>
          </cell>
          <cell r="O890" t="str">
            <v xml:space="preserve">Infraestructura y Transporte </v>
          </cell>
          <cell r="P890">
            <v>1</v>
          </cell>
          <cell r="Q890">
            <v>2010</v>
          </cell>
          <cell r="R890">
            <v>2011</v>
          </cell>
          <cell r="S890">
            <v>190000000000</v>
          </cell>
          <cell r="T890" t="str">
            <v xml:space="preserve">No Disponible </v>
          </cell>
          <cell r="U890" t="str">
            <v xml:space="preserve">No Disponible </v>
          </cell>
          <cell r="V890" t="str">
            <v>Más de 10.000</v>
          </cell>
          <cell r="W890" t="str">
            <v>Derechos fundamentales, civiles y políticos</v>
          </cell>
          <cell r="X890" t="str">
            <v>Corrupción Administrativa</v>
          </cell>
          <cell r="Y890" t="str">
            <v>Gran corrupción</v>
          </cell>
          <cell r="Z890" t="str">
            <v>Contratación pública</v>
          </cell>
          <cell r="AA890" t="str">
            <v>informe II 2016-2018</v>
          </cell>
          <cell r="AB890" t="str">
            <v>Imputado</v>
          </cell>
          <cell r="AC890" t="str">
            <v>En libertad</v>
          </cell>
          <cell r="AD890" t="str">
            <v>Penal</v>
          </cell>
          <cell r="AE890" t="str">
            <v>Formulación de imputación</v>
          </cell>
          <cell r="AF890" t="str">
            <v>Fiscalía General de la Nación</v>
          </cell>
          <cell r="AG890">
            <v>2018</v>
          </cell>
          <cell r="AH890">
            <v>8</v>
          </cell>
          <cell r="AI890">
            <v>177</v>
          </cell>
          <cell r="AJ890" t="str">
            <v>Andrés Jaramillo López</v>
          </cell>
          <cell r="AK890" t="str">
            <v>M</v>
          </cell>
          <cell r="AL890" t="str">
            <v>Actor involucrado</v>
          </cell>
          <cell r="AM890">
            <v>3</v>
          </cell>
          <cell r="AN890" t="str">
            <v>Miembro del tercer sector</v>
          </cell>
          <cell r="AO890" t="str">
            <v>Miembro de Corporación Privada</v>
          </cell>
          <cell r="AP890">
            <v>3</v>
          </cell>
          <cell r="AQ890" t="str">
            <v>No Aplica</v>
          </cell>
          <cell r="AR890">
            <v>3</v>
          </cell>
          <cell r="AS890">
            <v>3</v>
          </cell>
          <cell r="AT890" t="str">
            <v xml:space="preserve">Celebración indebida de contratos </v>
          </cell>
          <cell r="AU890" t="str">
            <v>Cohecho</v>
          </cell>
          <cell r="AV890" t="str">
            <v>Peculado</v>
          </cell>
          <cell r="AW890">
            <v>3</v>
          </cell>
          <cell r="AX890">
            <v>3</v>
          </cell>
          <cell r="AY890">
            <v>3</v>
          </cell>
          <cell r="AZ890">
            <v>3</v>
          </cell>
          <cell r="BA890" t="str">
            <v>Grupo Conalvías</v>
          </cell>
          <cell r="BB890" t="str">
            <v>Cargo Directivo</v>
          </cell>
          <cell r="BC890" t="str">
            <v>No disponible</v>
          </cell>
          <cell r="BD890" t="str">
            <v>No disponible</v>
          </cell>
          <cell r="BE890" t="str">
            <v>No disponible</v>
          </cell>
          <cell r="BF890" t="str">
            <v>No Aplica</v>
          </cell>
          <cell r="BG890" t="str">
            <v>No</v>
          </cell>
          <cell r="BH890" t="str">
            <v>No Aplica</v>
          </cell>
        </row>
        <row r="891">
          <cell r="A891">
            <v>729</v>
          </cell>
          <cell r="B891">
            <v>1</v>
          </cell>
          <cell r="C891">
            <v>1</v>
          </cell>
          <cell r="D891">
            <v>624</v>
          </cell>
          <cell r="E891">
            <v>30</v>
          </cell>
          <cell r="F891">
            <v>30</v>
          </cell>
          <cell r="G891" t="str">
            <v>2016, Córdoba. Corrupción administrativa. La Contraloría General reporto detrimentos en 4 municipios por irregularidades en el PAE.</v>
          </cell>
          <cell r="H891" t="str">
            <v>PAE Córdoba</v>
          </cell>
          <cell r="I891" t="str">
            <v>10 Hallazgos fiscales reporto la Contraloría en el PAE de Córdoba.</v>
          </cell>
          <cell r="J891" t="str">
            <v>En 2016, la Contraloría General de la República encontró 10 hallazgos fiscales por un valor total de más de $1.800 millones de pesos en Córdoba, luego de auditar el Programa de alimentación Escolar en el departamento. Los municipios donde el ente encontró mas irregularidades fueron Sahagún, Cereté, Lorica y San Bernardo del Viento. En el informe se hace referencia a la repetitiva presentación del mismo oferente en una sola entidad territorial para varias vigencias y violación a las minutas de los lineamientos técnicos. En total entre las vigencias 2014-2015 se ejecutaron más de $75.300 millones en el Programa de Alimentación Escolar, en las entidades territoriales auditadas por el ente de Control en el departamento de Córdoba y se reportaron detrimentos en Sahagún por $745 millones, en Lorica por $443 millones, en Cereté se dio un detrimento por $235 millones y en San Bernardo del Viento por $57 millones. Finalmente, la Contraloría expuso que los lugares de preparación de alimentos, no cumplían con las condiciones mínimas de higiene ni sanitarias.</v>
          </cell>
          <cell r="K891" t="str">
            <v>No</v>
          </cell>
          <cell r="L891" t="str">
            <v>CORDOBA</v>
          </cell>
          <cell r="M891">
            <v>30</v>
          </cell>
          <cell r="N891" t="str">
            <v>orden departamental</v>
          </cell>
          <cell r="O891" t="str">
            <v>Educación</v>
          </cell>
          <cell r="P891">
            <v>30</v>
          </cell>
          <cell r="Q891">
            <v>2016</v>
          </cell>
          <cell r="R891" t="str">
            <v xml:space="preserve">No Disponible </v>
          </cell>
          <cell r="S891">
            <v>75324000</v>
          </cell>
          <cell r="T891" t="str">
            <v xml:space="preserve">No Disponible </v>
          </cell>
          <cell r="U891" t="str">
            <v xml:space="preserve">No Disponible </v>
          </cell>
          <cell r="V891" t="str">
            <v>Más de 10.000</v>
          </cell>
          <cell r="W891" t="str">
            <v>Derechos sociales, económicos y culturales</v>
          </cell>
          <cell r="X891" t="str">
            <v>Corrupción Administrativa</v>
          </cell>
          <cell r="Y891" t="str">
            <v>Pequeña corrupción</v>
          </cell>
          <cell r="Z891" t="str">
            <v>Presupuesto y gasto público</v>
          </cell>
          <cell r="AA891" t="str">
            <v>informe II 2016-2018</v>
          </cell>
          <cell r="AB891" t="str">
            <v xml:space="preserve">No Aplica </v>
          </cell>
          <cell r="AC891" t="str">
            <v xml:space="preserve">No Aplica </v>
          </cell>
          <cell r="AD891" t="str">
            <v>No Aplica</v>
          </cell>
          <cell r="AE891" t="str">
            <v>No Aplica</v>
          </cell>
          <cell r="AF891" t="str">
            <v>No Aplica</v>
          </cell>
          <cell r="AG891" t="str">
            <v>No Aplica</v>
          </cell>
          <cell r="AH891">
            <v>75323968</v>
          </cell>
          <cell r="AI891">
            <v>729</v>
          </cell>
          <cell r="AJ891" t="str">
            <v>Contraloría General de la República</v>
          </cell>
          <cell r="AK891" t="str">
            <v>No Aplica</v>
          </cell>
          <cell r="AL891" t="str">
            <v>Actor que realiza la denuncia</v>
          </cell>
          <cell r="AM891">
            <v>4</v>
          </cell>
          <cell r="AN891" t="str">
            <v>No Aplica</v>
          </cell>
          <cell r="AO891" t="str">
            <v>No Aplica</v>
          </cell>
          <cell r="AP891" t="str">
            <v>No Aplica</v>
          </cell>
          <cell r="AQ891" t="str">
            <v>Entidades del Estado</v>
          </cell>
          <cell r="AR891" t="str">
            <v>Órganos autónomos</v>
          </cell>
          <cell r="AS891" t="str">
            <v>Contraloría General de la República</v>
          </cell>
          <cell r="AT891" t="str">
            <v>No Disponible</v>
          </cell>
          <cell r="AU891">
            <v>4</v>
          </cell>
          <cell r="AV891">
            <v>4</v>
          </cell>
          <cell r="AW891">
            <v>4</v>
          </cell>
          <cell r="AX891">
            <v>4</v>
          </cell>
          <cell r="AY891">
            <v>4</v>
          </cell>
          <cell r="AZ891">
            <v>4</v>
          </cell>
          <cell r="BA891" t="str">
            <v>Contraloría General de la República</v>
          </cell>
          <cell r="BB891" t="str">
            <v>No Aplica</v>
          </cell>
          <cell r="BC891" t="str">
            <v>No Aplica</v>
          </cell>
          <cell r="BD891" t="str">
            <v>No Aplica</v>
          </cell>
          <cell r="BE891" t="str">
            <v>No Aplica</v>
          </cell>
          <cell r="BF891" t="str">
            <v>Organismos de control</v>
          </cell>
          <cell r="BG891" t="str">
            <v>No</v>
          </cell>
          <cell r="BH891" t="str">
            <v>No Aplica</v>
          </cell>
        </row>
        <row r="892">
          <cell r="A892">
            <v>912</v>
          </cell>
          <cell r="C892">
            <v>2</v>
          </cell>
          <cell r="D892">
            <v>625</v>
          </cell>
          <cell r="E892">
            <v>2588</v>
          </cell>
          <cell r="F892">
            <v>2588</v>
          </cell>
          <cell r="G892">
            <v>2588</v>
          </cell>
          <cell r="H892">
            <v>2588</v>
          </cell>
          <cell r="I892">
            <v>2588</v>
          </cell>
          <cell r="J892">
            <v>2588</v>
          </cell>
          <cell r="K892">
            <v>2588</v>
          </cell>
          <cell r="L892">
            <v>2588</v>
          </cell>
          <cell r="M892">
            <v>2588</v>
          </cell>
          <cell r="N892">
            <v>2588</v>
          </cell>
          <cell r="O892">
            <v>2588</v>
          </cell>
          <cell r="P892">
            <v>2588</v>
          </cell>
          <cell r="Q892">
            <v>2017</v>
          </cell>
          <cell r="R892">
            <v>2017</v>
          </cell>
          <cell r="S892">
            <v>2017</v>
          </cell>
          <cell r="T892">
            <v>2017</v>
          </cell>
          <cell r="U892">
            <v>2017</v>
          </cell>
          <cell r="V892">
            <v>2017</v>
          </cell>
          <cell r="W892">
            <v>2017</v>
          </cell>
          <cell r="X892">
            <v>2017</v>
          </cell>
          <cell r="Y892">
            <v>2017</v>
          </cell>
          <cell r="Z892">
            <v>2017</v>
          </cell>
          <cell r="AA892">
            <v>2017</v>
          </cell>
          <cell r="AB892" t="str">
            <v>Capturado</v>
          </cell>
          <cell r="AC892" t="str">
            <v>No Disponible</v>
          </cell>
          <cell r="AD892" t="str">
            <v>Penal</v>
          </cell>
          <cell r="AE892" t="str">
            <v>Orden de captura</v>
          </cell>
          <cell r="AF892" t="str">
            <v>Fiscalía General de la Nación</v>
          </cell>
          <cell r="AG892">
            <v>2018</v>
          </cell>
          <cell r="AH892">
            <v>1</v>
          </cell>
          <cell r="AI892">
            <v>912</v>
          </cell>
          <cell r="AJ892" t="str">
            <v>Braulio Suárez</v>
          </cell>
          <cell r="AK892" t="str">
            <v>M</v>
          </cell>
          <cell r="AL892" t="str">
            <v>Actor involucrado</v>
          </cell>
          <cell r="AM892">
            <v>3</v>
          </cell>
          <cell r="AN892" t="str">
            <v>Servidores públicos</v>
          </cell>
          <cell r="AO892" t="str">
            <v>No disponible</v>
          </cell>
          <cell r="AP892">
            <v>3</v>
          </cell>
          <cell r="AQ892" t="str">
            <v>No Aplica</v>
          </cell>
          <cell r="AR892" t="str">
            <v>No Aplica</v>
          </cell>
          <cell r="AS892" t="str">
            <v>No Aplica</v>
          </cell>
          <cell r="AT892" t="str">
            <v>Celebración indebida de contratos</v>
          </cell>
          <cell r="AU892">
            <v>3</v>
          </cell>
          <cell r="AV892">
            <v>3</v>
          </cell>
          <cell r="AW892">
            <v>3</v>
          </cell>
          <cell r="AX892">
            <v>3</v>
          </cell>
          <cell r="AY892">
            <v>3</v>
          </cell>
          <cell r="AZ892">
            <v>3</v>
          </cell>
          <cell r="BA892" t="str">
            <v>Servicio Nacional de Aprendizaje-SENA</v>
          </cell>
          <cell r="BB892" t="str">
            <v>Cargo de Subdirección</v>
          </cell>
          <cell r="BC892" t="str">
            <v>No disponible</v>
          </cell>
          <cell r="BD892" t="str">
            <v>No disponible</v>
          </cell>
          <cell r="BE892" t="str">
            <v>No disponible</v>
          </cell>
          <cell r="BF892" t="str">
            <v>Otras instituciones del Estado</v>
          </cell>
          <cell r="BG892" t="str">
            <v>No</v>
          </cell>
          <cell r="BH892" t="str">
            <v>No Aplica</v>
          </cell>
        </row>
        <row r="893">
          <cell r="A893">
            <v>913</v>
          </cell>
          <cell r="C893">
            <v>3</v>
          </cell>
          <cell r="D893">
            <v>625</v>
          </cell>
          <cell r="E893">
            <v>2721</v>
          </cell>
          <cell r="F893">
            <v>1</v>
          </cell>
          <cell r="G893">
            <v>1</v>
          </cell>
          <cell r="H893">
            <v>1</v>
          </cell>
          <cell r="I893">
            <v>1</v>
          </cell>
          <cell r="J893">
            <v>1</v>
          </cell>
          <cell r="K893">
            <v>1</v>
          </cell>
          <cell r="L893">
            <v>1</v>
          </cell>
          <cell r="M893">
            <v>1</v>
          </cell>
          <cell r="N893">
            <v>1</v>
          </cell>
          <cell r="O893">
            <v>1</v>
          </cell>
          <cell r="P893">
            <v>1</v>
          </cell>
          <cell r="Q893">
            <v>2017</v>
          </cell>
          <cell r="R893">
            <v>2017</v>
          </cell>
          <cell r="S893">
            <v>2017</v>
          </cell>
          <cell r="T893">
            <v>2017</v>
          </cell>
          <cell r="U893">
            <v>2017</v>
          </cell>
          <cell r="V893">
            <v>2017</v>
          </cell>
          <cell r="W893">
            <v>2017</v>
          </cell>
          <cell r="X893">
            <v>2017</v>
          </cell>
          <cell r="Y893">
            <v>2017</v>
          </cell>
          <cell r="Z893">
            <v>2017</v>
          </cell>
          <cell r="AA893">
            <v>2017</v>
          </cell>
          <cell r="AB893" t="str">
            <v>Suspendido disciplinariamente</v>
          </cell>
          <cell r="AC893" t="str">
            <v>3 meses</v>
          </cell>
          <cell r="AD893" t="str">
            <v>Disciplinaria</v>
          </cell>
          <cell r="AE893" t="str">
            <v>Fallo: Sanción</v>
          </cell>
          <cell r="AF893" t="str">
            <v>Procuraduría General de la Nación</v>
          </cell>
          <cell r="AG893">
            <v>2018</v>
          </cell>
          <cell r="AH893">
            <v>1</v>
          </cell>
          <cell r="AI893">
            <v>913</v>
          </cell>
          <cell r="AJ893" t="str">
            <v>Elkin Mauricio Ávila Osorio</v>
          </cell>
          <cell r="AK893" t="str">
            <v>M</v>
          </cell>
          <cell r="AL893" t="str">
            <v>Actor involucrado</v>
          </cell>
          <cell r="AM893">
            <v>3</v>
          </cell>
          <cell r="AN893" t="str">
            <v>Servidores públicos</v>
          </cell>
          <cell r="AO893" t="str">
            <v>No disponible</v>
          </cell>
          <cell r="AP893">
            <v>3</v>
          </cell>
          <cell r="AQ893" t="str">
            <v>No Aplica</v>
          </cell>
          <cell r="AR893" t="str">
            <v>No Aplica</v>
          </cell>
          <cell r="AS893" t="str">
            <v>No Aplica</v>
          </cell>
          <cell r="AT893" t="str">
            <v>Celebración indebida de contratos</v>
          </cell>
          <cell r="AU893">
            <v>3</v>
          </cell>
          <cell r="AV893">
            <v>3</v>
          </cell>
          <cell r="AW893">
            <v>3</v>
          </cell>
          <cell r="AX893">
            <v>3</v>
          </cell>
          <cell r="AY893">
            <v>3</v>
          </cell>
          <cell r="AZ893">
            <v>3</v>
          </cell>
          <cell r="BA893" t="str">
            <v>Servicio Nacional de Aprendizaje-SENA-Regional Caldas</v>
          </cell>
          <cell r="BB893" t="str">
            <v>Cargo de Subdirección</v>
          </cell>
          <cell r="BC893" t="str">
            <v>No disponible</v>
          </cell>
          <cell r="BD893" t="str">
            <v>No disponible</v>
          </cell>
          <cell r="BE893" t="str">
            <v>No disponible</v>
          </cell>
          <cell r="BF893" t="str">
            <v>Otras instituciones del Estado</v>
          </cell>
          <cell r="BG893" t="str">
            <v>No</v>
          </cell>
          <cell r="BH893" t="str">
            <v>No Aplica</v>
          </cell>
        </row>
        <row r="894">
          <cell r="A894">
            <v>914</v>
          </cell>
          <cell r="B894">
            <v>3</v>
          </cell>
          <cell r="C894">
            <v>1</v>
          </cell>
          <cell r="D894">
            <v>625</v>
          </cell>
          <cell r="E894">
            <v>2722</v>
          </cell>
          <cell r="F894">
            <v>1</v>
          </cell>
          <cell r="G894" t="str">
            <v>2017, Nacional, Corrupción Política, Aumento de nómina en el SENA</v>
          </cell>
          <cell r="H894" t="str">
            <v>Remix de educación y política</v>
          </cell>
          <cell r="I894" t="str">
            <v>Procuraduría revisa más de 20.000 contratos en el SENA que tendrían trasfondos políticos</v>
          </cell>
          <cell r="J894" t="str">
            <v>En junio de 2017, El Servicio Nacional de Aprendizaje (SENA) superó los 20.000 contratos por prestación de servicios, antes del inicio de la restricción de contratación directa, por vigencia de la ley de garantías electorales. Muchas de las personas contratadas no tendrían nada que ver con las funciones de la entidad u obedecían a una nómina paralela con objetivos electorales. Por estas irregularidades, se iniciaron investigaciones en 12 regionales de la institución en Antioquia, Caldas, Putumayo, Nariño, Santander, Norte de Santander, Cesar, Córdoba, Magdalena, Cundinamarca, Atlántico y Meta. En febrero de 2018, la Procuraduría General de la Nación ordenó que los cuestionados convenios fueran congelados en estos departamentos, además de que se procediera con la suspensión de los directores regionales del Sena comprometidos en los hechos. Hasta el mes de febrero de 2018 solo ha sido capturado por el CTI Braulio Suarez subdirector del Sena en el bajo Cauca por delitos relacionados con irregularidades en contratación. También iniciaron investigación disciplinaria contra Enrique Romero Contreras, secretario general encargado del Sena Santander. Se decretó la suspensión provisional por término de tres (3) meses de los siguientes servidores públicos del SENA: Elkin Mauricio Ávila Osorio (subdirector centro de comercio y servicios y centro para la formación cafetera, regional Caldas), Braulio Suárez Ortega (subdirector complejo tecnológico para la gestión agroempresarial, Caucasia, regional Antioquia).</v>
          </cell>
          <cell r="K894" t="str">
            <v>Si</v>
          </cell>
          <cell r="L894">
            <v>1</v>
          </cell>
          <cell r="M894">
            <v>1</v>
          </cell>
          <cell r="N894">
            <v>1</v>
          </cell>
          <cell r="O894" t="str">
            <v>Electoral</v>
          </cell>
          <cell r="P894">
            <v>1</v>
          </cell>
          <cell r="Q894">
            <v>2017</v>
          </cell>
          <cell r="R894" t="str">
            <v xml:space="preserve">No Disponible </v>
          </cell>
          <cell r="S894" t="str">
            <v xml:space="preserve">No Disponible </v>
          </cell>
          <cell r="T894" t="str">
            <v xml:space="preserve">No Disponible </v>
          </cell>
          <cell r="U894" t="str">
            <v xml:space="preserve">No Disponible </v>
          </cell>
          <cell r="V894" t="str">
            <v>No aplica</v>
          </cell>
          <cell r="W894" t="str">
            <v>Derechos fundamentales, civiles y políticos</v>
          </cell>
          <cell r="X894" t="str">
            <v>Corrupción Política</v>
          </cell>
          <cell r="Y894" t="str">
            <v>Gran corrupción</v>
          </cell>
          <cell r="Z894" t="str">
            <v>Empleo Público</v>
          </cell>
          <cell r="AA894" t="str">
            <v>informe II 2016-2018</v>
          </cell>
          <cell r="AB894" t="str">
            <v>Investigado</v>
          </cell>
          <cell r="AC894" t="str">
            <v>No Disponible</v>
          </cell>
          <cell r="AD894" t="str">
            <v>Disciplinaria</v>
          </cell>
          <cell r="AE894" t="str">
            <v>Indagación Preliminar</v>
          </cell>
          <cell r="AF894" t="str">
            <v>Procuraduría General de la Nación</v>
          </cell>
          <cell r="AG894">
            <v>2018</v>
          </cell>
          <cell r="AH894">
            <v>1</v>
          </cell>
          <cell r="AI894">
            <v>914</v>
          </cell>
          <cell r="AJ894" t="str">
            <v>Enrique Romero Contreras</v>
          </cell>
          <cell r="AK894" t="str">
            <v>M</v>
          </cell>
          <cell r="AL894" t="str">
            <v>Actor involucrado</v>
          </cell>
          <cell r="AM894">
            <v>3</v>
          </cell>
          <cell r="AN894" t="str">
            <v>Servidores públicos</v>
          </cell>
          <cell r="AO894" t="str">
            <v>No disponible</v>
          </cell>
          <cell r="AP894">
            <v>3</v>
          </cell>
          <cell r="AQ894" t="str">
            <v>No Aplica</v>
          </cell>
          <cell r="AR894" t="str">
            <v>No Aplica</v>
          </cell>
          <cell r="AS894" t="str">
            <v>No Aplica</v>
          </cell>
          <cell r="AT894" t="str">
            <v>Celebración indebida de contratos</v>
          </cell>
          <cell r="AU894">
            <v>3</v>
          </cell>
          <cell r="AV894">
            <v>3</v>
          </cell>
          <cell r="AW894">
            <v>3</v>
          </cell>
          <cell r="AX894">
            <v>3</v>
          </cell>
          <cell r="AY894">
            <v>3</v>
          </cell>
          <cell r="AZ894">
            <v>3</v>
          </cell>
          <cell r="BA894" t="str">
            <v>Servicio Nacional de Aprendizaje-SENA Regional Santander</v>
          </cell>
          <cell r="BB894" t="str">
            <v xml:space="preserve">Funcionario público </v>
          </cell>
          <cell r="BC894" t="str">
            <v>No disponible</v>
          </cell>
          <cell r="BD894" t="str">
            <v>No disponible</v>
          </cell>
          <cell r="BE894" t="str">
            <v>No disponible</v>
          </cell>
          <cell r="BF894" t="str">
            <v>Otras instituciones del Estado</v>
          </cell>
          <cell r="BG894" t="str">
            <v>No</v>
          </cell>
          <cell r="BH894" t="str">
            <v>No Aplica</v>
          </cell>
        </row>
        <row r="895">
          <cell r="A895">
            <v>693</v>
          </cell>
          <cell r="B895">
            <v>3</v>
          </cell>
          <cell r="C895">
            <v>1</v>
          </cell>
          <cell r="D895">
            <v>626</v>
          </cell>
          <cell r="E895">
            <v>2711</v>
          </cell>
          <cell r="F895">
            <v>1</v>
          </cell>
          <cell r="G895" t="str">
            <v>2016, Aguachica- Cesar. Gran Corrupción. Irregularidades en la entrega de alimentos a los niños de las instituciones del municipio.</v>
          </cell>
          <cell r="H895" t="str">
            <v>Un video destapó el desfalco</v>
          </cell>
          <cell r="I895" t="str">
            <v>Contraloría denunció que mango con Huevo era el desayuno de los niños en Aguachica- Cesar</v>
          </cell>
          <cell r="J895" t="str">
            <v>En 2016, la Alcaldía de Aguachica- Cesar y la Fundación Provenir, suscribieron un contrato por un valor de mas de $530 millones de pesos para prestar el servicio de Alimentación escolar durante 314 días en el municipio. En marzo del mismo año se publicó un vídeo en redes sociales donde se denunciaba como los operadores del PAE le tomaban fotografías a los niños con los alimentos (un plato de comida y un vaso de jugo) que se iba posteriormente rotando para que se registrara la constancia de la entrega. Luego de esto, los niños hacían otra fila donde se les entregaba una diminuta ración de alimentos en sus manos para que la ingirieran. Luego de esto, la Contraloría General de la República, junto con el Instituto Colombiano de Bienestar Familiar-ICBF y el Ministerio de Educación realizaron una visita a la institución educativa donde se presentó el suceso y denunciaron que los niños recibían mango con huevo en el desayuno. Por estos hechos, en junio del mismo año la Procuraduría formuló cargos contra el alcalde de Aguachica, Henry Alí Montes; el secretario de Educación, Rodolfo Rincón y el secretario de Planeación, Juan Carlos Zuleta Neira, pero en julio fueron absueltos de responsabilidad disciplinaria en la investigación quedando libres en fallo de primera instancia.</v>
          </cell>
          <cell r="K895" t="str">
            <v>No</v>
          </cell>
          <cell r="L895" t="str">
            <v>CESAR</v>
          </cell>
          <cell r="M895" t="str">
            <v>AGUACHICA</v>
          </cell>
          <cell r="N895" t="str">
            <v>orden municipal</v>
          </cell>
          <cell r="O895" t="str">
            <v>Educación</v>
          </cell>
          <cell r="P895">
            <v>1</v>
          </cell>
          <cell r="Q895">
            <v>2016</v>
          </cell>
          <cell r="R895">
            <v>2016</v>
          </cell>
          <cell r="S895">
            <v>537000000</v>
          </cell>
          <cell r="T895" t="str">
            <v xml:space="preserve">No Disponible </v>
          </cell>
          <cell r="U895" t="str">
            <v xml:space="preserve">No Disponible </v>
          </cell>
          <cell r="V895" t="str">
            <v>De 501 a 1000 millones de pesos</v>
          </cell>
          <cell r="W895" t="str">
            <v>Derechos sociales, económicos y culturales</v>
          </cell>
          <cell r="X895" t="str">
            <v>Corrupción Administrativa</v>
          </cell>
          <cell r="Y895" t="str">
            <v>Gran corrupción</v>
          </cell>
          <cell r="Z895" t="str">
            <v>Provisión de bienes y servicios</v>
          </cell>
          <cell r="AA895" t="str">
            <v>informe II 2016-2018</v>
          </cell>
          <cell r="AB895" t="str">
            <v>Absuelto</v>
          </cell>
          <cell r="AC895" t="str">
            <v>Absuelto</v>
          </cell>
          <cell r="AD895" t="str">
            <v>Disciplinaria</v>
          </cell>
          <cell r="AE895" t="str">
            <v>Fallo: absolución</v>
          </cell>
          <cell r="AF895" t="str">
            <v>Procuraduría General de la Nación</v>
          </cell>
          <cell r="AG895">
            <v>2016</v>
          </cell>
          <cell r="AH895">
            <v>0</v>
          </cell>
          <cell r="AI895">
            <v>693</v>
          </cell>
          <cell r="AJ895" t="str">
            <v>Juan Carlos Zuleta Neira</v>
          </cell>
          <cell r="AK895" t="str">
            <v>M</v>
          </cell>
          <cell r="AL895" t="str">
            <v>Actor involucrado</v>
          </cell>
          <cell r="AM895">
            <v>3</v>
          </cell>
          <cell r="AN895" t="str">
            <v>Servidores públicos</v>
          </cell>
          <cell r="AO895" t="str">
            <v>Libre nombramiento y remoción</v>
          </cell>
          <cell r="AP895">
            <v>3</v>
          </cell>
          <cell r="AQ895" t="str">
            <v>No Aplica</v>
          </cell>
          <cell r="AR895" t="str">
            <v>No Aplica</v>
          </cell>
          <cell r="AS895" t="str">
            <v>No Aplica</v>
          </cell>
          <cell r="AT895" t="str">
            <v>No Disponible</v>
          </cell>
          <cell r="AU895">
            <v>3</v>
          </cell>
          <cell r="AV895">
            <v>3</v>
          </cell>
          <cell r="AW895">
            <v>3</v>
          </cell>
          <cell r="AX895">
            <v>3</v>
          </cell>
          <cell r="AY895">
            <v>3</v>
          </cell>
          <cell r="AZ895">
            <v>3</v>
          </cell>
          <cell r="BA895" t="str">
            <v>Alcaldía Municipal de Aguachica- Cesar</v>
          </cell>
          <cell r="BB895" t="str">
            <v xml:space="preserve">Secretario distrital, municipal Y/o departamental </v>
          </cell>
          <cell r="BC895" t="str">
            <v>No disponible</v>
          </cell>
          <cell r="BD895" t="str">
            <v>No disponible</v>
          </cell>
          <cell r="BE895" t="str">
            <v>No disponible</v>
          </cell>
          <cell r="BF895" t="str">
            <v>Rama Ejecutiva</v>
          </cell>
          <cell r="BG895" t="str">
            <v>No</v>
          </cell>
          <cell r="BH895" t="str">
            <v>No Aplica</v>
          </cell>
        </row>
        <row r="896">
          <cell r="A896">
            <v>694</v>
          </cell>
          <cell r="C896">
            <v>2</v>
          </cell>
          <cell r="D896">
            <v>626</v>
          </cell>
          <cell r="E896">
            <v>2709</v>
          </cell>
          <cell r="F896">
            <v>1</v>
          </cell>
          <cell r="G896">
            <v>1</v>
          </cell>
          <cell r="H896">
            <v>1</v>
          </cell>
          <cell r="I896">
            <v>1</v>
          </cell>
          <cell r="J896">
            <v>1</v>
          </cell>
          <cell r="K896">
            <v>1</v>
          </cell>
          <cell r="L896">
            <v>1</v>
          </cell>
          <cell r="M896">
            <v>1</v>
          </cell>
          <cell r="N896">
            <v>1</v>
          </cell>
          <cell r="O896">
            <v>1</v>
          </cell>
          <cell r="P896">
            <v>1</v>
          </cell>
          <cell r="Q896">
            <v>2016</v>
          </cell>
          <cell r="R896">
            <v>2016</v>
          </cell>
          <cell r="S896">
            <v>2016</v>
          </cell>
          <cell r="T896">
            <v>2016</v>
          </cell>
          <cell r="U896">
            <v>2016</v>
          </cell>
          <cell r="V896">
            <v>2016</v>
          </cell>
          <cell r="W896">
            <v>2016</v>
          </cell>
          <cell r="X896">
            <v>2016</v>
          </cell>
          <cell r="Y896">
            <v>2016</v>
          </cell>
          <cell r="Z896">
            <v>2016</v>
          </cell>
          <cell r="AA896">
            <v>2016</v>
          </cell>
          <cell r="AB896" t="str">
            <v>Absuelto</v>
          </cell>
          <cell r="AC896" t="str">
            <v>Absuelto</v>
          </cell>
          <cell r="AD896" t="str">
            <v>Disciplinaria</v>
          </cell>
          <cell r="AE896" t="str">
            <v>Fallo: absolución</v>
          </cell>
          <cell r="AF896" t="str">
            <v>Procuraduría General de la Nación</v>
          </cell>
          <cell r="AG896">
            <v>2016</v>
          </cell>
          <cell r="AH896">
            <v>0</v>
          </cell>
          <cell r="AI896">
            <v>694</v>
          </cell>
          <cell r="AJ896" t="str">
            <v>Henry Alí Montes Montealegre</v>
          </cell>
          <cell r="AK896" t="str">
            <v>M</v>
          </cell>
          <cell r="AL896" t="str">
            <v>Actor involucrado</v>
          </cell>
          <cell r="AM896">
            <v>3</v>
          </cell>
          <cell r="AN896" t="str">
            <v>Autoridad electa por votación popular</v>
          </cell>
          <cell r="AO896" t="str">
            <v>Alcalde</v>
          </cell>
          <cell r="AP896">
            <v>3</v>
          </cell>
          <cell r="AQ896" t="str">
            <v>No Aplica</v>
          </cell>
          <cell r="AR896" t="str">
            <v>No Aplica</v>
          </cell>
          <cell r="AS896" t="str">
            <v>No Aplica</v>
          </cell>
          <cell r="AT896" t="str">
            <v>No Disponible</v>
          </cell>
          <cell r="AU896">
            <v>3</v>
          </cell>
          <cell r="AV896">
            <v>3</v>
          </cell>
          <cell r="AW896">
            <v>3</v>
          </cell>
          <cell r="AX896">
            <v>3</v>
          </cell>
          <cell r="AY896">
            <v>3</v>
          </cell>
          <cell r="AZ896">
            <v>3</v>
          </cell>
          <cell r="BA896" t="str">
            <v>Alcaldía Municipal de Aguachica- Cesar</v>
          </cell>
          <cell r="BB896" t="str">
            <v xml:space="preserve">Alcalde </v>
          </cell>
          <cell r="BC896" t="str">
            <v>2016-2019</v>
          </cell>
          <cell r="BD896">
            <v>2016</v>
          </cell>
          <cell r="BE896">
            <v>2019</v>
          </cell>
          <cell r="BF896" t="str">
            <v>Rama Ejecutiva</v>
          </cell>
          <cell r="BG896" t="str">
            <v>Si</v>
          </cell>
          <cell r="BH896" t="str">
            <v>Otro</v>
          </cell>
        </row>
        <row r="897">
          <cell r="A897">
            <v>695</v>
          </cell>
          <cell r="C897">
            <v>3</v>
          </cell>
          <cell r="D897">
            <v>626</v>
          </cell>
          <cell r="E897">
            <v>2710</v>
          </cell>
          <cell r="F897">
            <v>1</v>
          </cell>
          <cell r="G897">
            <v>1</v>
          </cell>
          <cell r="H897">
            <v>1</v>
          </cell>
          <cell r="I897">
            <v>1</v>
          </cell>
          <cell r="J897">
            <v>1</v>
          </cell>
          <cell r="K897">
            <v>1</v>
          </cell>
          <cell r="L897">
            <v>1</v>
          </cell>
          <cell r="M897">
            <v>1</v>
          </cell>
          <cell r="N897">
            <v>1</v>
          </cell>
          <cell r="O897">
            <v>1</v>
          </cell>
          <cell r="P897">
            <v>1</v>
          </cell>
          <cell r="Q897">
            <v>2016</v>
          </cell>
          <cell r="R897">
            <v>2016</v>
          </cell>
          <cell r="S897">
            <v>2016</v>
          </cell>
          <cell r="T897">
            <v>2016</v>
          </cell>
          <cell r="U897">
            <v>2016</v>
          </cell>
          <cell r="V897">
            <v>2016</v>
          </cell>
          <cell r="W897">
            <v>2016</v>
          </cell>
          <cell r="X897">
            <v>2016</v>
          </cell>
          <cell r="Y897">
            <v>2016</v>
          </cell>
          <cell r="Z897">
            <v>2016</v>
          </cell>
          <cell r="AA897">
            <v>2016</v>
          </cell>
          <cell r="AB897" t="str">
            <v>Absuelto</v>
          </cell>
          <cell r="AC897" t="str">
            <v>Absuelto</v>
          </cell>
          <cell r="AD897" t="str">
            <v>Disciplinaria</v>
          </cell>
          <cell r="AE897" t="str">
            <v>Fallo: absolución</v>
          </cell>
          <cell r="AF897" t="str">
            <v>Procuraduría General de la Nación</v>
          </cell>
          <cell r="AG897">
            <v>2016</v>
          </cell>
          <cell r="AH897">
            <v>0</v>
          </cell>
          <cell r="AI897">
            <v>695</v>
          </cell>
          <cell r="AJ897" t="str">
            <v>Rodolfo Rincón Páez</v>
          </cell>
          <cell r="AK897" t="str">
            <v>M</v>
          </cell>
          <cell r="AL897" t="str">
            <v>Actor involucrado</v>
          </cell>
          <cell r="AM897">
            <v>3</v>
          </cell>
          <cell r="AN897" t="str">
            <v>Servidores públicos</v>
          </cell>
          <cell r="AO897" t="str">
            <v>Libre nombramiento y remoción</v>
          </cell>
          <cell r="AP897">
            <v>3</v>
          </cell>
          <cell r="AQ897" t="str">
            <v>No Aplica</v>
          </cell>
          <cell r="AR897" t="str">
            <v>No Aplica</v>
          </cell>
          <cell r="AS897" t="str">
            <v>No Aplica</v>
          </cell>
          <cell r="AT897" t="str">
            <v>No Disponible</v>
          </cell>
          <cell r="AU897">
            <v>3</v>
          </cell>
          <cell r="AV897">
            <v>3</v>
          </cell>
          <cell r="AW897">
            <v>3</v>
          </cell>
          <cell r="AX897">
            <v>3</v>
          </cell>
          <cell r="AY897">
            <v>3</v>
          </cell>
          <cell r="AZ897">
            <v>3</v>
          </cell>
          <cell r="BA897" t="str">
            <v>Alcaldía municipal de Aguachica- Cesar</v>
          </cell>
          <cell r="BB897" t="str">
            <v xml:space="preserve">Secretario distrital, municipal Y/o departamental </v>
          </cell>
          <cell r="BC897" t="str">
            <v>No disponible</v>
          </cell>
          <cell r="BD897" t="str">
            <v>No disponible</v>
          </cell>
          <cell r="BE897" t="str">
            <v>No disponible</v>
          </cell>
          <cell r="BF897" t="str">
            <v>Rama Ejecutiva</v>
          </cell>
          <cell r="BG897" t="str">
            <v>No</v>
          </cell>
          <cell r="BH897" t="str">
            <v>No Aplica</v>
          </cell>
        </row>
        <row r="898">
          <cell r="A898">
            <v>839</v>
          </cell>
          <cell r="B898">
            <v>1</v>
          </cell>
          <cell r="C898">
            <v>1</v>
          </cell>
          <cell r="D898">
            <v>627</v>
          </cell>
          <cell r="E898">
            <v>2716</v>
          </cell>
          <cell r="F898">
            <v>1</v>
          </cell>
          <cell r="G898" t="str">
            <v>2016, Santander, Gran Corrupción, Capturada operadora del PAE en Santander</v>
          </cell>
          <cell r="H898" t="str">
            <v>Inversiones en Corrupción</v>
          </cell>
          <cell r="I898" t="str">
            <v>Se da la primera condena por corrupción en el PAE en Santander</v>
          </cell>
          <cell r="J898" t="str">
            <v>En 2016, la representante legal de la empresa Surcolombiana de Inversiones -Luisa Fernanda Flórez Rincón, se vio involucrada en las irregularidades en el contrato de operación del programa por parte de esta empresa. Los hechos se remontan al contrato realizando entre la Gobernación de Santander y la empresa por un monto cercano a los 23 mil millones de pesos. En septiembre del mismo año se realizó una adición al contrato de $ 6.700 millones de pesos y luego otra adición de $5.200 millones de pesos, llegando a un valor de casi 36.000 millones. Las investigaciones adelantadas por la Fiscalía General de la Nación revelaron que hubo desvíos de dinero, proveedores ficticios y convenios con empresas que no tenían nada que ver con experiencia en alimentación y refrigerios. Adicionalmente, muchos de los contratos beneficiaron a familiares del entonces alcalde de Bucaramanga. En 2018 fue capturada por estos hechos y le fueron imputados los delitos de peculado por apropiación, contrato sin cumplimiento de requisitos legales y falsedad ideológica en documento público y privado. Esta se conoce como una de las primeras condenas del caso de corrupción del PAE en el departamento de Santander. Por haber reconocido los hechos y aceptado cargos fue condenada a 42 meses de prisión.</v>
          </cell>
          <cell r="K898" t="str">
            <v>No</v>
          </cell>
          <cell r="L898" t="str">
            <v>SANTANDER</v>
          </cell>
          <cell r="M898">
            <v>1</v>
          </cell>
          <cell r="N898" t="str">
            <v>orden departamental</v>
          </cell>
          <cell r="O898" t="str">
            <v>Educación</v>
          </cell>
          <cell r="P898">
            <v>1</v>
          </cell>
          <cell r="Q898">
            <v>2016</v>
          </cell>
          <cell r="R898">
            <v>2018</v>
          </cell>
          <cell r="S898" t="str">
            <v xml:space="preserve">No Disponible </v>
          </cell>
          <cell r="T898" t="str">
            <v xml:space="preserve">No Disponible </v>
          </cell>
          <cell r="U898" t="str">
            <v xml:space="preserve">No Disponible </v>
          </cell>
          <cell r="V898" t="str">
            <v>No aplica</v>
          </cell>
          <cell r="W898" t="str">
            <v>Derechos sociales, económicos y culturales</v>
          </cell>
          <cell r="X898" t="str">
            <v>Corrupción Administrativa</v>
          </cell>
          <cell r="Y898" t="str">
            <v>Gran corrupción</v>
          </cell>
          <cell r="Z898" t="str">
            <v>Provisión de bienes y servicios</v>
          </cell>
          <cell r="AA898" t="str">
            <v>informe II 2016-2018</v>
          </cell>
          <cell r="AB898" t="str">
            <v>Condenado penalmente</v>
          </cell>
          <cell r="AC898" t="str">
            <v xml:space="preserve">42 meses de cárcel </v>
          </cell>
          <cell r="AD898" t="str">
            <v>Penal</v>
          </cell>
          <cell r="AE898" t="str">
            <v>Fallo: culpable</v>
          </cell>
          <cell r="AF898" t="str">
            <v>Fiscalía General de la Nación</v>
          </cell>
          <cell r="AG898">
            <v>2018</v>
          </cell>
          <cell r="AH898">
            <v>2</v>
          </cell>
          <cell r="AI898">
            <v>839</v>
          </cell>
          <cell r="AJ898" t="str">
            <v>Luisa Fernanda Flórez Rincón</v>
          </cell>
          <cell r="AK898" t="str">
            <v>F</v>
          </cell>
          <cell r="AL898" t="str">
            <v>Actor involucrado</v>
          </cell>
          <cell r="AM898">
            <v>3</v>
          </cell>
          <cell r="AN898" t="str">
            <v>Miembro del tercer sector</v>
          </cell>
          <cell r="AO898" t="str">
            <v>Miembro de Corporación Privada</v>
          </cell>
          <cell r="AP898">
            <v>3</v>
          </cell>
          <cell r="AQ898" t="str">
            <v>No Aplica</v>
          </cell>
          <cell r="AR898" t="str">
            <v>No Aplica</v>
          </cell>
          <cell r="AS898" t="str">
            <v>No Aplica</v>
          </cell>
          <cell r="AT898" t="str">
            <v>Falsedad en documento privado</v>
          </cell>
          <cell r="AU898" t="str">
            <v>Falsedad en documento público</v>
          </cell>
          <cell r="AV898" t="str">
            <v>Peculado</v>
          </cell>
          <cell r="AW898">
            <v>3</v>
          </cell>
          <cell r="AX898">
            <v>3</v>
          </cell>
          <cell r="AY898">
            <v>3</v>
          </cell>
          <cell r="AZ898">
            <v>3</v>
          </cell>
          <cell r="BA898" t="str">
            <v>Surcolombiana de Inversiones</v>
          </cell>
          <cell r="BB898" t="str">
            <v>Representante legal</v>
          </cell>
          <cell r="BC898" t="str">
            <v>No disponible</v>
          </cell>
          <cell r="BD898" t="str">
            <v>No disponible</v>
          </cell>
          <cell r="BE898" t="str">
            <v>No disponible</v>
          </cell>
          <cell r="BF898" t="str">
            <v>No Aplica</v>
          </cell>
          <cell r="BG898" t="str">
            <v>No</v>
          </cell>
          <cell r="BH898" t="str">
            <v>No Aplica</v>
          </cell>
        </row>
        <row r="899">
          <cell r="A899">
            <v>937</v>
          </cell>
          <cell r="C899">
            <v>3</v>
          </cell>
          <cell r="D899">
            <v>628</v>
          </cell>
          <cell r="E899">
            <v>2729</v>
          </cell>
          <cell r="F899">
            <v>1</v>
          </cell>
          <cell r="G899">
            <v>1</v>
          </cell>
          <cell r="H899">
            <v>1</v>
          </cell>
          <cell r="I899">
            <v>1</v>
          </cell>
          <cell r="J899">
            <v>1</v>
          </cell>
          <cell r="K899">
            <v>1</v>
          </cell>
          <cell r="L899">
            <v>1</v>
          </cell>
          <cell r="M899">
            <v>1</v>
          </cell>
          <cell r="N899">
            <v>1</v>
          </cell>
          <cell r="O899">
            <v>1</v>
          </cell>
          <cell r="P899">
            <v>1</v>
          </cell>
          <cell r="Q899">
            <v>2017</v>
          </cell>
          <cell r="R899">
            <v>2017</v>
          </cell>
          <cell r="S899">
            <v>2017</v>
          </cell>
          <cell r="T899">
            <v>2017</v>
          </cell>
          <cell r="U899">
            <v>2017</v>
          </cell>
          <cell r="V899">
            <v>2017</v>
          </cell>
          <cell r="W899">
            <v>2017</v>
          </cell>
          <cell r="X899">
            <v>2017</v>
          </cell>
          <cell r="Y899">
            <v>2017</v>
          </cell>
          <cell r="Z899">
            <v>2017</v>
          </cell>
          <cell r="AA899">
            <v>2017</v>
          </cell>
          <cell r="AB899" t="str">
            <v>Responsable fiscalmente</v>
          </cell>
          <cell r="AC899" t="str">
            <v>No Disponible</v>
          </cell>
          <cell r="AD899" t="str">
            <v>Fiscal</v>
          </cell>
          <cell r="AE899" t="str">
            <v>Fallo: con responsabilidad fiscal</v>
          </cell>
          <cell r="AF899" t="str">
            <v>Contraloría General de la República</v>
          </cell>
          <cell r="AG899">
            <v>2017</v>
          </cell>
          <cell r="AH899">
            <v>0</v>
          </cell>
          <cell r="AI899">
            <v>937</v>
          </cell>
          <cell r="AJ899" t="str">
            <v>Einer Romero Redondo</v>
          </cell>
          <cell r="AK899" t="str">
            <v>M</v>
          </cell>
          <cell r="AL899" t="str">
            <v>Actor involucrado</v>
          </cell>
          <cell r="AM899">
            <v>3</v>
          </cell>
          <cell r="AN899" t="str">
            <v>Miembro del tercer sector</v>
          </cell>
          <cell r="AO899" t="str">
            <v>Miembro de Consorcio</v>
          </cell>
          <cell r="AP899">
            <v>3</v>
          </cell>
          <cell r="AQ899" t="str">
            <v>No Aplica</v>
          </cell>
          <cell r="AR899" t="str">
            <v>No Aplica</v>
          </cell>
          <cell r="AS899" t="str">
            <v>No Aplica</v>
          </cell>
          <cell r="AT899" t="str">
            <v>Detrimento patrimonial</v>
          </cell>
          <cell r="AU899">
            <v>3</v>
          </cell>
          <cell r="AV899">
            <v>3</v>
          </cell>
          <cell r="AW899">
            <v>3</v>
          </cell>
          <cell r="AX899">
            <v>3</v>
          </cell>
          <cell r="AY899">
            <v>3</v>
          </cell>
          <cell r="AZ899">
            <v>3</v>
          </cell>
          <cell r="BA899" t="str">
            <v>Consorcio Enlace</v>
          </cell>
          <cell r="BB899" t="str">
            <v xml:space="preserve">Otras Profesiones </v>
          </cell>
          <cell r="BC899" t="str">
            <v>No disponible</v>
          </cell>
          <cell r="BD899" t="str">
            <v>No disponible</v>
          </cell>
          <cell r="BE899" t="str">
            <v>No disponible</v>
          </cell>
          <cell r="BF899" t="str">
            <v>No Aplica</v>
          </cell>
          <cell r="BG899" t="str">
            <v>No</v>
          </cell>
          <cell r="BH899" t="str">
            <v>No Aplica</v>
          </cell>
        </row>
        <row r="900">
          <cell r="A900">
            <v>938</v>
          </cell>
          <cell r="B900">
            <v>3</v>
          </cell>
          <cell r="C900">
            <v>1</v>
          </cell>
          <cell r="D900">
            <v>628</v>
          </cell>
          <cell r="E900">
            <v>2730</v>
          </cell>
          <cell r="F900">
            <v>1</v>
          </cell>
          <cell r="G900" t="str">
            <v>2017. La Jagua de Ibirico- Cesar. Corrupción Administrativa , Comedores escolares no fueron entregados en el municipio</v>
          </cell>
          <cell r="H900" t="str">
            <v>Sin plato en la mesa y sin mesa</v>
          </cell>
          <cell r="I900" t="str">
            <v>Contraloría logra recuperar gran suma de dinero luego de que los comedores escolares no fueran entregados en La Jagua de Ibirico- Cesar</v>
          </cell>
          <cell r="J900" t="str">
            <v>En 2017, la Contraloría General de la República confirmó un fallo de responsabilidad fiscal luego de que los comedores escolares que fueron contratados por la Alcaldía de La Jagua de Ibirico- Cesar , para instituciones educativas, no fueran entregados completos. Se contrataron 12 y solo fueron construidos 7 ocasionando un daño patrimonial superior a los $71.200 millones de pesos. En 2017, la Contraloría encontró como responsables fiscales a Raulith Brito García, Secretario de Planeación, Einer Romero Redondo y Elis Choles Benjumea, empleados del Consorcio Enlace. Finalmente en 2017 ,se logró recuperar la suma de $86 mil millones de pesos por parte de los encontrados responsables fiscales.</v>
          </cell>
          <cell r="K900" t="str">
            <v>No</v>
          </cell>
          <cell r="L900" t="str">
            <v>CESAR</v>
          </cell>
          <cell r="M900" t="str">
            <v>LA JAGUA DE IBIRICO</v>
          </cell>
          <cell r="N900" t="str">
            <v>orden municipal</v>
          </cell>
          <cell r="O900" t="str">
            <v>Educación</v>
          </cell>
          <cell r="P900">
            <v>1</v>
          </cell>
          <cell r="Q900">
            <v>2017</v>
          </cell>
          <cell r="R900">
            <v>2017</v>
          </cell>
          <cell r="S900" t="str">
            <v xml:space="preserve">No Disponible </v>
          </cell>
          <cell r="T900" t="str">
            <v xml:space="preserve">No Disponible </v>
          </cell>
          <cell r="U900">
            <v>86985000000</v>
          </cell>
          <cell r="V900" t="str">
            <v>Más de 10.000</v>
          </cell>
          <cell r="W900" t="str">
            <v>Derechos sociales, económicos y culturales</v>
          </cell>
          <cell r="X900" t="str">
            <v>Corrupción Administrativa</v>
          </cell>
          <cell r="Y900" t="str">
            <v>Gran corrupción</v>
          </cell>
          <cell r="Z900" t="str">
            <v>Provisión de bienes y servicios</v>
          </cell>
          <cell r="AA900" t="str">
            <v>informe II 2016-2018</v>
          </cell>
          <cell r="AB900" t="str">
            <v>Responsable fiscalmente</v>
          </cell>
          <cell r="AC900" t="str">
            <v>No Disponible</v>
          </cell>
          <cell r="AD900" t="str">
            <v>Fiscal</v>
          </cell>
          <cell r="AE900" t="str">
            <v>Fallo: con responsabilidad fiscal</v>
          </cell>
          <cell r="AF900" t="str">
            <v>Contraloría General de la República</v>
          </cell>
          <cell r="AG900">
            <v>2017</v>
          </cell>
          <cell r="AH900">
            <v>0</v>
          </cell>
          <cell r="AI900">
            <v>938</v>
          </cell>
          <cell r="AJ900" t="str">
            <v>Elis Choles Benjumea</v>
          </cell>
          <cell r="AK900" t="str">
            <v>M</v>
          </cell>
          <cell r="AL900" t="str">
            <v>Actor involucrado</v>
          </cell>
          <cell r="AM900">
            <v>3</v>
          </cell>
          <cell r="AN900" t="str">
            <v>Miembro del tercer sector</v>
          </cell>
          <cell r="AO900" t="str">
            <v>Miembro de Consorcio</v>
          </cell>
          <cell r="AP900">
            <v>3</v>
          </cell>
          <cell r="AQ900" t="str">
            <v>No Aplica</v>
          </cell>
          <cell r="AR900" t="str">
            <v>No Aplica</v>
          </cell>
          <cell r="AS900" t="str">
            <v>No Aplica</v>
          </cell>
          <cell r="AT900" t="str">
            <v>Detrimento patrimonial</v>
          </cell>
          <cell r="AU900">
            <v>3</v>
          </cell>
          <cell r="AV900">
            <v>3</v>
          </cell>
          <cell r="AW900">
            <v>3</v>
          </cell>
          <cell r="AX900">
            <v>3</v>
          </cell>
          <cell r="AY900">
            <v>3</v>
          </cell>
          <cell r="AZ900">
            <v>3</v>
          </cell>
          <cell r="BA900" t="str">
            <v>Consorcio Enlace</v>
          </cell>
          <cell r="BB900" t="str">
            <v xml:space="preserve">Otras Profesiones </v>
          </cell>
          <cell r="BC900" t="str">
            <v>No disponible</v>
          </cell>
          <cell r="BD900" t="str">
            <v>No disponible</v>
          </cell>
          <cell r="BE900" t="str">
            <v>No disponible</v>
          </cell>
          <cell r="BF900" t="str">
            <v>No Aplica</v>
          </cell>
          <cell r="BG900" t="str">
            <v>No</v>
          </cell>
          <cell r="BH900" t="str">
            <v>No Aplica</v>
          </cell>
        </row>
        <row r="901">
          <cell r="A901">
            <v>939</v>
          </cell>
          <cell r="C901">
            <v>2</v>
          </cell>
          <cell r="D901">
            <v>628</v>
          </cell>
          <cell r="E901">
            <v>2727</v>
          </cell>
          <cell r="F901">
            <v>1</v>
          </cell>
          <cell r="G901">
            <v>1</v>
          </cell>
          <cell r="H901">
            <v>1</v>
          </cell>
          <cell r="I901">
            <v>1</v>
          </cell>
          <cell r="J901">
            <v>1</v>
          </cell>
          <cell r="K901">
            <v>1</v>
          </cell>
          <cell r="L901">
            <v>1</v>
          </cell>
          <cell r="M901">
            <v>1</v>
          </cell>
          <cell r="N901">
            <v>1</v>
          </cell>
          <cell r="O901">
            <v>1</v>
          </cell>
          <cell r="P901">
            <v>1</v>
          </cell>
          <cell r="Q901">
            <v>2017</v>
          </cell>
          <cell r="R901">
            <v>2017</v>
          </cell>
          <cell r="S901">
            <v>2017</v>
          </cell>
          <cell r="T901">
            <v>2017</v>
          </cell>
          <cell r="U901">
            <v>2017</v>
          </cell>
          <cell r="V901">
            <v>2017</v>
          </cell>
          <cell r="W901">
            <v>2017</v>
          </cell>
          <cell r="X901">
            <v>2017</v>
          </cell>
          <cell r="Y901">
            <v>2017</v>
          </cell>
          <cell r="Z901">
            <v>2017</v>
          </cell>
          <cell r="AA901">
            <v>2017</v>
          </cell>
          <cell r="AB901" t="str">
            <v>Responsable fiscalmente</v>
          </cell>
          <cell r="AC901" t="str">
            <v>No Disponible</v>
          </cell>
          <cell r="AD901" t="str">
            <v>Fiscal</v>
          </cell>
          <cell r="AE901" t="str">
            <v>Fallo: con responsabilidad fiscal</v>
          </cell>
          <cell r="AF901" t="str">
            <v>Contraloría General de la República</v>
          </cell>
          <cell r="AG901">
            <v>2017</v>
          </cell>
          <cell r="AH901">
            <v>0</v>
          </cell>
          <cell r="AI901">
            <v>939</v>
          </cell>
          <cell r="AJ901" t="str">
            <v>Raulith Brito García</v>
          </cell>
          <cell r="AK901" t="str">
            <v>M</v>
          </cell>
          <cell r="AL901" t="str">
            <v>Actor involucrado</v>
          </cell>
          <cell r="AM901">
            <v>3</v>
          </cell>
          <cell r="AN901" t="str">
            <v>Servidores públicos</v>
          </cell>
          <cell r="AO901" t="str">
            <v>Libre nombramiento y remoción</v>
          </cell>
          <cell r="AP901">
            <v>3</v>
          </cell>
          <cell r="AQ901" t="str">
            <v>No Aplica</v>
          </cell>
          <cell r="AR901" t="str">
            <v>No Aplica</v>
          </cell>
          <cell r="AS901" t="str">
            <v>No Aplica</v>
          </cell>
          <cell r="AT901" t="str">
            <v>Detrimento patrimonial</v>
          </cell>
          <cell r="AU901">
            <v>3</v>
          </cell>
          <cell r="AV901">
            <v>3</v>
          </cell>
          <cell r="AW901">
            <v>3</v>
          </cell>
          <cell r="AX901">
            <v>3</v>
          </cell>
          <cell r="AY901">
            <v>3</v>
          </cell>
          <cell r="AZ901">
            <v>3</v>
          </cell>
          <cell r="BA901" t="str">
            <v>Alcaldía Municipal de La Jagua de Ibírico- Cesar</v>
          </cell>
          <cell r="BB901" t="str">
            <v xml:space="preserve">Secretario distrital, municipal Y/o departamental </v>
          </cell>
          <cell r="BC901" t="str">
            <v>No disponible</v>
          </cell>
          <cell r="BD901" t="str">
            <v>No disponible</v>
          </cell>
          <cell r="BE901" t="str">
            <v>No disponible</v>
          </cell>
          <cell r="BF901" t="str">
            <v>Rama Ejecutiva</v>
          </cell>
          <cell r="BG901" t="str">
            <v>No</v>
          </cell>
          <cell r="BH901" t="str">
            <v>No Aplica</v>
          </cell>
        </row>
        <row r="902">
          <cell r="A902">
            <v>347</v>
          </cell>
          <cell r="C902">
            <v>2</v>
          </cell>
          <cell r="D902">
            <v>629</v>
          </cell>
          <cell r="E902">
            <v>2739</v>
          </cell>
          <cell r="F902">
            <v>1</v>
          </cell>
          <cell r="G902">
            <v>1</v>
          </cell>
          <cell r="H902">
            <v>1</v>
          </cell>
          <cell r="I902">
            <v>1</v>
          </cell>
          <cell r="J902">
            <v>1</v>
          </cell>
          <cell r="K902">
            <v>1</v>
          </cell>
          <cell r="L902">
            <v>1</v>
          </cell>
          <cell r="M902">
            <v>1</v>
          </cell>
          <cell r="N902">
            <v>1</v>
          </cell>
          <cell r="O902">
            <v>1</v>
          </cell>
          <cell r="P902">
            <v>1</v>
          </cell>
          <cell r="Q902">
            <v>2012</v>
          </cell>
          <cell r="R902">
            <v>2012</v>
          </cell>
          <cell r="S902">
            <v>2012</v>
          </cell>
          <cell r="T902">
            <v>2012</v>
          </cell>
          <cell r="U902">
            <v>2012</v>
          </cell>
          <cell r="V902">
            <v>2012</v>
          </cell>
          <cell r="W902">
            <v>2012</v>
          </cell>
          <cell r="X902">
            <v>2012</v>
          </cell>
          <cell r="Y902">
            <v>2012</v>
          </cell>
          <cell r="Z902">
            <v>2012</v>
          </cell>
          <cell r="AA902">
            <v>2012</v>
          </cell>
          <cell r="AB902" t="str">
            <v>Responsable fiscalmente</v>
          </cell>
          <cell r="AC902" t="str">
            <v>Imputación de cargos</v>
          </cell>
          <cell r="AD902" t="str">
            <v>Fiscal</v>
          </cell>
          <cell r="AE902" t="str">
            <v>Fallo: con responsabilidad fiscal</v>
          </cell>
          <cell r="AF902" t="str">
            <v>Contraloría General de la República</v>
          </cell>
          <cell r="AG902">
            <v>2018</v>
          </cell>
          <cell r="AH902">
            <v>6</v>
          </cell>
          <cell r="AI902">
            <v>347</v>
          </cell>
          <cell r="AJ902" t="str">
            <v>Cenith Echavez Ospino</v>
          </cell>
          <cell r="AK902" t="str">
            <v>F</v>
          </cell>
          <cell r="AL902" t="str">
            <v>Actor involucrado</v>
          </cell>
          <cell r="AM902">
            <v>3</v>
          </cell>
          <cell r="AN902" t="str">
            <v>Servidores públicos</v>
          </cell>
          <cell r="AO902" t="str">
            <v>Libre nombramiento y remoción</v>
          </cell>
          <cell r="AP902">
            <v>3</v>
          </cell>
          <cell r="AQ902" t="str">
            <v>No Aplica</v>
          </cell>
          <cell r="AR902" t="str">
            <v>No Aplica</v>
          </cell>
          <cell r="AS902" t="str">
            <v>No Aplica</v>
          </cell>
          <cell r="AT902" t="str">
            <v>Detrimento patrimonial</v>
          </cell>
          <cell r="AU902">
            <v>3</v>
          </cell>
          <cell r="AV902">
            <v>3</v>
          </cell>
          <cell r="AW902">
            <v>3</v>
          </cell>
          <cell r="AX902">
            <v>3</v>
          </cell>
          <cell r="AY902">
            <v>3</v>
          </cell>
          <cell r="AZ902">
            <v>3</v>
          </cell>
          <cell r="BA902" t="str">
            <v>Alcaldía Municipal de La Jagua de Ibirico- Cesar</v>
          </cell>
          <cell r="BB902" t="str">
            <v xml:space="preserve">Secretario distrital, municipal Y/o departamental </v>
          </cell>
          <cell r="BC902" t="str">
            <v>No disponible</v>
          </cell>
          <cell r="BD902" t="str">
            <v>No disponible</v>
          </cell>
          <cell r="BE902" t="str">
            <v>No disponible</v>
          </cell>
          <cell r="BF902" t="str">
            <v>Rama Ejecutiva</v>
          </cell>
          <cell r="BG902" t="str">
            <v>No</v>
          </cell>
          <cell r="BH902" t="str">
            <v>No Aplica</v>
          </cell>
        </row>
        <row r="903">
          <cell r="A903">
            <v>348</v>
          </cell>
          <cell r="C903">
            <v>3</v>
          </cell>
          <cell r="D903">
            <v>629</v>
          </cell>
          <cell r="E903">
            <v>2740</v>
          </cell>
          <cell r="F903">
            <v>1</v>
          </cell>
          <cell r="G903">
            <v>1</v>
          </cell>
          <cell r="H903">
            <v>1</v>
          </cell>
          <cell r="I903">
            <v>1</v>
          </cell>
          <cell r="J903">
            <v>1</v>
          </cell>
          <cell r="K903">
            <v>1</v>
          </cell>
          <cell r="L903">
            <v>1</v>
          </cell>
          <cell r="M903">
            <v>1</v>
          </cell>
          <cell r="N903">
            <v>1</v>
          </cell>
          <cell r="O903">
            <v>1</v>
          </cell>
          <cell r="P903">
            <v>1</v>
          </cell>
          <cell r="Q903">
            <v>2012</v>
          </cell>
          <cell r="R903">
            <v>2012</v>
          </cell>
          <cell r="S903">
            <v>2012</v>
          </cell>
          <cell r="T903">
            <v>2012</v>
          </cell>
          <cell r="U903">
            <v>2012</v>
          </cell>
          <cell r="V903">
            <v>2012</v>
          </cell>
          <cell r="W903">
            <v>2012</v>
          </cell>
          <cell r="X903">
            <v>2012</v>
          </cell>
          <cell r="Y903">
            <v>2012</v>
          </cell>
          <cell r="Z903">
            <v>2012</v>
          </cell>
          <cell r="AA903">
            <v>2012</v>
          </cell>
          <cell r="AB903" t="str">
            <v>Responsable fiscalmente</v>
          </cell>
          <cell r="AC903" t="str">
            <v>Imputación de cargos</v>
          </cell>
          <cell r="AD903" t="str">
            <v>Fiscal</v>
          </cell>
          <cell r="AE903" t="str">
            <v>Fallo: con responsabilidad fiscal</v>
          </cell>
          <cell r="AF903" t="str">
            <v>Contraloría General de la República</v>
          </cell>
          <cell r="AG903">
            <v>2018</v>
          </cell>
          <cell r="AH903">
            <v>6</v>
          </cell>
          <cell r="AI903">
            <v>348</v>
          </cell>
          <cell r="AJ903" t="str">
            <v>Corporación Gestión del Recurso Social y Humano ONG- Gers</v>
          </cell>
          <cell r="AK903" t="str">
            <v>No Aplica</v>
          </cell>
          <cell r="AL903" t="str">
            <v>Actor involucrado</v>
          </cell>
          <cell r="AM903">
            <v>3</v>
          </cell>
          <cell r="AN903" t="str">
            <v>No Aplica</v>
          </cell>
          <cell r="AO903" t="str">
            <v>No Aplica</v>
          </cell>
          <cell r="AP903" t="str">
            <v>No Aplica</v>
          </cell>
          <cell r="AQ903" t="str">
            <v>Tercer sector</v>
          </cell>
          <cell r="AR903" t="str">
            <v>ONG</v>
          </cell>
          <cell r="AS903" t="str">
            <v>No disponible</v>
          </cell>
          <cell r="AT903" t="str">
            <v>Detrimento patrimonial</v>
          </cell>
          <cell r="AU903">
            <v>3</v>
          </cell>
          <cell r="AV903">
            <v>3</v>
          </cell>
          <cell r="AW903">
            <v>3</v>
          </cell>
          <cell r="AX903">
            <v>3</v>
          </cell>
          <cell r="AY903">
            <v>3</v>
          </cell>
          <cell r="AZ903">
            <v>3</v>
          </cell>
          <cell r="BA903" t="str">
            <v>Corporación Gestión del Recurso Social y Humano ONG- Gers</v>
          </cell>
          <cell r="BB903" t="str">
            <v>No aplica</v>
          </cell>
          <cell r="BC903" t="str">
            <v>No aplica</v>
          </cell>
          <cell r="BD903" t="str">
            <v>No aplica</v>
          </cell>
          <cell r="BE903" t="str">
            <v>No aplica</v>
          </cell>
          <cell r="BF903" t="str">
            <v>No Aplica</v>
          </cell>
          <cell r="BG903" t="str">
            <v>No</v>
          </cell>
          <cell r="BH903" t="str">
            <v>No Aplica</v>
          </cell>
        </row>
        <row r="904">
          <cell r="A904">
            <v>349</v>
          </cell>
          <cell r="B904">
            <v>3</v>
          </cell>
          <cell r="C904">
            <v>1</v>
          </cell>
          <cell r="D904">
            <v>629</v>
          </cell>
          <cell r="E904">
            <v>2738</v>
          </cell>
          <cell r="F904">
            <v>1</v>
          </cell>
          <cell r="G904" t="str">
            <v>2012. La Jagua de Ibirico- Cesar, Corrupción Administrativa, Contraloría imputa responsabilidad fiscal al exalcalde (2012-2015) por irregularidades en el PAE</v>
          </cell>
          <cell r="H904" t="str">
            <v>Alimentando Corrupción y generando desnutrición</v>
          </cell>
          <cell r="I904" t="str">
            <v>Imputacion de cargos por responsabilidad fiscal contra exalcalde de La Jagua de Ibirico- Cesar (2012-2015)</v>
          </cell>
          <cell r="J904" t="str">
            <v>A finales de 2015, el alcalde de La Jagua de Ibirico- Cesar, Didier Lobo (2012-2015), firmó un contrato para la alimentación escolar que debía ser ejecutado en el 2016 por un valor de más de $3 mil millones de pesos; con el consorcio Alimentando Corazones 2016 integrado por la Corporación Gestión del Recurso Social y Humano ONG- Gers, la misma corporación que investiga la Contraloría por incurrir en sobrecostos en un contrato que se firmo en 2012 por valor de $15 mil millones para entregar kits nutricionales el cual generó un detrimento patrimonial de $2.384 millones de pesos. Por estos hechos , la Contraloría General de la República en 2018 le imputó responsabilidad fiscal al exalcalde y actual senador de la república Didier Lobo, por los elevados costos que se pagaron en dicho contrato y el detrimento patrimonial de $2.900 millones de pesos. De igual forma imputó cargos por responsabilidad fiscal por $1.400 millones contra la secretaria de Salud Municipal de la época, Cenith Echavez Ospino junto a los integrantes de la Corporación Gestión del Recurso Social y Humano (GERS)</v>
          </cell>
          <cell r="K904" t="str">
            <v>No</v>
          </cell>
          <cell r="L904" t="str">
            <v>CESAR</v>
          </cell>
          <cell r="M904" t="str">
            <v>LA JAGUA DE IBIRICO</v>
          </cell>
          <cell r="N904" t="str">
            <v>orden municipal</v>
          </cell>
          <cell r="O904" t="str">
            <v>Educación</v>
          </cell>
          <cell r="P904">
            <v>1</v>
          </cell>
          <cell r="Q904">
            <v>2012</v>
          </cell>
          <cell r="R904">
            <v>2018</v>
          </cell>
          <cell r="S904">
            <v>15000000</v>
          </cell>
          <cell r="T904" t="str">
            <v xml:space="preserve">No Disponible </v>
          </cell>
          <cell r="U904">
            <v>1462000</v>
          </cell>
          <cell r="V904" t="str">
            <v>Más de 10.000</v>
          </cell>
          <cell r="W904" t="str">
            <v>Derechos sociales, económicos y culturales</v>
          </cell>
          <cell r="X904" t="str">
            <v>Corrupción Administrativa</v>
          </cell>
          <cell r="Y904" t="str">
            <v>Gran corrupción</v>
          </cell>
          <cell r="Z904" t="str">
            <v>Provisión de bienes y servicios</v>
          </cell>
          <cell r="AA904" t="str">
            <v>informe II 2016-2018</v>
          </cell>
          <cell r="AB904" t="str">
            <v>Responsable fiscalmente</v>
          </cell>
          <cell r="AC904" t="str">
            <v>Imputación de cargos</v>
          </cell>
          <cell r="AD904" t="str">
            <v>Fiscal</v>
          </cell>
          <cell r="AE904" t="str">
            <v>Fallo: con responsabilidad fiscal</v>
          </cell>
          <cell r="AF904" t="str">
            <v>Contraloría General de la República</v>
          </cell>
          <cell r="AG904">
            <v>2018</v>
          </cell>
          <cell r="AH904">
            <v>6</v>
          </cell>
          <cell r="AI904">
            <v>349</v>
          </cell>
          <cell r="AJ904" t="str">
            <v>Didier Lobo Chinchilla</v>
          </cell>
          <cell r="AK904" t="str">
            <v>M</v>
          </cell>
          <cell r="AL904" t="str">
            <v>Actor involucrado</v>
          </cell>
          <cell r="AM904">
            <v>3</v>
          </cell>
          <cell r="AN904" t="str">
            <v>Autoridad electa por votación popular</v>
          </cell>
          <cell r="AO904" t="str">
            <v>Alcalde</v>
          </cell>
          <cell r="AP904">
            <v>3</v>
          </cell>
          <cell r="AQ904" t="str">
            <v>No Aplica</v>
          </cell>
          <cell r="AR904" t="str">
            <v>No Aplica</v>
          </cell>
          <cell r="AS904" t="str">
            <v>No Aplica</v>
          </cell>
          <cell r="AT904" t="str">
            <v>Detrimento patrimonial</v>
          </cell>
          <cell r="AU904">
            <v>3</v>
          </cell>
          <cell r="AV904">
            <v>3</v>
          </cell>
          <cell r="AW904">
            <v>3</v>
          </cell>
          <cell r="AX904">
            <v>3</v>
          </cell>
          <cell r="AY904">
            <v>3</v>
          </cell>
          <cell r="AZ904">
            <v>3</v>
          </cell>
          <cell r="BA904" t="str">
            <v>Alcaldía Municipal de La Jagua de Ibirico- Cesar</v>
          </cell>
          <cell r="BB904" t="str">
            <v>Alcalde</v>
          </cell>
          <cell r="BC904" t="str">
            <v>2012-2015</v>
          </cell>
          <cell r="BD904">
            <v>2012</v>
          </cell>
          <cell r="BE904">
            <v>2015</v>
          </cell>
          <cell r="BF904" t="str">
            <v>Rama Ejecutiva</v>
          </cell>
          <cell r="BG904" t="str">
            <v>Si</v>
          </cell>
          <cell r="BH904" t="str">
            <v>Partido Cambio Radical</v>
          </cell>
        </row>
        <row r="905">
          <cell r="A905">
            <v>298</v>
          </cell>
          <cell r="B905">
            <v>1</v>
          </cell>
          <cell r="C905">
            <v>1</v>
          </cell>
          <cell r="D905">
            <v>630</v>
          </cell>
          <cell r="E905">
            <v>30</v>
          </cell>
          <cell r="F905">
            <v>30</v>
          </cell>
          <cell r="G905" t="str">
            <v>2012, Nacional. Corrupción administrativa. Subasta de autos del Senado de la República generó detrimento patrimonial</v>
          </cell>
          <cell r="H905" t="str">
            <v>Los carros del Senado.</v>
          </cell>
          <cell r="I905" t="str">
            <v>Irregularidades en la ejecucion del contrato fueron la causa de un detrimento patrimonial en la subasta de los autos del senado.</v>
          </cell>
          <cell r="J905" t="str">
            <v>En 2012, el Senado de la República firmó un contrato con la empresa Nave Ltda con el objetivo de contratar a una persona para realizar la subasta de vehículos oficiales de la institución que ya no entrarían en funcionamiento. En 2016, la Contraloría General de la República reveló que la subasta no se realizó de manera transparente, pues en algunos casos estos vehículos eran traspasados a personas desconocidas e incluso, a la fecha de 2016, aún había vehículos que figuraban como propiedad del Senado y supuestamente fueron subastados. El ente de control aseguró que se presentó un detrimento patrimonial por un valor de $1.765 millones de pesos debido a la diferencia entre el valor cancelado y el que debió pagarse en favor de la Dirección del Tesoro Nacional.</v>
          </cell>
          <cell r="K905" t="str">
            <v>Si</v>
          </cell>
          <cell r="L905">
            <v>30</v>
          </cell>
          <cell r="M905">
            <v>30</v>
          </cell>
          <cell r="N905">
            <v>30</v>
          </cell>
          <cell r="O905" t="str">
            <v>Hacienda y Crédito Público</v>
          </cell>
          <cell r="P905">
            <v>30</v>
          </cell>
          <cell r="Q905">
            <v>2012</v>
          </cell>
          <cell r="R905" t="str">
            <v xml:space="preserve">No Disponible </v>
          </cell>
          <cell r="S905">
            <v>1765000</v>
          </cell>
          <cell r="T905" t="str">
            <v xml:space="preserve">No Disponible </v>
          </cell>
          <cell r="U905" t="str">
            <v xml:space="preserve">No Disponible </v>
          </cell>
          <cell r="V905" t="str">
            <v>De 1001 a 5000 millones de pesos</v>
          </cell>
          <cell r="W905" t="str">
            <v>Derechos fundamentales, civiles y políticos</v>
          </cell>
          <cell r="X905" t="str">
            <v>Corrupción Administrativa</v>
          </cell>
          <cell r="Y905" t="str">
            <v>Gran corrupción</v>
          </cell>
          <cell r="Z905" t="str">
            <v>Contratación pública</v>
          </cell>
          <cell r="AA905" t="str">
            <v>informe II 2016-2018</v>
          </cell>
          <cell r="AB905" t="str">
            <v xml:space="preserve">No Aplica </v>
          </cell>
          <cell r="AC905" t="str">
            <v xml:space="preserve">No Aplica </v>
          </cell>
          <cell r="AD905" t="str">
            <v>No Aplica</v>
          </cell>
          <cell r="AE905" t="str">
            <v>No Aplica</v>
          </cell>
          <cell r="AF905" t="str">
            <v>No Aplica</v>
          </cell>
          <cell r="AG905" t="str">
            <v>No Aplica</v>
          </cell>
          <cell r="AH905">
            <v>1765000</v>
          </cell>
          <cell r="AI905">
            <v>298</v>
          </cell>
          <cell r="AJ905" t="str">
            <v>Contraloría General de la República</v>
          </cell>
          <cell r="AK905" t="str">
            <v>No Aplica</v>
          </cell>
          <cell r="AL905" t="str">
            <v>Actor que realiza la denuncia</v>
          </cell>
          <cell r="AM905">
            <v>4</v>
          </cell>
          <cell r="AN905" t="str">
            <v>No Aplica</v>
          </cell>
          <cell r="AO905" t="str">
            <v>No Aplica</v>
          </cell>
          <cell r="AP905" t="str">
            <v>No Aplica</v>
          </cell>
          <cell r="AQ905" t="str">
            <v>Entidades del Estado</v>
          </cell>
          <cell r="AR905" t="str">
            <v>Órganos autónomos</v>
          </cell>
          <cell r="AS905" t="str">
            <v>Contraloría General de la República</v>
          </cell>
          <cell r="AT905" t="str">
            <v>Detrimento patrimonial</v>
          </cell>
          <cell r="AU905">
            <v>4</v>
          </cell>
          <cell r="AV905">
            <v>4</v>
          </cell>
          <cell r="AW905">
            <v>4</v>
          </cell>
          <cell r="AX905">
            <v>4</v>
          </cell>
          <cell r="AY905">
            <v>4</v>
          </cell>
          <cell r="AZ905">
            <v>4</v>
          </cell>
          <cell r="BA905" t="str">
            <v>Contraloría General de la República</v>
          </cell>
          <cell r="BB905" t="str">
            <v>No Aplica</v>
          </cell>
          <cell r="BC905" t="str">
            <v>No aplica</v>
          </cell>
          <cell r="BD905" t="str">
            <v>No aplica</v>
          </cell>
          <cell r="BE905" t="str">
            <v>No aplica</v>
          </cell>
          <cell r="BF905" t="str">
            <v>Organismos de control</v>
          </cell>
          <cell r="BG905" t="str">
            <v>No</v>
          </cell>
          <cell r="BH905" t="str">
            <v>No Aplica</v>
          </cell>
        </row>
        <row r="906">
          <cell r="A906">
            <v>783</v>
          </cell>
          <cell r="C906">
            <v>3</v>
          </cell>
          <cell r="D906">
            <v>631</v>
          </cell>
          <cell r="E906">
            <v>2751</v>
          </cell>
          <cell r="F906">
            <v>1</v>
          </cell>
          <cell r="G906">
            <v>1</v>
          </cell>
          <cell r="H906">
            <v>1</v>
          </cell>
          <cell r="I906">
            <v>1</v>
          </cell>
          <cell r="J906">
            <v>1</v>
          </cell>
          <cell r="K906">
            <v>1</v>
          </cell>
          <cell r="L906">
            <v>1</v>
          </cell>
          <cell r="M906">
            <v>1</v>
          </cell>
          <cell r="N906">
            <v>1</v>
          </cell>
          <cell r="O906">
            <v>1</v>
          </cell>
          <cell r="P906">
            <v>1</v>
          </cell>
          <cell r="Q906">
            <v>2016</v>
          </cell>
          <cell r="R906">
            <v>2016</v>
          </cell>
          <cell r="S906">
            <v>2016</v>
          </cell>
          <cell r="T906">
            <v>2016</v>
          </cell>
          <cell r="U906">
            <v>2016</v>
          </cell>
          <cell r="V906">
            <v>2016</v>
          </cell>
          <cell r="W906">
            <v>2016</v>
          </cell>
          <cell r="X906">
            <v>2016</v>
          </cell>
          <cell r="Y906">
            <v>2016</v>
          </cell>
          <cell r="Z906">
            <v>2016</v>
          </cell>
          <cell r="AA906">
            <v>2016</v>
          </cell>
          <cell r="AB906" t="str">
            <v>Investigado</v>
          </cell>
          <cell r="AC906" t="str">
            <v>Detención domiciliaria</v>
          </cell>
          <cell r="AD906" t="str">
            <v>Penal</v>
          </cell>
          <cell r="AE906" t="str">
            <v>Formulación de imputación</v>
          </cell>
          <cell r="AF906" t="str">
            <v>Fiscalía General de la Nación</v>
          </cell>
          <cell r="AG906">
            <v>2017</v>
          </cell>
          <cell r="AH906">
            <v>1</v>
          </cell>
          <cell r="AI906">
            <v>783</v>
          </cell>
          <cell r="AJ906" t="str">
            <v>Luis Javier Rojas Morera</v>
          </cell>
          <cell r="AK906" t="str">
            <v>M</v>
          </cell>
          <cell r="AL906" t="str">
            <v>Actor involucrado</v>
          </cell>
          <cell r="AM906">
            <v>3</v>
          </cell>
          <cell r="AN906" t="str">
            <v>Miembro del tercer sector</v>
          </cell>
          <cell r="AO906" t="str">
            <v>Ciudadano (a)</v>
          </cell>
          <cell r="AP906">
            <v>3</v>
          </cell>
          <cell r="AQ906" t="str">
            <v>No Aplica</v>
          </cell>
          <cell r="AR906" t="str">
            <v>No Aplica</v>
          </cell>
          <cell r="AS906" t="str">
            <v>No Aplica</v>
          </cell>
          <cell r="AT906" t="str">
            <v>Cohecho</v>
          </cell>
          <cell r="AU906" t="str">
            <v>Enriquecimiento ilícito por hechos de corrupción</v>
          </cell>
          <cell r="AV906">
            <v>3</v>
          </cell>
          <cell r="AW906">
            <v>3</v>
          </cell>
          <cell r="AX906">
            <v>3</v>
          </cell>
          <cell r="AY906">
            <v>3</v>
          </cell>
          <cell r="AZ906">
            <v>3</v>
          </cell>
          <cell r="BA906" t="str">
            <v>No disponible</v>
          </cell>
          <cell r="BB906" t="str">
            <v>No disponible</v>
          </cell>
          <cell r="BC906" t="str">
            <v>No disponible</v>
          </cell>
          <cell r="BD906" t="str">
            <v>No disponible</v>
          </cell>
          <cell r="BE906" t="str">
            <v>No disponible</v>
          </cell>
          <cell r="BF906" t="str">
            <v>No disponible</v>
          </cell>
          <cell r="BG906" t="str">
            <v>No</v>
          </cell>
          <cell r="BH906" t="str">
            <v>No disponible</v>
          </cell>
        </row>
        <row r="907">
          <cell r="A907">
            <v>784</v>
          </cell>
          <cell r="B907">
            <v>3</v>
          </cell>
          <cell r="C907">
            <v>1</v>
          </cell>
          <cell r="D907">
            <v>631</v>
          </cell>
          <cell r="E907">
            <v>2749</v>
          </cell>
          <cell r="F907">
            <v>1</v>
          </cell>
          <cell r="G907" t="str">
            <v>2016, Nacional. Corrupción administrativa. Capturado joven que transportaba dinero en carro oficial del Senado.</v>
          </cell>
          <cell r="H907" t="str">
            <v>Los carros del Senado</v>
          </cell>
          <cell r="I907" t="str">
            <v>Hijo de funcionaria del Senado fue capturado con dinero de bandas criminales en un carro oficial del Senado.</v>
          </cell>
          <cell r="J907" t="str">
            <v>En abril de 2016, Luis Javier Rojas Morera, hijo de la directora financiera del Senado de la República, Magdalena Morera, fue capturado en un reten con $614 millones de pesos que se encontraban guardados en un carro del Congreso, el cual había sido subastado en 2012, pero continuaba cobijado por las matrículas oficiales. La Fiscalía General de la Nación, realizó investigaciones que relacionaron el dinero decomisado con una red de lavado de dinero de narcotraficantes, bandas criminales y contrabandistas, la red respondía por los encargos que se les hacían sin importar el origen de la mercancía. Por estos hechos, a Luis Rojas se le imputaron cargos y fue cobijado con la medida de casa por cárcel en 2016 y en agosto de 2017 se le concedió la libertad, por su parte en junio de 2016, se citó a indagación a Nazareno Conrado Moreno, representante legal de Comercializadora Nave Lta., firma que realizó la subasta en 2012; Magdalena Morera Rebolledo, quien fue suspendida en abril de 2016 por 3 meses, retomó sus funciones en julio y finalmente renunció a su cargo.</v>
          </cell>
          <cell r="K907" t="str">
            <v>No</v>
          </cell>
          <cell r="L907" t="str">
            <v>BOGOTÁ, DISTRITO CAPITAL</v>
          </cell>
          <cell r="M907">
            <v>1</v>
          </cell>
          <cell r="N907" t="str">
            <v>orden departamental</v>
          </cell>
          <cell r="O907" t="str">
            <v>Función Pública</v>
          </cell>
          <cell r="P907">
            <v>1</v>
          </cell>
          <cell r="Q907">
            <v>2016</v>
          </cell>
          <cell r="R907">
            <v>2017</v>
          </cell>
          <cell r="S907">
            <v>614000000</v>
          </cell>
          <cell r="T907" t="str">
            <v xml:space="preserve">No Disponible </v>
          </cell>
          <cell r="U907" t="str">
            <v xml:space="preserve">No Disponible </v>
          </cell>
          <cell r="V907" t="str">
            <v>De 501 a 1000 millones de pesos</v>
          </cell>
          <cell r="W907" t="str">
            <v>Derechos fundamentales, civiles y políticos</v>
          </cell>
          <cell r="X907" t="str">
            <v>Corrupción Administrativa</v>
          </cell>
          <cell r="Y907" t="str">
            <v>Pequeña corrupción</v>
          </cell>
          <cell r="Z907" t="str">
            <v>Seguridad y Convivencia</v>
          </cell>
          <cell r="AA907" t="str">
            <v>informe II 2016-2018</v>
          </cell>
          <cell r="AB907" t="str">
            <v>Absuelto</v>
          </cell>
          <cell r="AC907" t="str">
            <v>Suspendida  por 3 meses</v>
          </cell>
          <cell r="AD907" t="str">
            <v>Penal</v>
          </cell>
          <cell r="AE907" t="str">
            <v>Fallo: absolución</v>
          </cell>
          <cell r="AF907" t="str">
            <v>Fiscalía General de la Nación</v>
          </cell>
          <cell r="AG907">
            <v>2016</v>
          </cell>
          <cell r="AH907">
            <v>0</v>
          </cell>
          <cell r="AI907">
            <v>784</v>
          </cell>
          <cell r="AJ907" t="str">
            <v>Magdalena Morera Rebolledo</v>
          </cell>
          <cell r="AK907" t="str">
            <v>F</v>
          </cell>
          <cell r="AL907" t="str">
            <v>Actor involucrado</v>
          </cell>
          <cell r="AM907">
            <v>3</v>
          </cell>
          <cell r="AN907" t="str">
            <v>Servidores públicos</v>
          </cell>
          <cell r="AO907" t="str">
            <v>No disponible</v>
          </cell>
          <cell r="AP907">
            <v>3</v>
          </cell>
          <cell r="AQ907" t="str">
            <v>No Aplica</v>
          </cell>
          <cell r="AR907" t="str">
            <v>No Aplica</v>
          </cell>
          <cell r="AS907" t="str">
            <v>No Aplica</v>
          </cell>
          <cell r="AT907" t="str">
            <v>Cohecho</v>
          </cell>
          <cell r="AU907" t="str">
            <v>Enriquecimiento ilícito por hechos de corrupción</v>
          </cell>
          <cell r="AV907">
            <v>3</v>
          </cell>
          <cell r="AW907">
            <v>3</v>
          </cell>
          <cell r="AX907">
            <v>3</v>
          </cell>
          <cell r="AY907">
            <v>3</v>
          </cell>
          <cell r="AZ907">
            <v>3</v>
          </cell>
          <cell r="BA907" t="str">
            <v>Senado de la República</v>
          </cell>
          <cell r="BB907" t="str">
            <v xml:space="preserve">Funcionario público </v>
          </cell>
          <cell r="BC907" t="str">
            <v>No disponible</v>
          </cell>
          <cell r="BD907" t="str">
            <v>No disponible</v>
          </cell>
          <cell r="BE907" t="str">
            <v>No disponible</v>
          </cell>
          <cell r="BF907" t="str">
            <v>Rama Legislativa</v>
          </cell>
          <cell r="BG907" t="str">
            <v>No</v>
          </cell>
          <cell r="BH907" t="str">
            <v>No Aplica</v>
          </cell>
        </row>
        <row r="908">
          <cell r="A908">
            <v>785</v>
          </cell>
          <cell r="C908">
            <v>2</v>
          </cell>
          <cell r="D908">
            <v>631</v>
          </cell>
          <cell r="E908">
            <v>2750</v>
          </cell>
          <cell r="F908">
            <v>1</v>
          </cell>
          <cell r="G908">
            <v>1</v>
          </cell>
          <cell r="H908">
            <v>1</v>
          </cell>
          <cell r="I908">
            <v>1</v>
          </cell>
          <cell r="J908">
            <v>1</v>
          </cell>
          <cell r="K908">
            <v>1</v>
          </cell>
          <cell r="L908">
            <v>1</v>
          </cell>
          <cell r="M908">
            <v>1</v>
          </cell>
          <cell r="N908">
            <v>1</v>
          </cell>
          <cell r="O908">
            <v>1</v>
          </cell>
          <cell r="P908">
            <v>1</v>
          </cell>
          <cell r="Q908">
            <v>2016</v>
          </cell>
          <cell r="R908">
            <v>2016</v>
          </cell>
          <cell r="S908">
            <v>2016</v>
          </cell>
          <cell r="T908">
            <v>2016</v>
          </cell>
          <cell r="U908">
            <v>2016</v>
          </cell>
          <cell r="V908">
            <v>2016</v>
          </cell>
          <cell r="W908">
            <v>2016</v>
          </cell>
          <cell r="X908">
            <v>2016</v>
          </cell>
          <cell r="Y908">
            <v>2016</v>
          </cell>
          <cell r="Z908">
            <v>2016</v>
          </cell>
          <cell r="AA908">
            <v>2016</v>
          </cell>
          <cell r="AB908" t="str">
            <v>Absuelto</v>
          </cell>
          <cell r="AC908" t="str">
            <v>No Disponible</v>
          </cell>
          <cell r="AD908" t="str">
            <v>Penal</v>
          </cell>
          <cell r="AE908" t="str">
            <v>Indagación Preliminar</v>
          </cell>
          <cell r="AF908" t="str">
            <v>Fiscalía General de la Nación</v>
          </cell>
          <cell r="AG908">
            <v>2016</v>
          </cell>
          <cell r="AH908">
            <v>0</v>
          </cell>
          <cell r="AI908">
            <v>785</v>
          </cell>
          <cell r="AJ908" t="str">
            <v>Nazareno Conrado Moreno</v>
          </cell>
          <cell r="AK908" t="str">
            <v>M</v>
          </cell>
          <cell r="AL908" t="str">
            <v>Actor involucrado</v>
          </cell>
          <cell r="AM908">
            <v>3</v>
          </cell>
          <cell r="AN908" t="str">
            <v>Miembro del tercer sector</v>
          </cell>
          <cell r="AO908" t="str">
            <v>Miembro de Corporación Privada</v>
          </cell>
          <cell r="AP908">
            <v>3</v>
          </cell>
          <cell r="AQ908" t="str">
            <v>No Aplica</v>
          </cell>
          <cell r="AR908" t="str">
            <v>No Aplica</v>
          </cell>
          <cell r="AS908" t="str">
            <v>No Aplica</v>
          </cell>
          <cell r="AT908" t="str">
            <v>Cohecho</v>
          </cell>
          <cell r="AU908" t="str">
            <v>Enriquecimiento ilícito por hechos de corrupción</v>
          </cell>
          <cell r="AV908">
            <v>3</v>
          </cell>
          <cell r="AW908">
            <v>3</v>
          </cell>
          <cell r="AX908">
            <v>3</v>
          </cell>
          <cell r="AY908">
            <v>3</v>
          </cell>
          <cell r="AZ908">
            <v>3</v>
          </cell>
          <cell r="BA908" t="str">
            <v>Comercializadora Nave Lta</v>
          </cell>
          <cell r="BB908" t="str">
            <v>Representante legal</v>
          </cell>
          <cell r="BC908" t="str">
            <v>No disponible</v>
          </cell>
          <cell r="BD908" t="str">
            <v>No disponible</v>
          </cell>
          <cell r="BE908" t="str">
            <v>No disponible</v>
          </cell>
          <cell r="BF908" t="str">
            <v>No Aplica</v>
          </cell>
          <cell r="BG908" t="str">
            <v>No</v>
          </cell>
          <cell r="BH908" t="str">
            <v>No Aplica</v>
          </cell>
        </row>
        <row r="909">
          <cell r="A909">
            <v>174</v>
          </cell>
          <cell r="B909">
            <v>1</v>
          </cell>
          <cell r="C909">
            <v>1</v>
          </cell>
          <cell r="D909">
            <v>632</v>
          </cell>
          <cell r="E909">
            <v>2770</v>
          </cell>
          <cell r="F909">
            <v>1</v>
          </cell>
          <cell r="G909" t="str">
            <v>2010, Nacionales, Corrupción administrativa, Director administrativo del Senado de la República inhabilitado.</v>
          </cell>
          <cell r="H909" t="str">
            <v>Dinero de software del Senado termino destinado en inmuebles, enseres y demás.</v>
          </cell>
          <cell r="I909" t="str">
            <v>Destitución e inhabilidad general por 11 años a exdirector administrativo del Senado.</v>
          </cell>
          <cell r="J909" t="str">
            <v>En el año 2008, Omar Enrique Velásquez Rodríguez en su calidad de director General Administrativo del Senado de la República, incurrió en irregularidades presentadas en el proceso licitatorio para la contratación del sistema de modernización informático de la Plenaria del Senado de la República. Las condiciones exigidas para que una empresa o contratista participara eran tan específica que sólo la tenía el contratista al que se le adjudico. Esta no fue la única falta que cometió Velásquez, también disminuyó el presupuesto del contrato que inicialmente era de más de $8 mil millones de pesos a $5 mil millones de pesos, el resto del dinero se destinó para que el mismo contratista remodelara el recinto a través de obras civiles y adquiriera muebles, aspectos que no eran indispensables ni necesarios para cumplir con la finalidad del objeto licitatorio. En febrero del 2017, la Procuraduría General de la Nación destituyó e inhabilitó por 11 años en cargos públicos a Omar Velásquez por estos hechos.</v>
          </cell>
          <cell r="K909" t="str">
            <v>No</v>
          </cell>
          <cell r="L909" t="str">
            <v>BOGOTÁ, DISTRITO CAPITAL</v>
          </cell>
          <cell r="M909">
            <v>1</v>
          </cell>
          <cell r="N909" t="str">
            <v>orden departamental</v>
          </cell>
          <cell r="O909" t="str">
            <v xml:space="preserve">TICS, Ciencia y Tecnología </v>
          </cell>
          <cell r="P909">
            <v>1</v>
          </cell>
          <cell r="Q909">
            <v>2010</v>
          </cell>
          <cell r="R909">
            <v>2017</v>
          </cell>
          <cell r="S909">
            <v>8650000000</v>
          </cell>
          <cell r="T909" t="str">
            <v xml:space="preserve">No Disponible </v>
          </cell>
          <cell r="U909" t="str">
            <v xml:space="preserve">No Disponible </v>
          </cell>
          <cell r="V909" t="str">
            <v>De 5001 a 10.000 millones de pesos</v>
          </cell>
          <cell r="W909" t="str">
            <v>Derechos sociales, económicos y culturales</v>
          </cell>
          <cell r="X909" t="str">
            <v>Corrupción Administrativa</v>
          </cell>
          <cell r="Y909" t="str">
            <v>Gran corrupción</v>
          </cell>
          <cell r="Z909" t="str">
            <v>Contratación pública</v>
          </cell>
          <cell r="AA909" t="str">
            <v>informe II 2016-2018</v>
          </cell>
          <cell r="AB909" t="str">
            <v>Inhabilitado disciplinariamente</v>
          </cell>
          <cell r="AC909" t="str">
            <v>11 años inhabilitado</v>
          </cell>
          <cell r="AD909" t="str">
            <v>Fiscal</v>
          </cell>
          <cell r="AE909" t="str">
            <v>Fallo: Sanción</v>
          </cell>
          <cell r="AF909" t="str">
            <v>Contraloría General de la República</v>
          </cell>
          <cell r="AG909">
            <v>2017</v>
          </cell>
          <cell r="AH909">
            <v>7</v>
          </cell>
          <cell r="AI909">
            <v>174</v>
          </cell>
          <cell r="AJ909" t="str">
            <v>Omar Enrique Velasquez Rodriguez</v>
          </cell>
          <cell r="AK909" t="str">
            <v>M</v>
          </cell>
          <cell r="AL909" t="str">
            <v>Actor involucrado</v>
          </cell>
          <cell r="AM909">
            <v>3</v>
          </cell>
          <cell r="AN909" t="str">
            <v>Servidores públicos</v>
          </cell>
          <cell r="AO909" t="str">
            <v>Libre nombramiento y remoción</v>
          </cell>
          <cell r="AP909">
            <v>3</v>
          </cell>
          <cell r="AQ909" t="str">
            <v>No Aplica</v>
          </cell>
          <cell r="AR909">
            <v>3</v>
          </cell>
          <cell r="AS909">
            <v>3</v>
          </cell>
          <cell r="AT909" t="str">
            <v>Otros</v>
          </cell>
          <cell r="AU909">
            <v>3</v>
          </cell>
          <cell r="AV909">
            <v>3</v>
          </cell>
          <cell r="AW909">
            <v>3</v>
          </cell>
          <cell r="AX909">
            <v>3</v>
          </cell>
          <cell r="AY909">
            <v>3</v>
          </cell>
          <cell r="AZ909">
            <v>3</v>
          </cell>
          <cell r="BA909" t="str">
            <v>Congreso de la República de Colombia.</v>
          </cell>
          <cell r="BB909" t="str">
            <v>Cargo Directivo</v>
          </cell>
          <cell r="BC909" t="str">
            <v>No disponible</v>
          </cell>
          <cell r="BD909" t="str">
            <v>No disponible</v>
          </cell>
          <cell r="BE909" t="str">
            <v>No disponible</v>
          </cell>
          <cell r="BF909" t="str">
            <v>Rama Legislativa</v>
          </cell>
          <cell r="BG909" t="str">
            <v>No</v>
          </cell>
          <cell r="BH909" t="str">
            <v>No Aplica</v>
          </cell>
        </row>
        <row r="910">
          <cell r="A910">
            <v>25</v>
          </cell>
          <cell r="B910">
            <v>2</v>
          </cell>
          <cell r="C910">
            <v>1</v>
          </cell>
          <cell r="D910">
            <v>633</v>
          </cell>
          <cell r="E910">
            <v>2771</v>
          </cell>
          <cell r="F910">
            <v>1</v>
          </cell>
          <cell r="G910" t="str">
            <v>2004, Nacional. Corrupción judicial. Exministro (1998) fue condenado por irregularidades en proceso de demanda</v>
          </cell>
          <cell r="H910" t="str">
            <v>Los superpoderosos</v>
          </cell>
          <cell r="I910" t="str">
            <v>En 2016 fue condenado exministro por hechos irregulares ocurridos en 2004 luego de interponer una demanda con documentos falsos.</v>
          </cell>
          <cell r="J910" t="str">
            <v>En 2004, el exministro de Hacienda (1998), Antonio Urdinola, habría falsificado certificados de pagos y un contrato de administración como soporte de una demanda que interpuso con el fin de embargar un predio de plantaciones de caña de azúcar de Inversiones Agroindustriales del Cauca, en los municipio de Palmira y Pradera. En 2013, el Tribunal Superior de Cali le otorgó detención domiciliaria y fue acusado por el delito de fraude procesal y estafa. Finalmente en el 2016 se determinó que la demanda interpuesta fue simulada con el fin de retirar los bienes que fueron entregados por fideicomiso y fue condenado a 4 años de prisión y al pago de 200 salarios mínimos. Por otro lado, la jueza María teresa López Muñoz fue condenada en 2017 a 9 años y 10 meses de prisión por haber emitido en el 2007 una orden judicial para pagar más de $ 3 mil millones en favor de Urdinola por una deuda simulada y por haber omitido deberes funcionales en el embargo, sumado a que entre enero de 2006 y noviembre de 2009 López Muñoz recibió entre 7 y 8 millones de pesos mensuales con el fin de sostener su decisión y no realizar cambios en el embargo.</v>
          </cell>
          <cell r="K910" t="str">
            <v>No</v>
          </cell>
          <cell r="L910" t="str">
            <v>VALLE</v>
          </cell>
          <cell r="M910" t="str">
            <v>CALI</v>
          </cell>
          <cell r="N910" t="str">
            <v>orden municipal</v>
          </cell>
          <cell r="O910" t="str">
            <v>Agricultura y desarrollo rural</v>
          </cell>
          <cell r="P910">
            <v>1</v>
          </cell>
          <cell r="Q910">
            <v>2004</v>
          </cell>
          <cell r="R910">
            <v>2016</v>
          </cell>
          <cell r="S910">
            <v>3000000</v>
          </cell>
          <cell r="T910" t="str">
            <v xml:space="preserve">No Disponible </v>
          </cell>
          <cell r="U910">
            <v>13789100000</v>
          </cell>
          <cell r="V910" t="str">
            <v>De 1001 a 5000 millones de pesos</v>
          </cell>
          <cell r="W910">
            <v>13789093888</v>
          </cell>
          <cell r="X910" t="str">
            <v>Corrupción judicial</v>
          </cell>
          <cell r="Y910" t="str">
            <v>Pequeña corrupción</v>
          </cell>
          <cell r="Z910" t="str">
            <v>Funciones / Decisiones Judiciales</v>
          </cell>
          <cell r="AA910" t="str">
            <v>informe II 2016-2018</v>
          </cell>
          <cell r="AB910" t="str">
            <v>Condenado penalmente</v>
          </cell>
          <cell r="AC910" t="str">
            <v>4 años de cárcel/ Multa:  200 salarios mínimos</v>
          </cell>
          <cell r="AD910" t="str">
            <v>Penal</v>
          </cell>
          <cell r="AE910" t="str">
            <v>Fallo: culpable</v>
          </cell>
          <cell r="AF910" t="str">
            <v>Fiscalía General de la Nación</v>
          </cell>
          <cell r="AG910">
            <v>2016</v>
          </cell>
          <cell r="AH910">
            <v>12</v>
          </cell>
          <cell r="AI910">
            <v>25</v>
          </cell>
          <cell r="AJ910" t="str">
            <v>Antonio José Urdinola Uribe</v>
          </cell>
          <cell r="AK910" t="str">
            <v>M</v>
          </cell>
          <cell r="AL910" t="str">
            <v>Actor involucrado</v>
          </cell>
          <cell r="AM910">
            <v>3</v>
          </cell>
          <cell r="AN910" t="str">
            <v>Altos Dignatarios</v>
          </cell>
          <cell r="AO910" t="str">
            <v>Ministro</v>
          </cell>
          <cell r="AP910">
            <v>3</v>
          </cell>
          <cell r="AQ910" t="str">
            <v>No Aplica</v>
          </cell>
          <cell r="AR910" t="str">
            <v>No Aplica</v>
          </cell>
          <cell r="AS910" t="str">
            <v>No Aplica</v>
          </cell>
          <cell r="AT910" t="str">
            <v>Cohecho</v>
          </cell>
          <cell r="AU910" t="str">
            <v>Fraude procesal</v>
          </cell>
          <cell r="AV910" t="str">
            <v>Prevaricato</v>
          </cell>
          <cell r="AW910">
            <v>3</v>
          </cell>
          <cell r="AX910">
            <v>3</v>
          </cell>
          <cell r="AY910">
            <v>3</v>
          </cell>
          <cell r="AZ910">
            <v>3</v>
          </cell>
          <cell r="BA910" t="str">
            <v>Ministerio de Hacienda</v>
          </cell>
          <cell r="BB910" t="str">
            <v xml:space="preserve">Altos dignatarios </v>
          </cell>
          <cell r="BC910" t="str">
            <v xml:space="preserve">No Disponible </v>
          </cell>
          <cell r="BD910" t="str">
            <v xml:space="preserve">No Disponible </v>
          </cell>
          <cell r="BE910" t="str">
            <v xml:space="preserve">No Disponible </v>
          </cell>
          <cell r="BF910" t="str">
            <v>Rama Ejecutiva</v>
          </cell>
          <cell r="BG910" t="str">
            <v>No</v>
          </cell>
          <cell r="BH910" t="str">
            <v>No Aplica</v>
          </cell>
        </row>
        <row r="911">
          <cell r="A911">
            <v>26</v>
          </cell>
          <cell r="C911">
            <v>2</v>
          </cell>
          <cell r="D911">
            <v>633</v>
          </cell>
          <cell r="E911">
            <v>2400</v>
          </cell>
          <cell r="F911">
            <v>1</v>
          </cell>
          <cell r="G911">
            <v>1</v>
          </cell>
          <cell r="H911">
            <v>1</v>
          </cell>
          <cell r="I911">
            <v>1</v>
          </cell>
          <cell r="J911">
            <v>1</v>
          </cell>
          <cell r="K911">
            <v>1</v>
          </cell>
          <cell r="L911">
            <v>1</v>
          </cell>
          <cell r="M911">
            <v>1</v>
          </cell>
          <cell r="N911">
            <v>1</v>
          </cell>
          <cell r="O911">
            <v>1</v>
          </cell>
          <cell r="P911">
            <v>1</v>
          </cell>
          <cell r="Q911">
            <v>2004</v>
          </cell>
          <cell r="R911">
            <v>2004</v>
          </cell>
          <cell r="S911">
            <v>2004</v>
          </cell>
          <cell r="T911">
            <v>2004</v>
          </cell>
          <cell r="U911">
            <v>2004</v>
          </cell>
          <cell r="V911">
            <v>2004</v>
          </cell>
          <cell r="W911">
            <v>2004</v>
          </cell>
          <cell r="X911">
            <v>2004</v>
          </cell>
          <cell r="Y911">
            <v>2004</v>
          </cell>
          <cell r="Z911">
            <v>2004</v>
          </cell>
          <cell r="AA911">
            <v>2004</v>
          </cell>
          <cell r="AB911" t="str">
            <v>Condenado penalmente</v>
          </cell>
          <cell r="AC911" t="str">
            <v xml:space="preserve"> 9 años y 10 meses de cárcel</v>
          </cell>
          <cell r="AD911" t="str">
            <v>Penal</v>
          </cell>
          <cell r="AE911" t="str">
            <v>Fallo: culpable</v>
          </cell>
          <cell r="AF911" t="str">
            <v>Fiscalía General de la Nación</v>
          </cell>
          <cell r="AG911">
            <v>2017</v>
          </cell>
          <cell r="AH911">
            <v>13</v>
          </cell>
          <cell r="AI911">
            <v>26</v>
          </cell>
          <cell r="AJ911" t="str">
            <v>Maria Teresa López Muñoz</v>
          </cell>
          <cell r="AK911" t="str">
            <v>F</v>
          </cell>
          <cell r="AL911" t="str">
            <v>Actor involucrado</v>
          </cell>
          <cell r="AM911">
            <v>3</v>
          </cell>
          <cell r="AN911" t="str">
            <v>Altos Dignatarios</v>
          </cell>
          <cell r="AO911" t="str">
            <v>Rama judicial</v>
          </cell>
          <cell r="AP911">
            <v>3</v>
          </cell>
          <cell r="AQ911" t="str">
            <v>No Aplica</v>
          </cell>
          <cell r="AR911" t="str">
            <v>No Aplica</v>
          </cell>
          <cell r="AS911" t="str">
            <v>No Aplica</v>
          </cell>
          <cell r="AT911" t="str">
            <v>Cohecho</v>
          </cell>
          <cell r="AU911" t="str">
            <v>Fraude procesal</v>
          </cell>
          <cell r="AV911" t="str">
            <v>Prevaricato</v>
          </cell>
          <cell r="AW911">
            <v>3</v>
          </cell>
          <cell r="AX911">
            <v>3</v>
          </cell>
          <cell r="AY911">
            <v>3</v>
          </cell>
          <cell r="AZ911">
            <v>3</v>
          </cell>
          <cell r="BA911" t="str">
            <v>Juzgado Trece Civil del Circuito de Cali</v>
          </cell>
          <cell r="BB911" t="str">
            <v xml:space="preserve">Juez </v>
          </cell>
          <cell r="BC911" t="str">
            <v xml:space="preserve">No Disponible </v>
          </cell>
          <cell r="BD911" t="str">
            <v xml:space="preserve">No Disponible </v>
          </cell>
          <cell r="BE911" t="str">
            <v xml:space="preserve">No Disponible </v>
          </cell>
          <cell r="BF911" t="str">
            <v>Rama Judicial</v>
          </cell>
          <cell r="BG911" t="str">
            <v>No</v>
          </cell>
          <cell r="BH911" t="str">
            <v>No Aplica</v>
          </cell>
        </row>
        <row r="912">
          <cell r="A912">
            <v>421</v>
          </cell>
          <cell r="B912">
            <v>1</v>
          </cell>
          <cell r="C912">
            <v>1</v>
          </cell>
          <cell r="D912">
            <v>635</v>
          </cell>
          <cell r="E912">
            <v>2780</v>
          </cell>
          <cell r="F912">
            <v>1</v>
          </cell>
          <cell r="G912" t="str">
            <v>2013, Nacional, Corrupción administrativa, Exfuncionaria del Ministerio de Educación homologaba títulos falsos de cirujanos plásticos.</v>
          </cell>
          <cell r="H912" t="str">
            <v>Exfuncionaria del Ministerio de Educación, homologaba títulos falsos.</v>
          </cell>
          <cell r="I912" t="str">
            <v>Condenan a exfuncionaria del Ministerio de Educación por convalidación de títulos profesionales falsos.</v>
          </cell>
          <cell r="J912" t="str">
            <v>En 2013, Leonor Herreño, funcionaria de la Subdirección de Talento Humano del Ministerio de Educación Nacional participó en la convalidación de títulos fraudulentos de universidades de Argentina y Perú, de por lo menos 44 falsos médicos cirujanos de Colombia. La servidora pública reconoció que fue contactada por varias personas quienes tras la imposibilidad de homologar los títulos de cirujanos realizados en Brasil y Perú; a estos les habían recomendado a la funcionaria como una experta tramitador internacional para que les colaborara con la convalidación de títulos. El valor mínimo para realizar una homologación de títulos era de $17 millones de pesos. Una de las principales pruebas que presentó a la Fiscalía General de la Nación es que los trámites ilícitos se iniciaron en 2013, y en los respectivos títulos de homologación aparecían con fecha de 2010. En julio de 2018, un juez penal de Bogotá condeno a la exfuncionaria a 7 años y 4 meses de prisión.</v>
          </cell>
          <cell r="K912" t="str">
            <v>Si</v>
          </cell>
          <cell r="L912">
            <v>1</v>
          </cell>
          <cell r="M912">
            <v>1</v>
          </cell>
          <cell r="N912">
            <v>1</v>
          </cell>
          <cell r="O912" t="str">
            <v>Educación</v>
          </cell>
          <cell r="P912">
            <v>1</v>
          </cell>
          <cell r="Q912">
            <v>2013</v>
          </cell>
          <cell r="R912">
            <v>2018</v>
          </cell>
          <cell r="S912" t="str">
            <v xml:space="preserve">No Disponible </v>
          </cell>
          <cell r="T912" t="str">
            <v xml:space="preserve">No Disponible </v>
          </cell>
          <cell r="U912" t="str">
            <v xml:space="preserve">No Disponible </v>
          </cell>
          <cell r="V912" t="str">
            <v>No aplica</v>
          </cell>
          <cell r="W912" t="str">
            <v>Derechos sociales, económicos y culturales</v>
          </cell>
          <cell r="X912" t="str">
            <v>Corrupción Administrativa</v>
          </cell>
          <cell r="Y912" t="str">
            <v>Pequeña corrupción</v>
          </cell>
          <cell r="Z912" t="str">
            <v>Talento Humano</v>
          </cell>
          <cell r="AA912" t="str">
            <v>informe II 2016-2018</v>
          </cell>
          <cell r="AB912" t="str">
            <v>Condenado penalmente</v>
          </cell>
          <cell r="AC912" t="str">
            <v>56 salarios mínimos legales mensuales vigentes.</v>
          </cell>
          <cell r="AD912" t="str">
            <v>Penal</v>
          </cell>
          <cell r="AE912" t="str">
            <v>Fallo: Sanción</v>
          </cell>
          <cell r="AF912" t="str">
            <v>Juzgados Penales</v>
          </cell>
          <cell r="AG912">
            <v>2018</v>
          </cell>
          <cell r="AH912">
            <v>5</v>
          </cell>
          <cell r="AI912">
            <v>421</v>
          </cell>
          <cell r="AJ912" t="str">
            <v>Leonor Herreño Aguilar</v>
          </cell>
          <cell r="AK912" t="str">
            <v>M</v>
          </cell>
          <cell r="AL912" t="str">
            <v>Actor involucrado</v>
          </cell>
          <cell r="AM912">
            <v>3</v>
          </cell>
          <cell r="AN912" t="str">
            <v>Servidores públicos</v>
          </cell>
          <cell r="AO912" t="str">
            <v>Libre nombramiento y remoción</v>
          </cell>
          <cell r="AP912">
            <v>3</v>
          </cell>
          <cell r="AQ912" t="str">
            <v>No Aplica</v>
          </cell>
          <cell r="AR912" t="str">
            <v>No Aplica</v>
          </cell>
          <cell r="AS912" t="str">
            <v>No Aplica</v>
          </cell>
          <cell r="AT912" t="str">
            <v>Cohecho</v>
          </cell>
          <cell r="AU912" t="str">
            <v>Falsedad en documento privado</v>
          </cell>
          <cell r="AV912" t="str">
            <v>Fraude procesal</v>
          </cell>
          <cell r="AW912">
            <v>3</v>
          </cell>
          <cell r="AX912">
            <v>3</v>
          </cell>
          <cell r="AY912">
            <v>3</v>
          </cell>
          <cell r="AZ912">
            <v>3</v>
          </cell>
          <cell r="BA912" t="str">
            <v>Ministerio de Educación Nacional</v>
          </cell>
          <cell r="BB912" t="str">
            <v xml:space="preserve">Funcionario público </v>
          </cell>
          <cell r="BC912" t="str">
            <v>No disponible</v>
          </cell>
          <cell r="BD912" t="str">
            <v>No disponible</v>
          </cell>
          <cell r="BE912" t="str">
            <v>No disponible</v>
          </cell>
          <cell r="BF912" t="str">
            <v>Otras instituciones del Estado</v>
          </cell>
          <cell r="BG912" t="str">
            <v>No</v>
          </cell>
          <cell r="BH912" t="str">
            <v>No Aplica</v>
          </cell>
        </row>
        <row r="913">
          <cell r="A913">
            <v>299</v>
          </cell>
          <cell r="B913">
            <v>1</v>
          </cell>
          <cell r="C913">
            <v>1</v>
          </cell>
          <cell r="D913">
            <v>636</v>
          </cell>
          <cell r="E913">
            <v>2790</v>
          </cell>
          <cell r="F913">
            <v>1</v>
          </cell>
          <cell r="G913" t="str">
            <v>2012, Nacionales, Corrupcion Administrativa, imputan cargos a exgerente del Fondo Nacional del Ahorro (FNA).</v>
          </cell>
          <cell r="H913" t="str">
            <v>Expresidente del FNA (Fondo Nacional del Ahorro) compró nueva sede de la entidad de forma irregular.</v>
          </cell>
          <cell r="I913" t="str">
            <v>Fiscalía imputó cargos de corrupción contra exgerente del Fondo Nacional del Ahorro (FNA)</v>
          </cell>
          <cell r="J913" t="str">
            <v>A mediados del año 2012, Ricardo Arias Mora Gerente del Fondo Nacional del Ahorro (FNA ) firmó un contrato de compraventa de un inmueble ubicado al norte de Bogotá, por un valor superior a los $79 mil millones de pesos, cuando en realidad costaba cerca de $40 mil millones. El objetivo era ubicar allí las instalaciones de la entidad financiera, a pesar de que el inmueble no llenaba los requisitos establecidos en el contrato, no tenia la infraestructura, es más antiguo de lo que dice el contrato y sobre todo no se hizo una comparación dentro del abanico de posibilidades mobiliarias en Bogotá; todo para para favorecer a terceros. En mayo de 2018, a Arias Mora le habían imputado cargos e iniciado juicio por interés indebido en la celebración de contratos.</v>
          </cell>
          <cell r="K913" t="str">
            <v>Si</v>
          </cell>
          <cell r="L913">
            <v>1</v>
          </cell>
          <cell r="M913">
            <v>1</v>
          </cell>
          <cell r="N913">
            <v>1</v>
          </cell>
          <cell r="O913" t="str">
            <v xml:space="preserve">Servicios Públicos, Vivienda y Medio Ambiente </v>
          </cell>
          <cell r="P913">
            <v>1</v>
          </cell>
          <cell r="Q913">
            <v>2012</v>
          </cell>
          <cell r="R913">
            <v>2017</v>
          </cell>
          <cell r="S913" t="str">
            <v xml:space="preserve">No Disponible </v>
          </cell>
          <cell r="T913" t="str">
            <v xml:space="preserve">No Disponible </v>
          </cell>
          <cell r="U913" t="str">
            <v xml:space="preserve">No Disponible </v>
          </cell>
          <cell r="V913" t="str">
            <v>No aplica</v>
          </cell>
          <cell r="W913" t="str">
            <v>Derechos sociales, económicos y culturales</v>
          </cell>
          <cell r="X913" t="str">
            <v>Corrupción Administrativa</v>
          </cell>
          <cell r="Y913" t="str">
            <v>Pequeña corrupción</v>
          </cell>
          <cell r="Z913" t="str">
            <v>Contratación pública</v>
          </cell>
          <cell r="AA913" t="str">
            <v>informe II 2016-2018</v>
          </cell>
          <cell r="AB913" t="str">
            <v>Imputado</v>
          </cell>
          <cell r="AC913" t="str">
            <v>No Disponible</v>
          </cell>
          <cell r="AD913" t="str">
            <v>Penal</v>
          </cell>
          <cell r="AE913" t="str">
            <v>Formulación de imputación</v>
          </cell>
          <cell r="AF913" t="str">
            <v>Fiscalía General de la Nación</v>
          </cell>
          <cell r="AG913">
            <v>2017</v>
          </cell>
          <cell r="AH913">
            <v>5</v>
          </cell>
          <cell r="AI913">
            <v>299</v>
          </cell>
          <cell r="AJ913" t="str">
            <v>Ricardo Mora Arias</v>
          </cell>
          <cell r="AK913" t="str">
            <v>M</v>
          </cell>
          <cell r="AL913" t="str">
            <v>Actor involucrado</v>
          </cell>
          <cell r="AM913">
            <v>3</v>
          </cell>
          <cell r="AN913" t="str">
            <v>Altos Dignatarios</v>
          </cell>
          <cell r="AO913" t="str">
            <v>Gerente público</v>
          </cell>
          <cell r="AP913" t="str">
            <v>No disponible</v>
          </cell>
          <cell r="AQ913" t="str">
            <v>No Aplica</v>
          </cell>
          <cell r="AR913" t="str">
            <v>No Aplica</v>
          </cell>
          <cell r="AS913" t="str">
            <v>No Aplica</v>
          </cell>
          <cell r="AT913" t="str">
            <v xml:space="preserve">Celebración indebida de contratos </v>
          </cell>
          <cell r="AU913" t="str">
            <v>Peculado</v>
          </cell>
          <cell r="AV913">
            <v>3</v>
          </cell>
          <cell r="AW913">
            <v>3</v>
          </cell>
          <cell r="AX913">
            <v>3</v>
          </cell>
          <cell r="AY913">
            <v>3</v>
          </cell>
          <cell r="AZ913">
            <v>3</v>
          </cell>
          <cell r="BA913" t="str">
            <v>Fondo Nacional del Ahorro.</v>
          </cell>
          <cell r="BB913" t="str">
            <v xml:space="preserve">Cargo Gerencial </v>
          </cell>
          <cell r="BC913" t="str">
            <v>No disponible</v>
          </cell>
          <cell r="BD913" t="str">
            <v>No disponible</v>
          </cell>
          <cell r="BE913" t="str">
            <v>No disponible</v>
          </cell>
          <cell r="BF913" t="str">
            <v>Otras instituciones del Estado</v>
          </cell>
          <cell r="BG913" t="str">
            <v>No</v>
          </cell>
          <cell r="BH913" t="str">
            <v>No Aplica</v>
          </cell>
        </row>
        <row r="914">
          <cell r="A914">
            <v>242</v>
          </cell>
          <cell r="C914">
            <v>9</v>
          </cell>
          <cell r="D914">
            <v>637</v>
          </cell>
          <cell r="E914">
            <v>2779</v>
          </cell>
          <cell r="F914">
            <v>1</v>
          </cell>
          <cell r="G914">
            <v>1</v>
          </cell>
          <cell r="H914">
            <v>1</v>
          </cell>
          <cell r="I914">
            <v>1</v>
          </cell>
          <cell r="J914">
            <v>1</v>
          </cell>
          <cell r="K914">
            <v>1</v>
          </cell>
          <cell r="L914">
            <v>1</v>
          </cell>
          <cell r="M914">
            <v>1</v>
          </cell>
          <cell r="N914">
            <v>1</v>
          </cell>
          <cell r="O914">
            <v>1</v>
          </cell>
          <cell r="P914">
            <v>1</v>
          </cell>
          <cell r="Q914">
            <v>2011</v>
          </cell>
          <cell r="R914">
            <v>2011</v>
          </cell>
          <cell r="S914">
            <v>2011</v>
          </cell>
          <cell r="T914">
            <v>2011</v>
          </cell>
          <cell r="U914">
            <v>2011</v>
          </cell>
          <cell r="V914">
            <v>2011</v>
          </cell>
          <cell r="W914">
            <v>2011</v>
          </cell>
          <cell r="X914">
            <v>2011</v>
          </cell>
          <cell r="Y914">
            <v>2011</v>
          </cell>
          <cell r="Z914">
            <v>2011</v>
          </cell>
          <cell r="AA914">
            <v>2011</v>
          </cell>
          <cell r="AB914" t="str">
            <v>Investigado</v>
          </cell>
          <cell r="AC914" t="str">
            <v>No Disponible</v>
          </cell>
          <cell r="AD914" t="str">
            <v>Penal</v>
          </cell>
          <cell r="AE914" t="str">
            <v>Formulación de pliego de cargos</v>
          </cell>
          <cell r="AF914" t="str">
            <v>Superintendencia de Industria y Comercio</v>
          </cell>
          <cell r="AG914">
            <v>2018</v>
          </cell>
          <cell r="AH914">
            <v>7</v>
          </cell>
          <cell r="AI914">
            <v>242</v>
          </cell>
          <cell r="AJ914" t="str">
            <v>A.R. TripleA</v>
          </cell>
          <cell r="AK914" t="str">
            <v>No Aplica</v>
          </cell>
          <cell r="AL914" t="str">
            <v>Actor involucrado</v>
          </cell>
          <cell r="AM914">
            <v>3</v>
          </cell>
          <cell r="AN914" t="str">
            <v>No Aplica</v>
          </cell>
          <cell r="AO914" t="str">
            <v>No Aplica</v>
          </cell>
          <cell r="AP914" t="str">
            <v>No Aplica</v>
          </cell>
          <cell r="AQ914" t="str">
            <v>Tercer sector</v>
          </cell>
          <cell r="AR914" t="str">
            <v>Empresa</v>
          </cell>
          <cell r="AS914" t="str">
            <v>No disponible</v>
          </cell>
          <cell r="AT914" t="str">
            <v>Colusión en la contratación pública</v>
          </cell>
          <cell r="AU914">
            <v>3</v>
          </cell>
          <cell r="AV914">
            <v>3</v>
          </cell>
          <cell r="AW914">
            <v>3</v>
          </cell>
          <cell r="AX914">
            <v>3</v>
          </cell>
          <cell r="AY914">
            <v>3</v>
          </cell>
          <cell r="AZ914">
            <v>3</v>
          </cell>
          <cell r="BA914" t="str">
            <v>A.R. TripleA</v>
          </cell>
          <cell r="BB914" t="str">
            <v>No aplica</v>
          </cell>
          <cell r="BC914" t="str">
            <v>No aplica</v>
          </cell>
          <cell r="BD914" t="str">
            <v>No aplica</v>
          </cell>
          <cell r="BE914" t="str">
            <v>No aplica</v>
          </cell>
          <cell r="BF914" t="str">
            <v>No Aplica</v>
          </cell>
          <cell r="BG914" t="str">
            <v>No</v>
          </cell>
          <cell r="BH914" t="str">
            <v>No Aplica</v>
          </cell>
        </row>
        <row r="915">
          <cell r="A915">
            <v>243</v>
          </cell>
          <cell r="C915">
            <v>18</v>
          </cell>
          <cell r="D915">
            <v>637</v>
          </cell>
          <cell r="E915">
            <v>2789</v>
          </cell>
          <cell r="F915">
            <v>1</v>
          </cell>
          <cell r="G915">
            <v>1</v>
          </cell>
          <cell r="H915">
            <v>1</v>
          </cell>
          <cell r="I915">
            <v>1</v>
          </cell>
          <cell r="J915">
            <v>1</v>
          </cell>
          <cell r="K915">
            <v>1</v>
          </cell>
          <cell r="L915">
            <v>1</v>
          </cell>
          <cell r="M915">
            <v>1</v>
          </cell>
          <cell r="N915">
            <v>1</v>
          </cell>
          <cell r="O915">
            <v>1</v>
          </cell>
          <cell r="P915">
            <v>1</v>
          </cell>
          <cell r="Q915">
            <v>2011</v>
          </cell>
          <cell r="R915">
            <v>2011</v>
          </cell>
          <cell r="S915">
            <v>2011</v>
          </cell>
          <cell r="T915">
            <v>2011</v>
          </cell>
          <cell r="U915">
            <v>2011</v>
          </cell>
          <cell r="V915">
            <v>2011</v>
          </cell>
          <cell r="W915">
            <v>2011</v>
          </cell>
          <cell r="X915">
            <v>2011</v>
          </cell>
          <cell r="Y915">
            <v>2011</v>
          </cell>
          <cell r="Z915">
            <v>2011</v>
          </cell>
          <cell r="AA915">
            <v>2011</v>
          </cell>
          <cell r="AB915" t="str">
            <v>Investigado</v>
          </cell>
          <cell r="AC915" t="str">
            <v>No Disponible</v>
          </cell>
          <cell r="AD915" t="str">
            <v>Penal</v>
          </cell>
          <cell r="AE915" t="str">
            <v>Formulación de pliego de cargos</v>
          </cell>
          <cell r="AF915" t="str">
            <v>Superintendencia de Industria y Comercio</v>
          </cell>
          <cell r="AG915">
            <v>2018</v>
          </cell>
          <cell r="AH915">
            <v>7</v>
          </cell>
          <cell r="AI915">
            <v>243</v>
          </cell>
          <cell r="AJ915" t="str">
            <v>Alfredo Rafael Roa Sarmiento</v>
          </cell>
          <cell r="AK915" t="str">
            <v>M</v>
          </cell>
          <cell r="AL915" t="str">
            <v>Actor involucrado</v>
          </cell>
          <cell r="AM915">
            <v>3</v>
          </cell>
          <cell r="AN915" t="str">
            <v>Miembro del tercer sector</v>
          </cell>
          <cell r="AO915" t="str">
            <v>Miembro de Corporación Privada</v>
          </cell>
          <cell r="AP915">
            <v>3</v>
          </cell>
          <cell r="AQ915" t="str">
            <v>No Aplica</v>
          </cell>
          <cell r="AR915" t="str">
            <v>No Aplica</v>
          </cell>
          <cell r="AS915" t="str">
            <v>No Aplica</v>
          </cell>
          <cell r="AT915" t="str">
            <v>Colusión en la contratación pública</v>
          </cell>
          <cell r="AU915">
            <v>3</v>
          </cell>
          <cell r="AV915">
            <v>3</v>
          </cell>
          <cell r="AW915">
            <v>3</v>
          </cell>
          <cell r="AX915">
            <v>3</v>
          </cell>
          <cell r="AY915">
            <v>3</v>
          </cell>
          <cell r="AZ915">
            <v>3</v>
          </cell>
          <cell r="BA915" t="str">
            <v>No disponible</v>
          </cell>
          <cell r="BB915" t="str">
            <v>No disponible</v>
          </cell>
          <cell r="BC915" t="str">
            <v>No disponible</v>
          </cell>
          <cell r="BD915" t="str">
            <v>No disponible</v>
          </cell>
          <cell r="BE915" t="str">
            <v>No disponible</v>
          </cell>
          <cell r="BF915" t="str">
            <v>No disponible</v>
          </cell>
          <cell r="BG915" t="str">
            <v>No</v>
          </cell>
          <cell r="BH915" t="str">
            <v>No disponible</v>
          </cell>
        </row>
        <row r="916">
          <cell r="A916">
            <v>244</v>
          </cell>
          <cell r="C916">
            <v>11</v>
          </cell>
          <cell r="D916">
            <v>637</v>
          </cell>
          <cell r="E916">
            <v>2787</v>
          </cell>
          <cell r="F916">
            <v>1</v>
          </cell>
          <cell r="G916">
            <v>1</v>
          </cell>
          <cell r="H916">
            <v>1</v>
          </cell>
          <cell r="I916">
            <v>1</v>
          </cell>
          <cell r="J916">
            <v>1</v>
          </cell>
          <cell r="K916">
            <v>1</v>
          </cell>
          <cell r="L916">
            <v>1</v>
          </cell>
          <cell r="M916">
            <v>1</v>
          </cell>
          <cell r="N916">
            <v>1</v>
          </cell>
          <cell r="O916">
            <v>1</v>
          </cell>
          <cell r="P916">
            <v>1</v>
          </cell>
          <cell r="Q916">
            <v>2011</v>
          </cell>
          <cell r="R916">
            <v>2011</v>
          </cell>
          <cell r="S916">
            <v>2011</v>
          </cell>
          <cell r="T916">
            <v>2011</v>
          </cell>
          <cell r="U916">
            <v>2011</v>
          </cell>
          <cell r="V916">
            <v>2011</v>
          </cell>
          <cell r="W916">
            <v>2011</v>
          </cell>
          <cell r="X916">
            <v>2011</v>
          </cell>
          <cell r="Y916">
            <v>2011</v>
          </cell>
          <cell r="Z916">
            <v>2011</v>
          </cell>
          <cell r="AA916">
            <v>2011</v>
          </cell>
          <cell r="AB916" t="str">
            <v>Investigado</v>
          </cell>
          <cell r="AC916" t="str">
            <v>No Disponible</v>
          </cell>
          <cell r="AD916" t="str">
            <v>Penal</v>
          </cell>
          <cell r="AE916" t="str">
            <v>Formulación de pliego de cargos</v>
          </cell>
          <cell r="AF916" t="str">
            <v>Superintendencia de Industria y Comercio</v>
          </cell>
          <cell r="AG916">
            <v>2018</v>
          </cell>
          <cell r="AH916">
            <v>7</v>
          </cell>
          <cell r="AI916">
            <v>244</v>
          </cell>
          <cell r="AJ916" t="str">
            <v>Claudia Marcela González Martín</v>
          </cell>
          <cell r="AK916" t="str">
            <v>F</v>
          </cell>
          <cell r="AL916" t="str">
            <v>Actor involucrado</v>
          </cell>
          <cell r="AM916">
            <v>3</v>
          </cell>
          <cell r="AN916" t="str">
            <v>Miembro del tercer sector</v>
          </cell>
          <cell r="AO916" t="str">
            <v>Miembro de Corporación Privada</v>
          </cell>
          <cell r="AP916">
            <v>3</v>
          </cell>
          <cell r="AQ916" t="str">
            <v>No Aplica</v>
          </cell>
          <cell r="AR916" t="str">
            <v>No Aplica</v>
          </cell>
          <cell r="AS916" t="str">
            <v>No Aplica</v>
          </cell>
          <cell r="AT916" t="str">
            <v>Colusión en la contratación pública</v>
          </cell>
          <cell r="AU916">
            <v>3</v>
          </cell>
          <cell r="AV916">
            <v>3</v>
          </cell>
          <cell r="AW916">
            <v>3</v>
          </cell>
          <cell r="AX916">
            <v>3</v>
          </cell>
          <cell r="AY916">
            <v>3</v>
          </cell>
          <cell r="AZ916">
            <v>3</v>
          </cell>
          <cell r="BA916" t="str">
            <v>No disponible</v>
          </cell>
          <cell r="BB916" t="str">
            <v>No disponible</v>
          </cell>
          <cell r="BC916" t="str">
            <v>No disponible</v>
          </cell>
          <cell r="BD916" t="str">
            <v>No disponible</v>
          </cell>
          <cell r="BE916" t="str">
            <v>No disponible</v>
          </cell>
          <cell r="BF916" t="str">
            <v>No disponible</v>
          </cell>
          <cell r="BG916" t="str">
            <v>No</v>
          </cell>
          <cell r="BH916" t="str">
            <v>No disponible</v>
          </cell>
        </row>
        <row r="917">
          <cell r="A917">
            <v>245</v>
          </cell>
          <cell r="C917">
            <v>8</v>
          </cell>
          <cell r="D917">
            <v>637</v>
          </cell>
          <cell r="E917">
            <v>2778</v>
          </cell>
          <cell r="F917">
            <v>1</v>
          </cell>
          <cell r="G917">
            <v>1</v>
          </cell>
          <cell r="H917">
            <v>1</v>
          </cell>
          <cell r="I917">
            <v>1</v>
          </cell>
          <cell r="J917">
            <v>1</v>
          </cell>
          <cell r="K917">
            <v>1</v>
          </cell>
          <cell r="L917">
            <v>1</v>
          </cell>
          <cell r="M917">
            <v>1</v>
          </cell>
          <cell r="N917">
            <v>1</v>
          </cell>
          <cell r="O917">
            <v>1</v>
          </cell>
          <cell r="P917">
            <v>1</v>
          </cell>
          <cell r="Q917">
            <v>2011</v>
          </cell>
          <cell r="R917">
            <v>2011</v>
          </cell>
          <cell r="S917">
            <v>2011</v>
          </cell>
          <cell r="T917">
            <v>2011</v>
          </cell>
          <cell r="U917">
            <v>2011</v>
          </cell>
          <cell r="V917">
            <v>2011</v>
          </cell>
          <cell r="W917">
            <v>2011</v>
          </cell>
          <cell r="X917">
            <v>2011</v>
          </cell>
          <cell r="Y917">
            <v>2011</v>
          </cell>
          <cell r="Z917">
            <v>2011</v>
          </cell>
          <cell r="AA917">
            <v>2011</v>
          </cell>
          <cell r="AB917" t="str">
            <v>Investigado</v>
          </cell>
          <cell r="AC917" t="str">
            <v>No Disponible</v>
          </cell>
          <cell r="AD917" t="str">
            <v>Penal</v>
          </cell>
          <cell r="AE917" t="str">
            <v>Formulación de pliego de cargos</v>
          </cell>
          <cell r="AF917" t="str">
            <v>Superintendencia de Industria y Comercio</v>
          </cell>
          <cell r="AG917">
            <v>2018</v>
          </cell>
          <cell r="AH917">
            <v>7</v>
          </cell>
          <cell r="AI917">
            <v>245</v>
          </cell>
          <cell r="AJ917" t="str">
            <v>Comisionistas Financieros Agropecuarios (Comfinagro)</v>
          </cell>
          <cell r="AK917" t="str">
            <v>No Aplica</v>
          </cell>
          <cell r="AL917" t="str">
            <v>Actor involucrado</v>
          </cell>
          <cell r="AM917">
            <v>3</v>
          </cell>
          <cell r="AN917" t="str">
            <v>No Aplica</v>
          </cell>
          <cell r="AO917" t="str">
            <v>No Aplica</v>
          </cell>
          <cell r="AP917" t="str">
            <v>No Aplica</v>
          </cell>
          <cell r="AQ917" t="str">
            <v>Tercer sector</v>
          </cell>
          <cell r="AR917" t="str">
            <v>Corporación privada</v>
          </cell>
          <cell r="AS917" t="str">
            <v>No disponible</v>
          </cell>
          <cell r="AT917" t="str">
            <v>Colusión en la contratación pública</v>
          </cell>
          <cell r="AU917">
            <v>3</v>
          </cell>
          <cell r="AV917">
            <v>3</v>
          </cell>
          <cell r="AW917">
            <v>3</v>
          </cell>
          <cell r="AX917">
            <v>3</v>
          </cell>
          <cell r="AY917">
            <v>3</v>
          </cell>
          <cell r="AZ917">
            <v>3</v>
          </cell>
          <cell r="BA917" t="str">
            <v>Comisionistas Financieros Agropecuarios (Comfinagro)</v>
          </cell>
          <cell r="BB917" t="str">
            <v>No aplica</v>
          </cell>
          <cell r="BC917" t="str">
            <v>No aplica</v>
          </cell>
          <cell r="BD917" t="str">
            <v>No aplica</v>
          </cell>
          <cell r="BE917" t="str">
            <v>No aplica</v>
          </cell>
          <cell r="BF917" t="str">
            <v>No Aplica</v>
          </cell>
          <cell r="BG917" t="str">
            <v>No</v>
          </cell>
          <cell r="BH917" t="str">
            <v>No Aplica</v>
          </cell>
        </row>
        <row r="918">
          <cell r="A918">
            <v>246</v>
          </cell>
          <cell r="C918">
            <v>5</v>
          </cell>
          <cell r="D918">
            <v>637</v>
          </cell>
          <cell r="E918">
            <v>2784</v>
          </cell>
          <cell r="F918">
            <v>1</v>
          </cell>
          <cell r="G918">
            <v>1</v>
          </cell>
          <cell r="H918">
            <v>1</v>
          </cell>
          <cell r="I918">
            <v>1</v>
          </cell>
          <cell r="J918">
            <v>1</v>
          </cell>
          <cell r="K918">
            <v>1</v>
          </cell>
          <cell r="L918">
            <v>1</v>
          </cell>
          <cell r="M918">
            <v>1</v>
          </cell>
          <cell r="N918">
            <v>1</v>
          </cell>
          <cell r="O918">
            <v>1</v>
          </cell>
          <cell r="P918">
            <v>1</v>
          </cell>
          <cell r="Q918">
            <v>2011</v>
          </cell>
          <cell r="R918">
            <v>2011</v>
          </cell>
          <cell r="S918">
            <v>2011</v>
          </cell>
          <cell r="T918">
            <v>2011</v>
          </cell>
          <cell r="U918">
            <v>2011</v>
          </cell>
          <cell r="V918">
            <v>2011</v>
          </cell>
          <cell r="W918">
            <v>2011</v>
          </cell>
          <cell r="X918">
            <v>2011</v>
          </cell>
          <cell r="Y918">
            <v>2011</v>
          </cell>
          <cell r="Z918">
            <v>2011</v>
          </cell>
          <cell r="AA918">
            <v>2011</v>
          </cell>
          <cell r="AB918" t="str">
            <v>Investigado</v>
          </cell>
          <cell r="AC918" t="str">
            <v>No Disponible</v>
          </cell>
          <cell r="AD918" t="str">
            <v>Penal</v>
          </cell>
          <cell r="AE918" t="str">
            <v>Formulación de pliego de cargos</v>
          </cell>
          <cell r="AF918" t="str">
            <v>Superintendencia de Industria y Comercio</v>
          </cell>
          <cell r="AG918">
            <v>2018</v>
          </cell>
          <cell r="AH918">
            <v>7</v>
          </cell>
          <cell r="AI918">
            <v>246</v>
          </cell>
          <cell r="AJ918" t="str">
            <v>Diana Lucero Gualteros Jiménez</v>
          </cell>
          <cell r="AK918" t="str">
            <v>F</v>
          </cell>
          <cell r="AL918" t="str">
            <v>Actor involucrado</v>
          </cell>
          <cell r="AM918">
            <v>3</v>
          </cell>
          <cell r="AN918" t="str">
            <v>Miembro del tercer sector</v>
          </cell>
          <cell r="AO918" t="str">
            <v>Miembro de Corporación Privada</v>
          </cell>
          <cell r="AP918">
            <v>3</v>
          </cell>
          <cell r="AQ918" t="str">
            <v>No Aplica</v>
          </cell>
          <cell r="AR918" t="str">
            <v>No Aplica</v>
          </cell>
          <cell r="AS918" t="str">
            <v>No Aplica</v>
          </cell>
          <cell r="AT918" t="str">
            <v>Colusión en la contratación pública</v>
          </cell>
          <cell r="AU918">
            <v>3</v>
          </cell>
          <cell r="AV918">
            <v>3</v>
          </cell>
          <cell r="AW918">
            <v>3</v>
          </cell>
          <cell r="AX918">
            <v>3</v>
          </cell>
          <cell r="AY918">
            <v>3</v>
          </cell>
          <cell r="AZ918">
            <v>3</v>
          </cell>
          <cell r="BA918" t="str">
            <v>No disponible</v>
          </cell>
          <cell r="BB918" t="str">
            <v>No disponible</v>
          </cell>
          <cell r="BC918" t="str">
            <v>No disponible</v>
          </cell>
          <cell r="BD918" t="str">
            <v>No disponible</v>
          </cell>
          <cell r="BE918" t="str">
            <v>No disponible</v>
          </cell>
          <cell r="BF918" t="str">
            <v>No disponible</v>
          </cell>
          <cell r="BG918" t="str">
            <v>No</v>
          </cell>
          <cell r="BH918" t="str">
            <v>No disponible</v>
          </cell>
        </row>
        <row r="919">
          <cell r="A919">
            <v>247</v>
          </cell>
          <cell r="C919">
            <v>10</v>
          </cell>
          <cell r="D919">
            <v>637</v>
          </cell>
          <cell r="E919">
            <v>2781</v>
          </cell>
          <cell r="F919">
            <v>1</v>
          </cell>
          <cell r="G919">
            <v>1</v>
          </cell>
          <cell r="H919">
            <v>1</v>
          </cell>
          <cell r="I919">
            <v>1</v>
          </cell>
          <cell r="J919">
            <v>1</v>
          </cell>
          <cell r="K919">
            <v>1</v>
          </cell>
          <cell r="L919">
            <v>1</v>
          </cell>
          <cell r="M919">
            <v>1</v>
          </cell>
          <cell r="N919">
            <v>1</v>
          </cell>
          <cell r="O919">
            <v>1</v>
          </cell>
          <cell r="P919">
            <v>1</v>
          </cell>
          <cell r="Q919">
            <v>2011</v>
          </cell>
          <cell r="R919">
            <v>2011</v>
          </cell>
          <cell r="S919">
            <v>2011</v>
          </cell>
          <cell r="T919">
            <v>2011</v>
          </cell>
          <cell r="U919">
            <v>2011</v>
          </cell>
          <cell r="V919">
            <v>2011</v>
          </cell>
          <cell r="W919">
            <v>2011</v>
          </cell>
          <cell r="X919">
            <v>2011</v>
          </cell>
          <cell r="Y919">
            <v>2011</v>
          </cell>
          <cell r="Z919">
            <v>2011</v>
          </cell>
          <cell r="AA919">
            <v>2011</v>
          </cell>
          <cell r="AB919" t="str">
            <v>Investigado</v>
          </cell>
          <cell r="AC919" t="str">
            <v>No Disponible</v>
          </cell>
          <cell r="AD919" t="str">
            <v>Penal</v>
          </cell>
          <cell r="AE919" t="str">
            <v>Formulación de pliego de cargos</v>
          </cell>
          <cell r="AF919" t="str">
            <v>Superintendencia de Industria y Comercio</v>
          </cell>
          <cell r="AG919">
            <v>2018</v>
          </cell>
          <cell r="AH919">
            <v>7</v>
          </cell>
          <cell r="AI919">
            <v>247</v>
          </cell>
          <cell r="AJ919" t="str">
            <v>Hayder Mauricio Villalobos Royas</v>
          </cell>
          <cell r="AK919" t="str">
            <v>M</v>
          </cell>
          <cell r="AL919" t="str">
            <v>Actor involucrado</v>
          </cell>
          <cell r="AM919">
            <v>3</v>
          </cell>
          <cell r="AN919" t="str">
            <v>Miembro del tercer sector</v>
          </cell>
          <cell r="AO919" t="str">
            <v>Miembro de Corporación Privada</v>
          </cell>
          <cell r="AP919">
            <v>3</v>
          </cell>
          <cell r="AQ919" t="str">
            <v>No Aplica</v>
          </cell>
          <cell r="AR919" t="str">
            <v>No Aplica</v>
          </cell>
          <cell r="AS919" t="str">
            <v>No Aplica</v>
          </cell>
          <cell r="AT919" t="str">
            <v>Colusión en la contratación pública</v>
          </cell>
          <cell r="AU919">
            <v>3</v>
          </cell>
          <cell r="AV919">
            <v>3</v>
          </cell>
          <cell r="AW919">
            <v>3</v>
          </cell>
          <cell r="AX919">
            <v>3</v>
          </cell>
          <cell r="AY919">
            <v>3</v>
          </cell>
          <cell r="AZ919">
            <v>3</v>
          </cell>
          <cell r="BA919" t="str">
            <v>Mauro’s Food</v>
          </cell>
          <cell r="BB919" t="str">
            <v>Representante legal</v>
          </cell>
          <cell r="BC919" t="str">
            <v>No disponible</v>
          </cell>
          <cell r="BD919" t="str">
            <v>No disponible</v>
          </cell>
          <cell r="BE919" t="str">
            <v>No disponible</v>
          </cell>
          <cell r="BF919" t="str">
            <v>No Aplica</v>
          </cell>
          <cell r="BG919" t="str">
            <v>No</v>
          </cell>
          <cell r="BH919" t="str">
            <v>No Aplica</v>
          </cell>
        </row>
        <row r="920">
          <cell r="A920">
            <v>248</v>
          </cell>
          <cell r="B920">
            <v>18</v>
          </cell>
          <cell r="C920">
            <v>1</v>
          </cell>
          <cell r="D920">
            <v>637</v>
          </cell>
          <cell r="E920">
            <v>2785</v>
          </cell>
          <cell r="F920">
            <v>1</v>
          </cell>
          <cell r="G920" t="str">
            <v>2011. Bogotá. Corrupción privada. Cartelización en la contratación de servicios para las Fuerzas Militares.</v>
          </cell>
          <cell r="H920" t="str">
            <v>Cartel de alimentos en las Fuerzas Militares</v>
          </cell>
          <cell r="I920" t="str">
            <v>Superindustria formula pliego de cargos contra empresas y personas naturales por cartelización de alimentos en las Fuerzas Militares</v>
          </cell>
          <cell r="J920" t="str">
            <v>Entre los años 2011 y 2018 la Agencia Logística de las Fuerzas Militares a través de una subasta pública en la Bolsa Mercantil de Colombia realizó diez procesos de selección de proveedores de raciones alimenticias. En 2018, el Superintendente de Industria y Comercio, Pablo Felipe Robledo denunció que las empresas seleccionadas habrían formado un cartel para su beneficio, de tal forma que acordaban la distribución y precio de los productos que se subastarían; de igual forma con las investigaciones se evidenció que los precios de los alimentos fueron alterados al 50% de su valor real. Dicho cartel fue conformado por siete empresas y once personas naturales. Por estos hechos, la Superintendencia de Industria y Comercio formuló pliego de cargos contra las empresas y personas naturales implicadas y se compulsaron copias a la Fiscalía General de la Nación para que determinara la posible responsabilidad penal por los hechos que involucran más de $47 mil millones de pesos del presupuesto oficial.</v>
          </cell>
          <cell r="K920" t="str">
            <v>No</v>
          </cell>
          <cell r="L920" t="str">
            <v>BOGOTÁ, DISTRITO CAPITAL</v>
          </cell>
          <cell r="M920">
            <v>1</v>
          </cell>
          <cell r="N920" t="str">
            <v>orden departamental</v>
          </cell>
          <cell r="O920" t="str">
            <v>Salud</v>
          </cell>
          <cell r="P920">
            <v>1</v>
          </cell>
          <cell r="Q920">
            <v>2011</v>
          </cell>
          <cell r="R920">
            <v>2018</v>
          </cell>
          <cell r="S920">
            <v>47000000</v>
          </cell>
          <cell r="T920" t="str">
            <v xml:space="preserve">No Disponible </v>
          </cell>
          <cell r="U920" t="str">
            <v xml:space="preserve">No Disponible </v>
          </cell>
          <cell r="V920" t="str">
            <v>Más de 10.000</v>
          </cell>
          <cell r="W920" t="str">
            <v>Derechos sociales, económicos y culturales</v>
          </cell>
          <cell r="X920" t="str">
            <v>Corrupción Privada</v>
          </cell>
          <cell r="Y920" t="str">
            <v>Pequeña corrupción</v>
          </cell>
          <cell r="Z920" t="str">
            <v>Provisión de bienes y servicios</v>
          </cell>
          <cell r="AA920" t="str">
            <v>informe II 2016-2018</v>
          </cell>
          <cell r="AB920" t="str">
            <v>Investigado</v>
          </cell>
          <cell r="AC920" t="str">
            <v>No Disponible</v>
          </cell>
          <cell r="AD920" t="str">
            <v>Penal</v>
          </cell>
          <cell r="AE920" t="str">
            <v>Formulación de pliego de cargos</v>
          </cell>
          <cell r="AF920" t="str">
            <v>Superintendencia de Industria y Comercio</v>
          </cell>
          <cell r="AG920">
            <v>2018</v>
          </cell>
          <cell r="AH920">
            <v>7</v>
          </cell>
          <cell r="AI920">
            <v>248</v>
          </cell>
          <cell r="AJ920" t="str">
            <v>Hernando Prieto Molina</v>
          </cell>
          <cell r="AK920" t="str">
            <v>M</v>
          </cell>
          <cell r="AL920" t="str">
            <v>Actor involucrado</v>
          </cell>
          <cell r="AM920">
            <v>3</v>
          </cell>
          <cell r="AN920" t="str">
            <v>Miembro del tercer sector</v>
          </cell>
          <cell r="AO920" t="str">
            <v>Miembro de Corporación Privada</v>
          </cell>
          <cell r="AP920">
            <v>3</v>
          </cell>
          <cell r="AQ920" t="str">
            <v>No Aplica</v>
          </cell>
          <cell r="AR920" t="str">
            <v>No Aplica</v>
          </cell>
          <cell r="AS920" t="str">
            <v>No Aplica</v>
          </cell>
          <cell r="AT920" t="str">
            <v>Colusión en la contratación pública</v>
          </cell>
          <cell r="AU920">
            <v>3</v>
          </cell>
          <cell r="AV920">
            <v>3</v>
          </cell>
          <cell r="AW920">
            <v>3</v>
          </cell>
          <cell r="AX920">
            <v>3</v>
          </cell>
          <cell r="AY920">
            <v>3</v>
          </cell>
          <cell r="AZ920">
            <v>3</v>
          </cell>
          <cell r="BA920" t="str">
            <v>Iberoamericana de Alimentos y Servicios- Ibeaser</v>
          </cell>
          <cell r="BB920" t="str">
            <v xml:space="preserve">Cargo Gerencial </v>
          </cell>
          <cell r="BC920" t="str">
            <v>No disponible</v>
          </cell>
          <cell r="BD920" t="str">
            <v>No disponible</v>
          </cell>
          <cell r="BE920" t="str">
            <v>No disponible</v>
          </cell>
          <cell r="BF920" t="str">
            <v>No Aplica</v>
          </cell>
          <cell r="BG920" t="str">
            <v>No</v>
          </cell>
          <cell r="BH920" t="str">
            <v>No Aplica</v>
          </cell>
        </row>
        <row r="921">
          <cell r="A921">
            <v>249</v>
          </cell>
          <cell r="C921">
            <v>3</v>
          </cell>
          <cell r="D921">
            <v>637</v>
          </cell>
          <cell r="E921">
            <v>2775</v>
          </cell>
          <cell r="F921">
            <v>1</v>
          </cell>
          <cell r="G921">
            <v>1</v>
          </cell>
          <cell r="H921">
            <v>1</v>
          </cell>
          <cell r="I921">
            <v>1</v>
          </cell>
          <cell r="J921">
            <v>1</v>
          </cell>
          <cell r="K921">
            <v>1</v>
          </cell>
          <cell r="L921">
            <v>1</v>
          </cell>
          <cell r="M921">
            <v>1</v>
          </cell>
          <cell r="N921">
            <v>1</v>
          </cell>
          <cell r="O921">
            <v>1</v>
          </cell>
          <cell r="P921">
            <v>1</v>
          </cell>
          <cell r="Q921">
            <v>2011</v>
          </cell>
          <cell r="R921">
            <v>2011</v>
          </cell>
          <cell r="S921">
            <v>2011</v>
          </cell>
          <cell r="T921">
            <v>2011</v>
          </cell>
          <cell r="U921">
            <v>2011</v>
          </cell>
          <cell r="V921">
            <v>2011</v>
          </cell>
          <cell r="W921">
            <v>2011</v>
          </cell>
          <cell r="X921">
            <v>2011</v>
          </cell>
          <cell r="Y921">
            <v>2011</v>
          </cell>
          <cell r="Z921">
            <v>2011</v>
          </cell>
          <cell r="AA921">
            <v>2011</v>
          </cell>
          <cell r="AB921" t="str">
            <v>Investigado</v>
          </cell>
          <cell r="AC921" t="str">
            <v>No Disponible</v>
          </cell>
          <cell r="AD921" t="str">
            <v>Penal</v>
          </cell>
          <cell r="AE921" t="str">
            <v>Formulación de pliego de cargos</v>
          </cell>
          <cell r="AF921" t="str">
            <v>Superintendencia de Industria y Comercio</v>
          </cell>
          <cell r="AG921">
            <v>2018</v>
          </cell>
          <cell r="AH921">
            <v>7</v>
          </cell>
          <cell r="AI921">
            <v>249</v>
          </cell>
          <cell r="AJ921" t="str">
            <v>Iberoamericana de Alimentos y Servicios</v>
          </cell>
          <cell r="AK921" t="str">
            <v>No Aplica</v>
          </cell>
          <cell r="AL921" t="str">
            <v>Actor involucrado</v>
          </cell>
          <cell r="AM921">
            <v>3</v>
          </cell>
          <cell r="AN921" t="str">
            <v>No Aplica</v>
          </cell>
          <cell r="AO921" t="str">
            <v>No Aplica</v>
          </cell>
          <cell r="AP921" t="str">
            <v>No Aplica</v>
          </cell>
          <cell r="AQ921" t="str">
            <v>Tercer sector</v>
          </cell>
          <cell r="AR921" t="str">
            <v>Empresa</v>
          </cell>
          <cell r="AS921" t="str">
            <v>No disponible</v>
          </cell>
          <cell r="AT921" t="str">
            <v>Colusión en la contratación pública</v>
          </cell>
          <cell r="AU921">
            <v>3</v>
          </cell>
          <cell r="AV921">
            <v>3</v>
          </cell>
          <cell r="AW921">
            <v>3</v>
          </cell>
          <cell r="AX921">
            <v>3</v>
          </cell>
          <cell r="AY921">
            <v>3</v>
          </cell>
          <cell r="AZ921">
            <v>3</v>
          </cell>
          <cell r="BA921" t="str">
            <v>Iberoamericana de Alimentos y Servicios</v>
          </cell>
          <cell r="BB921" t="str">
            <v>No aplica</v>
          </cell>
          <cell r="BC921" t="str">
            <v>No aplica</v>
          </cell>
          <cell r="BD921" t="str">
            <v>No aplica</v>
          </cell>
          <cell r="BE921" t="str">
            <v>No aplica</v>
          </cell>
          <cell r="BF921" t="str">
            <v>No Aplica</v>
          </cell>
          <cell r="BG921" t="str">
            <v>No</v>
          </cell>
          <cell r="BH921" t="str">
            <v>No Aplica</v>
          </cell>
        </row>
        <row r="922">
          <cell r="A922">
            <v>250</v>
          </cell>
          <cell r="C922">
            <v>7</v>
          </cell>
          <cell r="D922">
            <v>637</v>
          </cell>
          <cell r="E922">
            <v>2773</v>
          </cell>
          <cell r="F922">
            <v>1</v>
          </cell>
          <cell r="G922">
            <v>1</v>
          </cell>
          <cell r="H922">
            <v>1</v>
          </cell>
          <cell r="I922">
            <v>1</v>
          </cell>
          <cell r="J922">
            <v>1</v>
          </cell>
          <cell r="K922">
            <v>1</v>
          </cell>
          <cell r="L922">
            <v>1</v>
          </cell>
          <cell r="M922">
            <v>1</v>
          </cell>
          <cell r="N922">
            <v>1</v>
          </cell>
          <cell r="O922">
            <v>1</v>
          </cell>
          <cell r="P922">
            <v>1</v>
          </cell>
          <cell r="Q922">
            <v>2011</v>
          </cell>
          <cell r="R922">
            <v>2011</v>
          </cell>
          <cell r="S922">
            <v>2011</v>
          </cell>
          <cell r="T922">
            <v>2011</v>
          </cell>
          <cell r="U922">
            <v>2011</v>
          </cell>
          <cell r="V922">
            <v>2011</v>
          </cell>
          <cell r="W922">
            <v>2011</v>
          </cell>
          <cell r="X922">
            <v>2011</v>
          </cell>
          <cell r="Y922">
            <v>2011</v>
          </cell>
          <cell r="Z922">
            <v>2011</v>
          </cell>
          <cell r="AA922">
            <v>2011</v>
          </cell>
          <cell r="AB922" t="str">
            <v>Investigado</v>
          </cell>
          <cell r="AC922" t="str">
            <v>No Disponible</v>
          </cell>
          <cell r="AD922" t="str">
            <v>Penal</v>
          </cell>
          <cell r="AE922" t="str">
            <v>Formulación de pliego de cargos</v>
          </cell>
          <cell r="AF922" t="str">
            <v>Superintendencia de Industria y Comercio</v>
          </cell>
          <cell r="AG922">
            <v>2018</v>
          </cell>
          <cell r="AH922">
            <v>7</v>
          </cell>
          <cell r="AI922">
            <v>250</v>
          </cell>
          <cell r="AJ922" t="str">
            <v>Industrias Alimentos y Catering S.A.S</v>
          </cell>
          <cell r="AK922" t="str">
            <v>No Aplica</v>
          </cell>
          <cell r="AL922" t="str">
            <v>Actor involucrado</v>
          </cell>
          <cell r="AM922">
            <v>3</v>
          </cell>
          <cell r="AN922" t="str">
            <v>No Aplica</v>
          </cell>
          <cell r="AO922" t="str">
            <v>No Aplica</v>
          </cell>
          <cell r="AP922" t="str">
            <v>No Aplica</v>
          </cell>
          <cell r="AQ922" t="str">
            <v>Tercer sector</v>
          </cell>
          <cell r="AR922" t="str">
            <v>Empresa</v>
          </cell>
          <cell r="AS922" t="str">
            <v>No disponible</v>
          </cell>
          <cell r="AT922" t="str">
            <v>Colusión en la contratación pública</v>
          </cell>
          <cell r="AU922">
            <v>3</v>
          </cell>
          <cell r="AV922">
            <v>3</v>
          </cell>
          <cell r="AW922">
            <v>3</v>
          </cell>
          <cell r="AX922">
            <v>3</v>
          </cell>
          <cell r="AY922">
            <v>3</v>
          </cell>
          <cell r="AZ922">
            <v>3</v>
          </cell>
          <cell r="BA922" t="str">
            <v>Industrias Alimentos y Catering S.A.S</v>
          </cell>
          <cell r="BB922" t="str">
            <v>no aplica</v>
          </cell>
          <cell r="BC922" t="str">
            <v>No aplica</v>
          </cell>
          <cell r="BD922" t="str">
            <v>No aplica</v>
          </cell>
          <cell r="BE922" t="str">
            <v>No aplica</v>
          </cell>
          <cell r="BF922" t="str">
            <v>No Aplica</v>
          </cell>
          <cell r="BG922" t="str">
            <v>No</v>
          </cell>
          <cell r="BH922" t="str">
            <v>No Aplica</v>
          </cell>
        </row>
        <row r="923">
          <cell r="A923">
            <v>251</v>
          </cell>
          <cell r="C923">
            <v>17</v>
          </cell>
          <cell r="D923">
            <v>637</v>
          </cell>
          <cell r="E923">
            <v>2777</v>
          </cell>
          <cell r="F923">
            <v>1</v>
          </cell>
          <cell r="G923">
            <v>1</v>
          </cell>
          <cell r="H923">
            <v>1</v>
          </cell>
          <cell r="I923">
            <v>1</v>
          </cell>
          <cell r="J923">
            <v>1</v>
          </cell>
          <cell r="K923">
            <v>1</v>
          </cell>
          <cell r="L923">
            <v>1</v>
          </cell>
          <cell r="M923">
            <v>1</v>
          </cell>
          <cell r="N923">
            <v>1</v>
          </cell>
          <cell r="O923">
            <v>1</v>
          </cell>
          <cell r="P923">
            <v>1</v>
          </cell>
          <cell r="Q923">
            <v>2011</v>
          </cell>
          <cell r="R923">
            <v>2011</v>
          </cell>
          <cell r="S923">
            <v>2011</v>
          </cell>
          <cell r="T923">
            <v>2011</v>
          </cell>
          <cell r="U923">
            <v>2011</v>
          </cell>
          <cell r="V923">
            <v>2011</v>
          </cell>
          <cell r="W923">
            <v>2011</v>
          </cell>
          <cell r="X923">
            <v>2011</v>
          </cell>
          <cell r="Y923">
            <v>2011</v>
          </cell>
          <cell r="Z923">
            <v>2011</v>
          </cell>
          <cell r="AA923">
            <v>2011</v>
          </cell>
          <cell r="AB923" t="str">
            <v>Investigado</v>
          </cell>
          <cell r="AC923" t="str">
            <v>No Disponible</v>
          </cell>
          <cell r="AD923" t="str">
            <v>Penal</v>
          </cell>
          <cell r="AE923" t="str">
            <v>Formulación de pliego de cargos</v>
          </cell>
          <cell r="AF923" t="str">
            <v>Superintendencia de Industria y Comercio</v>
          </cell>
          <cell r="AG923">
            <v>2018</v>
          </cell>
          <cell r="AH923">
            <v>7</v>
          </cell>
          <cell r="AI923">
            <v>251</v>
          </cell>
          <cell r="AJ923" t="str">
            <v>Inversiones Baalbek</v>
          </cell>
          <cell r="AK923" t="str">
            <v>No Aplica</v>
          </cell>
          <cell r="AL923" t="str">
            <v>Actor involucrado</v>
          </cell>
          <cell r="AM923">
            <v>3</v>
          </cell>
          <cell r="AN923" t="str">
            <v>No Aplica</v>
          </cell>
          <cell r="AO923" t="str">
            <v>No Aplica</v>
          </cell>
          <cell r="AP923" t="str">
            <v>No Aplica</v>
          </cell>
          <cell r="AQ923" t="str">
            <v>Tercer sector</v>
          </cell>
          <cell r="AR923" t="str">
            <v>Empresa</v>
          </cell>
          <cell r="AS923" t="str">
            <v>No disponible</v>
          </cell>
          <cell r="AT923" t="str">
            <v>Colusión en la contratación pública</v>
          </cell>
          <cell r="AU923">
            <v>3</v>
          </cell>
          <cell r="AV923">
            <v>3</v>
          </cell>
          <cell r="AW923">
            <v>3</v>
          </cell>
          <cell r="AX923">
            <v>3</v>
          </cell>
          <cell r="AY923">
            <v>3</v>
          </cell>
          <cell r="AZ923">
            <v>3</v>
          </cell>
          <cell r="BA923" t="str">
            <v>Inversiones Baalbek</v>
          </cell>
          <cell r="BB923" t="str">
            <v>No aplica</v>
          </cell>
          <cell r="BC923" t="str">
            <v>No aplica</v>
          </cell>
          <cell r="BD923" t="str">
            <v>No aplica</v>
          </cell>
          <cell r="BE923" t="str">
            <v>No aplica</v>
          </cell>
          <cell r="BF923" t="str">
            <v>No Aplica</v>
          </cell>
          <cell r="BG923" t="str">
            <v>No</v>
          </cell>
          <cell r="BH923" t="str">
            <v>No Aplica</v>
          </cell>
        </row>
        <row r="924">
          <cell r="A924">
            <v>252</v>
          </cell>
          <cell r="C924">
            <v>16</v>
          </cell>
          <cell r="D924">
            <v>637</v>
          </cell>
          <cell r="E924">
            <v>2792</v>
          </cell>
          <cell r="F924">
            <v>1</v>
          </cell>
          <cell r="G924">
            <v>1</v>
          </cell>
          <cell r="H924">
            <v>1</v>
          </cell>
          <cell r="I924">
            <v>1</v>
          </cell>
          <cell r="J924">
            <v>1</v>
          </cell>
          <cell r="K924">
            <v>1</v>
          </cell>
          <cell r="L924">
            <v>1</v>
          </cell>
          <cell r="M924">
            <v>1</v>
          </cell>
          <cell r="N924">
            <v>1</v>
          </cell>
          <cell r="O924">
            <v>1</v>
          </cell>
          <cell r="P924">
            <v>1</v>
          </cell>
          <cell r="Q924">
            <v>2011</v>
          </cell>
          <cell r="R924">
            <v>2011</v>
          </cell>
          <cell r="S924">
            <v>2011</v>
          </cell>
          <cell r="T924">
            <v>2011</v>
          </cell>
          <cell r="U924">
            <v>2011</v>
          </cell>
          <cell r="V924">
            <v>2011</v>
          </cell>
          <cell r="W924">
            <v>2011</v>
          </cell>
          <cell r="X924">
            <v>2011</v>
          </cell>
          <cell r="Y924">
            <v>2011</v>
          </cell>
          <cell r="Z924">
            <v>2011</v>
          </cell>
          <cell r="AA924">
            <v>2011</v>
          </cell>
          <cell r="AB924" t="str">
            <v>Investigado</v>
          </cell>
          <cell r="AC924" t="str">
            <v>No Disponible</v>
          </cell>
          <cell r="AD924" t="str">
            <v>Penal</v>
          </cell>
          <cell r="AE924" t="str">
            <v>Formulación de pliego de cargos</v>
          </cell>
          <cell r="AF924" t="str">
            <v>Superintendencia de Industria y Comercio</v>
          </cell>
          <cell r="AG924">
            <v>2018</v>
          </cell>
          <cell r="AH924">
            <v>7</v>
          </cell>
          <cell r="AI924">
            <v>252</v>
          </cell>
          <cell r="AJ924" t="str">
            <v>Javier Caparroso Hoyos</v>
          </cell>
          <cell r="AK924" t="str">
            <v>M</v>
          </cell>
          <cell r="AL924" t="str">
            <v>Actor involucrado</v>
          </cell>
          <cell r="AM924">
            <v>3</v>
          </cell>
          <cell r="AN924" t="str">
            <v>Miembro del tercer sector</v>
          </cell>
          <cell r="AO924" t="str">
            <v>Miembro de Corporación Privada</v>
          </cell>
          <cell r="AP924">
            <v>3</v>
          </cell>
          <cell r="AQ924" t="str">
            <v>No Aplica</v>
          </cell>
          <cell r="AR924" t="str">
            <v>No Aplica</v>
          </cell>
          <cell r="AS924" t="str">
            <v>No Aplica</v>
          </cell>
          <cell r="AT924" t="str">
            <v>Colusión en la contratación pública</v>
          </cell>
          <cell r="AU924">
            <v>3</v>
          </cell>
          <cell r="AV924">
            <v>3</v>
          </cell>
          <cell r="AW924">
            <v>3</v>
          </cell>
          <cell r="AX924">
            <v>3</v>
          </cell>
          <cell r="AY924">
            <v>3</v>
          </cell>
          <cell r="AZ924">
            <v>3</v>
          </cell>
          <cell r="BA924" t="str">
            <v>Comisionistas Financieros Agropecuarios - Comfinagro</v>
          </cell>
          <cell r="BB924" t="str">
            <v>Miembro Junta Directiva</v>
          </cell>
          <cell r="BC924" t="str">
            <v>No disponible</v>
          </cell>
          <cell r="BD924" t="str">
            <v>No disponible</v>
          </cell>
          <cell r="BE924" t="str">
            <v>No disponible</v>
          </cell>
          <cell r="BF924" t="str">
            <v>No Aplica</v>
          </cell>
          <cell r="BG924" t="str">
            <v>No</v>
          </cell>
          <cell r="BH924" t="str">
            <v>No Aplica</v>
          </cell>
        </row>
        <row r="925">
          <cell r="A925">
            <v>253</v>
          </cell>
          <cell r="C925">
            <v>2</v>
          </cell>
          <cell r="D925">
            <v>637</v>
          </cell>
          <cell r="E925">
            <v>2782</v>
          </cell>
          <cell r="F925">
            <v>1</v>
          </cell>
          <cell r="G925">
            <v>1</v>
          </cell>
          <cell r="H925">
            <v>1</v>
          </cell>
          <cell r="I925">
            <v>1</v>
          </cell>
          <cell r="J925">
            <v>1</v>
          </cell>
          <cell r="K925">
            <v>1</v>
          </cell>
          <cell r="L925">
            <v>1</v>
          </cell>
          <cell r="M925">
            <v>1</v>
          </cell>
          <cell r="N925">
            <v>1</v>
          </cell>
          <cell r="O925">
            <v>1</v>
          </cell>
          <cell r="P925">
            <v>1</v>
          </cell>
          <cell r="Q925">
            <v>2011</v>
          </cell>
          <cell r="R925">
            <v>2011</v>
          </cell>
          <cell r="S925">
            <v>2011</v>
          </cell>
          <cell r="T925">
            <v>2011</v>
          </cell>
          <cell r="U925">
            <v>2011</v>
          </cell>
          <cell r="V925">
            <v>2011</v>
          </cell>
          <cell r="W925">
            <v>2011</v>
          </cell>
          <cell r="X925">
            <v>2011</v>
          </cell>
          <cell r="Y925">
            <v>2011</v>
          </cell>
          <cell r="Z925">
            <v>2011</v>
          </cell>
          <cell r="AA925">
            <v>2011</v>
          </cell>
          <cell r="AB925" t="str">
            <v>Investigado</v>
          </cell>
          <cell r="AC925" t="str">
            <v>No Disponible</v>
          </cell>
          <cell r="AD925" t="str">
            <v>Penal</v>
          </cell>
          <cell r="AE925" t="str">
            <v>Formulación de pliego de cargos</v>
          </cell>
          <cell r="AF925" t="str">
            <v>Superintendencia de Industria y Comercio</v>
          </cell>
          <cell r="AG925">
            <v>2018</v>
          </cell>
          <cell r="AH925">
            <v>7</v>
          </cell>
          <cell r="AI925">
            <v>253</v>
          </cell>
          <cell r="AJ925" t="str">
            <v>Juan Carlos Almansa Latorre</v>
          </cell>
          <cell r="AK925" t="str">
            <v>M</v>
          </cell>
          <cell r="AL925" t="str">
            <v>Actor involucrado</v>
          </cell>
          <cell r="AM925">
            <v>3</v>
          </cell>
          <cell r="AN925" t="str">
            <v>Miembro del tercer sector</v>
          </cell>
          <cell r="AO925" t="str">
            <v>Miembro de Corporación Privada</v>
          </cell>
          <cell r="AP925">
            <v>3</v>
          </cell>
          <cell r="AQ925" t="str">
            <v>No Aplica</v>
          </cell>
          <cell r="AR925" t="str">
            <v>No Aplica</v>
          </cell>
          <cell r="AS925" t="str">
            <v>No Aplica</v>
          </cell>
          <cell r="AT925" t="str">
            <v>Colusión en la contratación pública</v>
          </cell>
          <cell r="AU925">
            <v>3</v>
          </cell>
          <cell r="AV925">
            <v>3</v>
          </cell>
          <cell r="AW925">
            <v>3</v>
          </cell>
          <cell r="AX925">
            <v>3</v>
          </cell>
          <cell r="AY925">
            <v>3</v>
          </cell>
          <cell r="AZ925">
            <v>3</v>
          </cell>
          <cell r="BA925" t="str">
            <v>Iberoamericana de Alimentos y Servicios</v>
          </cell>
          <cell r="BB925" t="str">
            <v>Representante legal</v>
          </cell>
          <cell r="BC925" t="str">
            <v>No disponible</v>
          </cell>
          <cell r="BD925" t="str">
            <v>No disponible</v>
          </cell>
          <cell r="BE925" t="str">
            <v>No disponible</v>
          </cell>
          <cell r="BF925" t="str">
            <v>No Aplica</v>
          </cell>
          <cell r="BG925" t="str">
            <v>No</v>
          </cell>
          <cell r="BH925" t="str">
            <v>No Aplica</v>
          </cell>
        </row>
        <row r="926">
          <cell r="A926">
            <v>254</v>
          </cell>
          <cell r="C926">
            <v>12</v>
          </cell>
          <cell r="D926">
            <v>637</v>
          </cell>
          <cell r="E926">
            <v>2774</v>
          </cell>
          <cell r="F926">
            <v>1</v>
          </cell>
          <cell r="G926">
            <v>1</v>
          </cell>
          <cell r="H926">
            <v>1</v>
          </cell>
          <cell r="I926">
            <v>1</v>
          </cell>
          <cell r="J926">
            <v>1</v>
          </cell>
          <cell r="K926">
            <v>1</v>
          </cell>
          <cell r="L926">
            <v>1</v>
          </cell>
          <cell r="M926">
            <v>1</v>
          </cell>
          <cell r="N926">
            <v>1</v>
          </cell>
          <cell r="O926">
            <v>1</v>
          </cell>
          <cell r="P926">
            <v>1</v>
          </cell>
          <cell r="Q926">
            <v>2011</v>
          </cell>
          <cell r="R926">
            <v>2011</v>
          </cell>
          <cell r="S926">
            <v>2011</v>
          </cell>
          <cell r="T926">
            <v>2011</v>
          </cell>
          <cell r="U926">
            <v>2011</v>
          </cell>
          <cell r="V926">
            <v>2011</v>
          </cell>
          <cell r="W926">
            <v>2011</v>
          </cell>
          <cell r="X926">
            <v>2011</v>
          </cell>
          <cell r="Y926">
            <v>2011</v>
          </cell>
          <cell r="Z926">
            <v>2011</v>
          </cell>
          <cell r="AA926">
            <v>2011</v>
          </cell>
          <cell r="AB926" t="str">
            <v>Investigado</v>
          </cell>
          <cell r="AC926" t="str">
            <v>No Disponible</v>
          </cell>
          <cell r="AD926" t="str">
            <v>Penal</v>
          </cell>
          <cell r="AE926" t="str">
            <v>Formulación de pliego de cargos</v>
          </cell>
          <cell r="AF926" t="str">
            <v>Superintendencia de Industria y Comercio</v>
          </cell>
          <cell r="AG926">
            <v>2018</v>
          </cell>
          <cell r="AH926">
            <v>7</v>
          </cell>
          <cell r="AI926">
            <v>254</v>
          </cell>
          <cell r="AJ926" t="str">
            <v>La Huerta de Oriente</v>
          </cell>
          <cell r="AK926" t="str">
            <v>No Aplica</v>
          </cell>
          <cell r="AL926" t="str">
            <v>Actor involucrado</v>
          </cell>
          <cell r="AM926">
            <v>3</v>
          </cell>
          <cell r="AN926" t="str">
            <v>No Aplica</v>
          </cell>
          <cell r="AO926" t="str">
            <v>No Aplica</v>
          </cell>
          <cell r="AP926" t="str">
            <v>No Aplica</v>
          </cell>
          <cell r="AQ926" t="str">
            <v>Tercer sector</v>
          </cell>
          <cell r="AR926" t="str">
            <v>Empresa</v>
          </cell>
          <cell r="AS926" t="str">
            <v>No disponible</v>
          </cell>
          <cell r="AT926" t="str">
            <v>Colusión en la contratación pública</v>
          </cell>
          <cell r="AU926">
            <v>3</v>
          </cell>
          <cell r="AV926">
            <v>3</v>
          </cell>
          <cell r="AW926">
            <v>3</v>
          </cell>
          <cell r="AX926">
            <v>3</v>
          </cell>
          <cell r="AY926">
            <v>3</v>
          </cell>
          <cell r="AZ926">
            <v>3</v>
          </cell>
          <cell r="BA926" t="str">
            <v>La Huerta de Oriente</v>
          </cell>
          <cell r="BB926" t="str">
            <v>No aplica</v>
          </cell>
          <cell r="BC926" t="str">
            <v>No aplica</v>
          </cell>
          <cell r="BD926" t="str">
            <v>No aplica</v>
          </cell>
          <cell r="BE926" t="str">
            <v>No aplica</v>
          </cell>
          <cell r="BF926" t="str">
            <v>No Aplica</v>
          </cell>
          <cell r="BG926" t="str">
            <v>No</v>
          </cell>
          <cell r="BH926" t="str">
            <v>No Aplica</v>
          </cell>
        </row>
        <row r="927">
          <cell r="A927">
            <v>255</v>
          </cell>
          <cell r="C927">
            <v>14</v>
          </cell>
          <cell r="D927">
            <v>637</v>
          </cell>
          <cell r="E927">
            <v>2791</v>
          </cell>
          <cell r="F927">
            <v>1</v>
          </cell>
          <cell r="G927">
            <v>1</v>
          </cell>
          <cell r="H927">
            <v>1</v>
          </cell>
          <cell r="I927">
            <v>1</v>
          </cell>
          <cell r="J927">
            <v>1</v>
          </cell>
          <cell r="K927">
            <v>1</v>
          </cell>
          <cell r="L927">
            <v>1</v>
          </cell>
          <cell r="M927">
            <v>1</v>
          </cell>
          <cell r="N927">
            <v>1</v>
          </cell>
          <cell r="O927">
            <v>1</v>
          </cell>
          <cell r="P927">
            <v>1</v>
          </cell>
          <cell r="Q927">
            <v>2011</v>
          </cell>
          <cell r="R927">
            <v>2011</v>
          </cell>
          <cell r="S927">
            <v>2011</v>
          </cell>
          <cell r="T927">
            <v>2011</v>
          </cell>
          <cell r="U927">
            <v>2011</v>
          </cell>
          <cell r="V927">
            <v>2011</v>
          </cell>
          <cell r="W927">
            <v>2011</v>
          </cell>
          <cell r="X927">
            <v>2011</v>
          </cell>
          <cell r="Y927">
            <v>2011</v>
          </cell>
          <cell r="Z927">
            <v>2011</v>
          </cell>
          <cell r="AA927">
            <v>2011</v>
          </cell>
          <cell r="AB927" t="str">
            <v>Investigado</v>
          </cell>
          <cell r="AC927" t="str">
            <v>No Disponible</v>
          </cell>
          <cell r="AD927" t="str">
            <v>Penal</v>
          </cell>
          <cell r="AE927" t="str">
            <v>Formulación de pliego de cargos</v>
          </cell>
          <cell r="AF927" t="str">
            <v>Superintendencia de Industria y Comercio</v>
          </cell>
          <cell r="AG927">
            <v>2018</v>
          </cell>
          <cell r="AH927">
            <v>7</v>
          </cell>
          <cell r="AI927">
            <v>255</v>
          </cell>
          <cell r="AJ927" t="str">
            <v>Luis Hernando Villalobos Sabogal</v>
          </cell>
          <cell r="AK927" t="str">
            <v>M</v>
          </cell>
          <cell r="AL927" t="str">
            <v>Actor involucrado</v>
          </cell>
          <cell r="AM927">
            <v>3</v>
          </cell>
          <cell r="AN927" t="str">
            <v>Miembro del tercer sector</v>
          </cell>
          <cell r="AO927" t="str">
            <v>Miembro de Corporación Privada</v>
          </cell>
          <cell r="AP927">
            <v>3</v>
          </cell>
          <cell r="AQ927" t="str">
            <v>No Aplica</v>
          </cell>
          <cell r="AR927" t="str">
            <v>No Aplica</v>
          </cell>
          <cell r="AS927" t="str">
            <v>No Aplica</v>
          </cell>
          <cell r="AT927" t="str">
            <v>Colusión en la contratación pública</v>
          </cell>
          <cell r="AU927">
            <v>3</v>
          </cell>
          <cell r="AV927">
            <v>3</v>
          </cell>
          <cell r="AW927">
            <v>3</v>
          </cell>
          <cell r="AX927">
            <v>3</v>
          </cell>
          <cell r="AY927">
            <v>3</v>
          </cell>
          <cell r="AZ927">
            <v>3</v>
          </cell>
          <cell r="BA927" t="str">
            <v>Mauro’s Food</v>
          </cell>
          <cell r="BB927" t="str">
            <v>Representante legal</v>
          </cell>
          <cell r="BC927" t="str">
            <v>No disponible</v>
          </cell>
          <cell r="BD927" t="str">
            <v>No disponible</v>
          </cell>
          <cell r="BE927" t="str">
            <v>No disponible</v>
          </cell>
          <cell r="BF927" t="str">
            <v>No Aplica</v>
          </cell>
          <cell r="BG927" t="str">
            <v>No</v>
          </cell>
          <cell r="BH927" t="str">
            <v>No Aplica</v>
          </cell>
        </row>
        <row r="928">
          <cell r="A928">
            <v>256</v>
          </cell>
          <cell r="C928">
            <v>13</v>
          </cell>
          <cell r="D928">
            <v>637</v>
          </cell>
          <cell r="E928">
            <v>2788</v>
          </cell>
          <cell r="F928">
            <v>1</v>
          </cell>
          <cell r="G928">
            <v>1</v>
          </cell>
          <cell r="H928">
            <v>1</v>
          </cell>
          <cell r="I928">
            <v>1</v>
          </cell>
          <cell r="J928">
            <v>1</v>
          </cell>
          <cell r="K928">
            <v>1</v>
          </cell>
          <cell r="L928">
            <v>1</v>
          </cell>
          <cell r="M928">
            <v>1</v>
          </cell>
          <cell r="N928">
            <v>1</v>
          </cell>
          <cell r="O928">
            <v>1</v>
          </cell>
          <cell r="P928">
            <v>1</v>
          </cell>
          <cell r="Q928">
            <v>2011</v>
          </cell>
          <cell r="R928">
            <v>2011</v>
          </cell>
          <cell r="S928">
            <v>2011</v>
          </cell>
          <cell r="T928">
            <v>2011</v>
          </cell>
          <cell r="U928">
            <v>2011</v>
          </cell>
          <cell r="V928">
            <v>2011</v>
          </cell>
          <cell r="W928">
            <v>2011</v>
          </cell>
          <cell r="X928">
            <v>2011</v>
          </cell>
          <cell r="Y928">
            <v>2011</v>
          </cell>
          <cell r="Z928">
            <v>2011</v>
          </cell>
          <cell r="AA928">
            <v>2011</v>
          </cell>
          <cell r="AB928" t="str">
            <v>Investigado</v>
          </cell>
          <cell r="AC928" t="str">
            <v>No Disponible</v>
          </cell>
          <cell r="AD928" t="str">
            <v>Penal</v>
          </cell>
          <cell r="AE928" t="str">
            <v>Formulación de pliego de cargos</v>
          </cell>
          <cell r="AF928" t="str">
            <v>Superintendencia de Industria y Comercio</v>
          </cell>
          <cell r="AG928">
            <v>2018</v>
          </cell>
          <cell r="AH928">
            <v>7</v>
          </cell>
          <cell r="AI928">
            <v>256</v>
          </cell>
          <cell r="AJ928" t="str">
            <v>Luz Adriana Almansa Latorre</v>
          </cell>
          <cell r="AK928" t="str">
            <v>F</v>
          </cell>
          <cell r="AL928" t="str">
            <v>Actor involucrado</v>
          </cell>
          <cell r="AM928">
            <v>3</v>
          </cell>
          <cell r="AN928" t="str">
            <v>Miembro del tercer sector</v>
          </cell>
          <cell r="AO928" t="str">
            <v>Miembro de Corporación Privada</v>
          </cell>
          <cell r="AP928">
            <v>3</v>
          </cell>
          <cell r="AQ928" t="str">
            <v>No Aplica</v>
          </cell>
          <cell r="AR928" t="str">
            <v>No Aplica</v>
          </cell>
          <cell r="AS928" t="str">
            <v>No Aplica</v>
          </cell>
          <cell r="AT928" t="str">
            <v>Colusión en la contratación pública</v>
          </cell>
          <cell r="AU928">
            <v>3</v>
          </cell>
          <cell r="AV928">
            <v>3</v>
          </cell>
          <cell r="AW928">
            <v>3</v>
          </cell>
          <cell r="AX928">
            <v>3</v>
          </cell>
          <cell r="AY928">
            <v>3</v>
          </cell>
          <cell r="AZ928">
            <v>3</v>
          </cell>
          <cell r="BA928" t="str">
            <v>La Huerta de Oriente- LHO</v>
          </cell>
          <cell r="BB928" t="str">
            <v>Cargo Directivo</v>
          </cell>
          <cell r="BC928" t="str">
            <v>No disponible</v>
          </cell>
          <cell r="BD928" t="str">
            <v>No disponible</v>
          </cell>
          <cell r="BE928" t="str">
            <v>No disponible</v>
          </cell>
          <cell r="BF928" t="str">
            <v>No Aplica</v>
          </cell>
          <cell r="BG928" t="str">
            <v>No</v>
          </cell>
          <cell r="BH928" t="str">
            <v>No Aplica</v>
          </cell>
        </row>
        <row r="929">
          <cell r="A929">
            <v>257</v>
          </cell>
          <cell r="C929">
            <v>4</v>
          </cell>
          <cell r="D929">
            <v>637</v>
          </cell>
          <cell r="E929">
            <v>2776</v>
          </cell>
          <cell r="F929">
            <v>1</v>
          </cell>
          <cell r="G929">
            <v>1</v>
          </cell>
          <cell r="H929">
            <v>1</v>
          </cell>
          <cell r="I929">
            <v>1</v>
          </cell>
          <cell r="J929">
            <v>1</v>
          </cell>
          <cell r="K929">
            <v>1</v>
          </cell>
          <cell r="L929">
            <v>1</v>
          </cell>
          <cell r="M929">
            <v>1</v>
          </cell>
          <cell r="N929">
            <v>1</v>
          </cell>
          <cell r="O929">
            <v>1</v>
          </cell>
          <cell r="P929">
            <v>1</v>
          </cell>
          <cell r="Q929">
            <v>2011</v>
          </cell>
          <cell r="R929">
            <v>2011</v>
          </cell>
          <cell r="S929">
            <v>2011</v>
          </cell>
          <cell r="T929">
            <v>2011</v>
          </cell>
          <cell r="U929">
            <v>2011</v>
          </cell>
          <cell r="V929">
            <v>2011</v>
          </cell>
          <cell r="W929">
            <v>2011</v>
          </cell>
          <cell r="X929">
            <v>2011</v>
          </cell>
          <cell r="Y929">
            <v>2011</v>
          </cell>
          <cell r="Z929">
            <v>2011</v>
          </cell>
          <cell r="AA929">
            <v>2011</v>
          </cell>
          <cell r="AB929" t="str">
            <v>Investigado</v>
          </cell>
          <cell r="AC929" t="str">
            <v>No Disponible</v>
          </cell>
          <cell r="AD929" t="str">
            <v>Penal</v>
          </cell>
          <cell r="AE929" t="str">
            <v>Formulación de pliego de cargos</v>
          </cell>
          <cell r="AF929" t="str">
            <v>Superintendencia de Industria y Comercio</v>
          </cell>
          <cell r="AG929">
            <v>2018</v>
          </cell>
          <cell r="AH929">
            <v>7</v>
          </cell>
          <cell r="AI929">
            <v>257</v>
          </cell>
          <cell r="AJ929" t="str">
            <v>Productora y Distribuidora de Productos Lácteos y Comestibles</v>
          </cell>
          <cell r="AK929" t="str">
            <v>No Aplica</v>
          </cell>
          <cell r="AL929" t="str">
            <v>Actor involucrado</v>
          </cell>
          <cell r="AM929">
            <v>3</v>
          </cell>
          <cell r="AN929" t="str">
            <v>No Aplica</v>
          </cell>
          <cell r="AO929" t="str">
            <v>No Aplica</v>
          </cell>
          <cell r="AP929" t="str">
            <v>No Aplica</v>
          </cell>
          <cell r="AQ929" t="str">
            <v>Tercer sector</v>
          </cell>
          <cell r="AR929" t="str">
            <v>Empresa</v>
          </cell>
          <cell r="AS929" t="str">
            <v>No disponible</v>
          </cell>
          <cell r="AT929" t="str">
            <v>Colusión en la contratación pública</v>
          </cell>
          <cell r="AU929">
            <v>3</v>
          </cell>
          <cell r="AV929">
            <v>3</v>
          </cell>
          <cell r="AW929">
            <v>3</v>
          </cell>
          <cell r="AX929">
            <v>3</v>
          </cell>
          <cell r="AY929">
            <v>3</v>
          </cell>
          <cell r="AZ929">
            <v>3</v>
          </cell>
          <cell r="BA929" t="str">
            <v>Productora y Distribuidora de Productos Lácteos y Comestibles</v>
          </cell>
          <cell r="BB929" t="str">
            <v>No aplica</v>
          </cell>
          <cell r="BC929" t="str">
            <v>No aplica</v>
          </cell>
          <cell r="BD929" t="str">
            <v>No aplica</v>
          </cell>
          <cell r="BE929" t="str">
            <v>No aplica</v>
          </cell>
          <cell r="BF929" t="str">
            <v>No Aplica</v>
          </cell>
          <cell r="BG929" t="str">
            <v>No</v>
          </cell>
          <cell r="BH929" t="str">
            <v>No Aplica</v>
          </cell>
        </row>
        <row r="930">
          <cell r="A930">
            <v>258</v>
          </cell>
          <cell r="C930">
            <v>6</v>
          </cell>
          <cell r="D930">
            <v>637</v>
          </cell>
          <cell r="E930">
            <v>2783</v>
          </cell>
          <cell r="F930">
            <v>1</v>
          </cell>
          <cell r="G930">
            <v>1</v>
          </cell>
          <cell r="H930">
            <v>1</v>
          </cell>
          <cell r="I930">
            <v>1</v>
          </cell>
          <cell r="J930">
            <v>1</v>
          </cell>
          <cell r="K930">
            <v>1</v>
          </cell>
          <cell r="L930">
            <v>1</v>
          </cell>
          <cell r="M930">
            <v>1</v>
          </cell>
          <cell r="N930">
            <v>1</v>
          </cell>
          <cell r="O930">
            <v>1</v>
          </cell>
          <cell r="P930">
            <v>1</v>
          </cell>
          <cell r="Q930">
            <v>2011</v>
          </cell>
          <cell r="R930">
            <v>2011</v>
          </cell>
          <cell r="S930">
            <v>2011</v>
          </cell>
          <cell r="T930">
            <v>2011</v>
          </cell>
          <cell r="U930">
            <v>2011</v>
          </cell>
          <cell r="V930">
            <v>2011</v>
          </cell>
          <cell r="W930">
            <v>2011</v>
          </cell>
          <cell r="X930">
            <v>2011</v>
          </cell>
          <cell r="Y930">
            <v>2011</v>
          </cell>
          <cell r="Z930">
            <v>2011</v>
          </cell>
          <cell r="AA930">
            <v>2011</v>
          </cell>
          <cell r="AB930" t="str">
            <v>Investigado</v>
          </cell>
          <cell r="AC930" t="str">
            <v>No Disponible</v>
          </cell>
          <cell r="AD930" t="str">
            <v>Penal</v>
          </cell>
          <cell r="AE930" t="str">
            <v>Formulación de pliego de cargos</v>
          </cell>
          <cell r="AF930" t="str">
            <v>Superintendencia de Industria y Comercio</v>
          </cell>
          <cell r="AG930">
            <v>2018</v>
          </cell>
          <cell r="AH930">
            <v>7</v>
          </cell>
          <cell r="AI930">
            <v>258</v>
          </cell>
          <cell r="AJ930" t="str">
            <v>Ronald Hispardo Valbuena Beltrán</v>
          </cell>
          <cell r="AK930" t="str">
            <v>M</v>
          </cell>
          <cell r="AL930" t="str">
            <v>Actor involucrado</v>
          </cell>
          <cell r="AM930">
            <v>3</v>
          </cell>
          <cell r="AN930" t="str">
            <v>Miembro del tercer sector</v>
          </cell>
          <cell r="AO930" t="str">
            <v>Miembro de Corporación Privada</v>
          </cell>
          <cell r="AP930">
            <v>3</v>
          </cell>
          <cell r="AQ930" t="str">
            <v>No Aplica</v>
          </cell>
          <cell r="AR930" t="str">
            <v>No Aplica</v>
          </cell>
          <cell r="AS930" t="str">
            <v>No Aplica</v>
          </cell>
          <cell r="AT930" t="str">
            <v>Colusión en la contratación pública</v>
          </cell>
          <cell r="AU930">
            <v>3</v>
          </cell>
          <cell r="AV930">
            <v>3</v>
          </cell>
          <cell r="AW930">
            <v>3</v>
          </cell>
          <cell r="AX930">
            <v>3</v>
          </cell>
          <cell r="AY930">
            <v>3</v>
          </cell>
          <cell r="AZ930">
            <v>3</v>
          </cell>
          <cell r="BA930" t="str">
            <v>No disponible</v>
          </cell>
          <cell r="BB930" t="str">
            <v>No disponible</v>
          </cell>
          <cell r="BC930" t="str">
            <v>No disponible</v>
          </cell>
          <cell r="BD930" t="str">
            <v>No disponible</v>
          </cell>
          <cell r="BE930" t="str">
            <v>No disponible</v>
          </cell>
          <cell r="BF930" t="str">
            <v>No disponible</v>
          </cell>
          <cell r="BG930" t="str">
            <v>No</v>
          </cell>
          <cell r="BH930" t="str">
            <v>No disponible</v>
          </cell>
        </row>
        <row r="931">
          <cell r="A931">
            <v>259</v>
          </cell>
          <cell r="C931">
            <v>15</v>
          </cell>
          <cell r="D931">
            <v>637</v>
          </cell>
          <cell r="E931">
            <v>2786</v>
          </cell>
          <cell r="F931">
            <v>1</v>
          </cell>
          <cell r="G931">
            <v>1</v>
          </cell>
          <cell r="H931">
            <v>1</v>
          </cell>
          <cell r="I931">
            <v>1</v>
          </cell>
          <cell r="J931">
            <v>1</v>
          </cell>
          <cell r="K931">
            <v>1</v>
          </cell>
          <cell r="L931">
            <v>1</v>
          </cell>
          <cell r="M931">
            <v>1</v>
          </cell>
          <cell r="N931">
            <v>1</v>
          </cell>
          <cell r="O931">
            <v>1</v>
          </cell>
          <cell r="P931">
            <v>1</v>
          </cell>
          <cell r="Q931">
            <v>2011</v>
          </cell>
          <cell r="R931">
            <v>2011</v>
          </cell>
          <cell r="S931">
            <v>2011</v>
          </cell>
          <cell r="T931">
            <v>2011</v>
          </cell>
          <cell r="U931">
            <v>2011</v>
          </cell>
          <cell r="V931">
            <v>2011</v>
          </cell>
          <cell r="W931">
            <v>2011</v>
          </cell>
          <cell r="X931">
            <v>2011</v>
          </cell>
          <cell r="Y931">
            <v>2011</v>
          </cell>
          <cell r="Z931">
            <v>2011</v>
          </cell>
          <cell r="AA931">
            <v>2011</v>
          </cell>
          <cell r="AB931" t="str">
            <v>Investigado</v>
          </cell>
          <cell r="AC931" t="str">
            <v>No Disponible</v>
          </cell>
          <cell r="AD931" t="str">
            <v>Penal</v>
          </cell>
          <cell r="AE931" t="str">
            <v>Formulación de pliego de cargos</v>
          </cell>
          <cell r="AF931" t="str">
            <v>Superintendencia de Industria y Comercio</v>
          </cell>
          <cell r="AG931">
            <v>2018</v>
          </cell>
          <cell r="AH931">
            <v>7</v>
          </cell>
          <cell r="AI931">
            <v>259</v>
          </cell>
          <cell r="AJ931" t="str">
            <v>William Fajardo rojas</v>
          </cell>
          <cell r="AK931" t="str">
            <v>M</v>
          </cell>
          <cell r="AL931" t="str">
            <v>Actor involucrado</v>
          </cell>
          <cell r="AM931">
            <v>3</v>
          </cell>
          <cell r="AN931" t="str">
            <v>Miembro del tercer sector</v>
          </cell>
          <cell r="AO931" t="str">
            <v>Miembro de Corporación Privada</v>
          </cell>
          <cell r="AP931">
            <v>3</v>
          </cell>
          <cell r="AQ931" t="str">
            <v>No Aplica</v>
          </cell>
          <cell r="AR931" t="str">
            <v>No Aplica</v>
          </cell>
          <cell r="AS931" t="str">
            <v>No Aplica</v>
          </cell>
          <cell r="AT931" t="str">
            <v>Colusión en la contratación pública</v>
          </cell>
          <cell r="AU931">
            <v>3</v>
          </cell>
          <cell r="AV931">
            <v>3</v>
          </cell>
          <cell r="AW931">
            <v>3</v>
          </cell>
          <cell r="AX931">
            <v>3</v>
          </cell>
          <cell r="AY931">
            <v>3</v>
          </cell>
          <cell r="AZ931">
            <v>3</v>
          </cell>
          <cell r="BA931" t="str">
            <v>Industrias, Alimentos y Catering S.A.S. -Catalinsa</v>
          </cell>
          <cell r="BB931" t="str">
            <v>Representante legal</v>
          </cell>
          <cell r="BC931" t="str">
            <v>No disponible</v>
          </cell>
          <cell r="BD931" t="str">
            <v>No disponible</v>
          </cell>
          <cell r="BE931" t="str">
            <v>No disponible</v>
          </cell>
          <cell r="BF931" t="str">
            <v>No Aplica</v>
          </cell>
          <cell r="BG931" t="str">
            <v>No</v>
          </cell>
          <cell r="BH931" t="str">
            <v>No Aplica</v>
          </cell>
        </row>
        <row r="932">
          <cell r="A932">
            <v>916</v>
          </cell>
          <cell r="B932">
            <v>2</v>
          </cell>
          <cell r="C932">
            <v>1</v>
          </cell>
          <cell r="D932">
            <v>638</v>
          </cell>
          <cell r="E932">
            <v>30</v>
          </cell>
          <cell r="F932">
            <v>30</v>
          </cell>
          <cell r="G932" t="str">
            <v>2017, Nacional. Hallazgos Fiscales en la Unidad de Servicios Penitenciarios y Carcelarios –USPEC.</v>
          </cell>
          <cell r="H932" t="str">
            <v>Hallazgos fiscales en la USPEC por parte de la Contraloría General.</v>
          </cell>
          <cell r="I932" t="str">
            <v>Hallazgos Fiscales en la Unidad de Servicios Penitenciarios y Carcelarios –USPEC. por malos manejos en proyecto para Construcción y Ampliación de Infraestructura</v>
          </cell>
          <cell r="J932" t="str">
            <v>En el 2017, la Contraloría General de la República publicó el resultado de una Auditoría realizada a la Unidad de Servicios Penitenciarios y Carcelarios –USPEC, haciendo referencia a 17 hallazgos administrativos de los cuales 12 tenían alcance fiscal por más de $18 mil millones de pesos y 14 tenían connotación disciplinaria. El órgano de control evaluó la gestión del proyecto para construcción y ampliación de infraestructura para generación de cupos en los establecimientos de reclusión del orden nacional en cinco establecimientos carcelarios de alta y mediana seguridad del país. En la Auditoría, se revisaron contratos de interventoría, en los cuales se encontraron deficiencias en la administración de los recursos del proyecto que beneficiaron a los consorcios, sin que las obras hayan sido entregadas o empezadas; o en varios casos se daba el inicio de la construcción sin la existencia de diseños definitivos, generando desfase de precios.</v>
          </cell>
          <cell r="K932" t="str">
            <v>Si</v>
          </cell>
          <cell r="L932">
            <v>30</v>
          </cell>
          <cell r="M932">
            <v>30</v>
          </cell>
          <cell r="N932">
            <v>30</v>
          </cell>
          <cell r="O932" t="str">
            <v xml:space="preserve">Seguridad y Defensa </v>
          </cell>
          <cell r="P932">
            <v>30</v>
          </cell>
          <cell r="Q932">
            <v>2017</v>
          </cell>
          <cell r="R932">
            <v>2017</v>
          </cell>
          <cell r="S932">
            <v>18920000</v>
          </cell>
          <cell r="T932" t="str">
            <v xml:space="preserve">No Disponible </v>
          </cell>
          <cell r="U932" t="str">
            <v xml:space="preserve">No Disponible </v>
          </cell>
          <cell r="V932" t="str">
            <v>Más de 10.000</v>
          </cell>
          <cell r="W932" t="str">
            <v>Derechos sociales, económicos y culturales</v>
          </cell>
          <cell r="X932" t="str">
            <v>No Aplica</v>
          </cell>
          <cell r="Y932" t="str">
            <v>Pequeña corrupción</v>
          </cell>
          <cell r="Z932" t="str">
            <v>Provisión de bienes y servicios</v>
          </cell>
          <cell r="AA932" t="str">
            <v>informe II 2016-2018</v>
          </cell>
          <cell r="AB932" t="str">
            <v xml:space="preserve">No Aplica </v>
          </cell>
          <cell r="AC932" t="str">
            <v xml:space="preserve">No Aplica </v>
          </cell>
          <cell r="AD932" t="str">
            <v>No Aplica</v>
          </cell>
          <cell r="AE932" t="str">
            <v>No Aplica</v>
          </cell>
          <cell r="AF932" t="str">
            <v>No Aplica</v>
          </cell>
          <cell r="AG932" t="str">
            <v>No Aplica</v>
          </cell>
          <cell r="AH932">
            <v>18920000</v>
          </cell>
          <cell r="AI932">
            <v>916</v>
          </cell>
          <cell r="AJ932" t="str">
            <v>Contraloría General de la República</v>
          </cell>
          <cell r="AK932" t="str">
            <v>No Aplica</v>
          </cell>
          <cell r="AL932" t="str">
            <v>Actor de Conocimiento</v>
          </cell>
          <cell r="AM932">
            <v>2</v>
          </cell>
          <cell r="AN932" t="str">
            <v>No Aplica</v>
          </cell>
          <cell r="AO932" t="str">
            <v>No Aplica</v>
          </cell>
          <cell r="AP932" t="str">
            <v>No Aplica</v>
          </cell>
          <cell r="AQ932" t="str">
            <v>Entidades del Estado</v>
          </cell>
          <cell r="AR932" t="str">
            <v>Órganos autónomos</v>
          </cell>
          <cell r="AS932" t="str">
            <v>Contraloría General de la República</v>
          </cell>
          <cell r="AT932" t="str">
            <v>No Aplica</v>
          </cell>
          <cell r="AU932">
            <v>2</v>
          </cell>
          <cell r="AV932">
            <v>2</v>
          </cell>
          <cell r="AW932">
            <v>2</v>
          </cell>
          <cell r="AX932">
            <v>2</v>
          </cell>
          <cell r="AY932">
            <v>2</v>
          </cell>
          <cell r="AZ932">
            <v>2</v>
          </cell>
          <cell r="BA932" t="str">
            <v>Contraloría General de la República</v>
          </cell>
          <cell r="BB932" t="str">
            <v>No Aplica</v>
          </cell>
          <cell r="BC932" t="str">
            <v>No Aplica</v>
          </cell>
          <cell r="BD932" t="str">
            <v>No Aplica</v>
          </cell>
          <cell r="BE932" t="str">
            <v>No Aplica</v>
          </cell>
          <cell r="BF932" t="str">
            <v>Organismos de control</v>
          </cell>
          <cell r="BG932" t="str">
            <v>No</v>
          </cell>
          <cell r="BH932" t="str">
            <v>No Aplica</v>
          </cell>
        </row>
        <row r="933">
          <cell r="A933">
            <v>917</v>
          </cell>
          <cell r="C933">
            <v>2</v>
          </cell>
          <cell r="D933">
            <v>638</v>
          </cell>
          <cell r="E933">
            <v>2793</v>
          </cell>
          <cell r="F933">
            <v>1</v>
          </cell>
          <cell r="G933">
            <v>1</v>
          </cell>
          <cell r="H933">
            <v>1</v>
          </cell>
          <cell r="I933">
            <v>1</v>
          </cell>
          <cell r="J933">
            <v>1</v>
          </cell>
          <cell r="K933">
            <v>1</v>
          </cell>
          <cell r="L933">
            <v>1</v>
          </cell>
          <cell r="M933">
            <v>1</v>
          </cell>
          <cell r="N933">
            <v>1</v>
          </cell>
          <cell r="O933">
            <v>1</v>
          </cell>
          <cell r="P933">
            <v>1</v>
          </cell>
          <cell r="Q933">
            <v>2017</v>
          </cell>
          <cell r="R933">
            <v>2017</v>
          </cell>
          <cell r="S933">
            <v>2017</v>
          </cell>
          <cell r="T933">
            <v>2017</v>
          </cell>
          <cell r="U933">
            <v>2017</v>
          </cell>
          <cell r="V933">
            <v>2017</v>
          </cell>
          <cell r="W933">
            <v>2017</v>
          </cell>
          <cell r="X933">
            <v>2017</v>
          </cell>
          <cell r="Y933">
            <v>2017</v>
          </cell>
          <cell r="Z933">
            <v>2017</v>
          </cell>
          <cell r="AA933">
            <v>2017</v>
          </cell>
          <cell r="AB933" t="str">
            <v>Investigado</v>
          </cell>
          <cell r="AC933" t="str">
            <v>No Disponible</v>
          </cell>
          <cell r="AD933" t="str">
            <v>Fiscal</v>
          </cell>
          <cell r="AE933" t="str">
            <v>Investigación</v>
          </cell>
          <cell r="AF933" t="str">
            <v>Contraloría General de la República</v>
          </cell>
          <cell r="AG933">
            <v>2017</v>
          </cell>
          <cell r="AH933">
            <v>0</v>
          </cell>
          <cell r="AI933">
            <v>917</v>
          </cell>
          <cell r="AJ933" t="str">
            <v>Unidad de Servicios Penitenciarios y Carcelarios –USPEC</v>
          </cell>
          <cell r="AK933" t="str">
            <v>No Aplica</v>
          </cell>
          <cell r="AL933" t="str">
            <v>Actor involucrado</v>
          </cell>
          <cell r="AM933">
            <v>3</v>
          </cell>
          <cell r="AN933" t="str">
            <v>No Aplica</v>
          </cell>
          <cell r="AO933" t="str">
            <v>No Aplica</v>
          </cell>
          <cell r="AP933" t="str">
            <v>No Aplica</v>
          </cell>
          <cell r="AQ933" t="str">
            <v>Instituciones de la Fuerza pública</v>
          </cell>
          <cell r="AR933" t="str">
            <v>No disponible</v>
          </cell>
          <cell r="AS933" t="str">
            <v>No disponible</v>
          </cell>
          <cell r="AT933" t="str">
            <v>No Aplica</v>
          </cell>
          <cell r="AU933">
            <v>3</v>
          </cell>
          <cell r="AV933">
            <v>3</v>
          </cell>
          <cell r="AW933">
            <v>3</v>
          </cell>
          <cell r="AX933">
            <v>3</v>
          </cell>
          <cell r="AY933">
            <v>3</v>
          </cell>
          <cell r="AZ933">
            <v>3</v>
          </cell>
          <cell r="BA933" t="str">
            <v>Unidad de Servicios Penitenciarios y Carcelarios –USPEC</v>
          </cell>
          <cell r="BB933" t="str">
            <v>No aplica</v>
          </cell>
          <cell r="BC933" t="str">
            <v>No Aplica</v>
          </cell>
          <cell r="BD933" t="str">
            <v>No Aplica</v>
          </cell>
          <cell r="BE933" t="str">
            <v>No Aplica</v>
          </cell>
          <cell r="BF933" t="str">
            <v>Fuerza pública</v>
          </cell>
          <cell r="BG933" t="str">
            <v>No</v>
          </cell>
          <cell r="BH933" t="str">
            <v>No Aplica</v>
          </cell>
        </row>
        <row r="934">
          <cell r="A934">
            <v>808</v>
          </cell>
          <cell r="B934">
            <v>2</v>
          </cell>
          <cell r="C934">
            <v>1</v>
          </cell>
          <cell r="D934">
            <v>639</v>
          </cell>
          <cell r="E934">
            <v>30</v>
          </cell>
          <cell r="F934">
            <v>30</v>
          </cell>
          <cell r="G934" t="str">
            <v>2016, Regional , Corrupción administrativa, Hallazgos fiscales en Corporinoquia.</v>
          </cell>
          <cell r="H934" t="str">
            <v>Contraloría General determinó hallazgos con un presunto alcance fiscal en Corporinoquia.</v>
          </cell>
          <cell r="I934" t="str">
            <v>Contraloría halla consultores ‘fantasma’ en Corporinoquia.</v>
          </cell>
          <cell r="J934" t="str">
            <v>En 2016, la Contraloría General de la Nación, realizó una auditoría donde encontró que la Corporación Autónoma Regional de la Orinoquía (Corporinoquia) incurrió en irregularidades al contratar servicios de consultoría por más de $1.500 millones de pesos, no obstante, los profesionales que debían prestar estos servicios certificaron que nunca participaron ni recibieron pagos por estos contratos. Asimismo, la Contraloría determinó que Corporinoquia realizaba un seguimiento muy débil y no hacía cumplir la ley en lo relacionado con permisos, concesiones y licencias ambientales. Por estos hechos, la Contraloría calificó en el nivel más bajo la gestión de la corporación, y realizó las respectivas denuncias por irregularidades en la contratación.</v>
          </cell>
          <cell r="K934" t="str">
            <v>No</v>
          </cell>
          <cell r="L934" t="str">
            <v>CASANARE</v>
          </cell>
          <cell r="M934">
            <v>30</v>
          </cell>
          <cell r="N934" t="str">
            <v>orden departamental</v>
          </cell>
          <cell r="O934" t="str">
            <v xml:space="preserve">Servicios Públicos, Vivienda y Medio Ambiente </v>
          </cell>
          <cell r="P934">
            <v>30</v>
          </cell>
          <cell r="Q934">
            <v>2016</v>
          </cell>
          <cell r="R934">
            <v>2016</v>
          </cell>
          <cell r="S934" t="str">
            <v xml:space="preserve">No Disponible </v>
          </cell>
          <cell r="T934" t="str">
            <v xml:space="preserve">No Disponible </v>
          </cell>
          <cell r="U934" t="str">
            <v xml:space="preserve">No Disponible </v>
          </cell>
          <cell r="V934" t="str">
            <v>No aplica</v>
          </cell>
          <cell r="W934" t="str">
            <v>Derechos colectivos y del medio ambiente</v>
          </cell>
          <cell r="X934" t="str">
            <v>Corrupción Administrativa</v>
          </cell>
          <cell r="Y934" t="str">
            <v>Pequeña corrupción</v>
          </cell>
          <cell r="Z934" t="str">
            <v>Contratación pública</v>
          </cell>
          <cell r="AA934" t="str">
            <v>informe II 2016-2018</v>
          </cell>
          <cell r="AB934" t="str">
            <v xml:space="preserve">No Aplica </v>
          </cell>
          <cell r="AC934" t="str">
            <v xml:space="preserve">No Aplica </v>
          </cell>
          <cell r="AD934" t="str">
            <v>No Aplica</v>
          </cell>
          <cell r="AE934" t="str">
            <v>No Aplica</v>
          </cell>
          <cell r="AF934" t="str">
            <v>No Aplica</v>
          </cell>
          <cell r="AG934" t="str">
            <v>No Aplica</v>
          </cell>
          <cell r="AH934">
            <v>2016</v>
          </cell>
          <cell r="AI934">
            <v>808</v>
          </cell>
          <cell r="AJ934" t="str">
            <v>Contraloría General de la República</v>
          </cell>
          <cell r="AK934" t="str">
            <v>No Aplica</v>
          </cell>
          <cell r="AL934" t="str">
            <v>Actor de Conocimiento</v>
          </cell>
          <cell r="AM934">
            <v>2</v>
          </cell>
          <cell r="AN934" t="str">
            <v>No Aplica</v>
          </cell>
          <cell r="AO934" t="str">
            <v>No Aplica</v>
          </cell>
          <cell r="AP934" t="str">
            <v>No Aplica</v>
          </cell>
          <cell r="AQ934" t="str">
            <v>Entidades del Estado</v>
          </cell>
          <cell r="AR934" t="str">
            <v>Órganos autónomos</v>
          </cell>
          <cell r="AS934" t="str">
            <v>Contraloría General de la República</v>
          </cell>
          <cell r="AT934" t="str">
            <v>No Disponible</v>
          </cell>
          <cell r="AU934">
            <v>2</v>
          </cell>
          <cell r="AV934">
            <v>2</v>
          </cell>
          <cell r="AW934">
            <v>2</v>
          </cell>
          <cell r="AX934">
            <v>2</v>
          </cell>
          <cell r="AY934">
            <v>2</v>
          </cell>
          <cell r="AZ934">
            <v>2</v>
          </cell>
          <cell r="BA934" t="str">
            <v>Contraloría General de la República</v>
          </cell>
          <cell r="BB934" t="str">
            <v>No Aplica</v>
          </cell>
          <cell r="BC934" t="str">
            <v>No Aplica</v>
          </cell>
          <cell r="BD934" t="str">
            <v>No Aplica</v>
          </cell>
          <cell r="BE934" t="str">
            <v>No Aplica</v>
          </cell>
          <cell r="BF934" t="str">
            <v>Organismos de control</v>
          </cell>
          <cell r="BG934" t="str">
            <v>No</v>
          </cell>
          <cell r="BH934" t="str">
            <v>No Aplica</v>
          </cell>
        </row>
        <row r="935">
          <cell r="A935">
            <v>809</v>
          </cell>
          <cell r="C935">
            <v>2</v>
          </cell>
          <cell r="D935">
            <v>639</v>
          </cell>
          <cell r="E935">
            <v>2819</v>
          </cell>
          <cell r="F935">
            <v>1</v>
          </cell>
          <cell r="G935">
            <v>1</v>
          </cell>
          <cell r="H935">
            <v>1</v>
          </cell>
          <cell r="I935">
            <v>1</v>
          </cell>
          <cell r="J935">
            <v>1</v>
          </cell>
          <cell r="K935">
            <v>1</v>
          </cell>
          <cell r="L935">
            <v>1</v>
          </cell>
          <cell r="M935">
            <v>1</v>
          </cell>
          <cell r="N935">
            <v>1</v>
          </cell>
          <cell r="O935">
            <v>1</v>
          </cell>
          <cell r="P935">
            <v>1</v>
          </cell>
          <cell r="Q935">
            <v>2016</v>
          </cell>
          <cell r="R935">
            <v>2016</v>
          </cell>
          <cell r="S935">
            <v>2016</v>
          </cell>
          <cell r="T935">
            <v>2016</v>
          </cell>
          <cell r="U935">
            <v>2016</v>
          </cell>
          <cell r="V935">
            <v>2016</v>
          </cell>
          <cell r="W935">
            <v>2016</v>
          </cell>
          <cell r="X935">
            <v>2016</v>
          </cell>
          <cell r="Y935">
            <v>2016</v>
          </cell>
          <cell r="Z935">
            <v>2016</v>
          </cell>
          <cell r="AA935">
            <v>2016</v>
          </cell>
          <cell r="AB935" t="str">
            <v>Investigado</v>
          </cell>
          <cell r="AC935" t="str">
            <v>No Disponible</v>
          </cell>
          <cell r="AD935" t="str">
            <v>Fiscal</v>
          </cell>
          <cell r="AE935" t="str">
            <v>Investigación</v>
          </cell>
          <cell r="AF935" t="str">
            <v>Contraloría General de la República</v>
          </cell>
          <cell r="AG935">
            <v>2016</v>
          </cell>
          <cell r="AH935">
            <v>0</v>
          </cell>
          <cell r="AI935">
            <v>809</v>
          </cell>
          <cell r="AJ935" t="str">
            <v>Corporinoquía</v>
          </cell>
          <cell r="AK935" t="str">
            <v>No Aplica</v>
          </cell>
          <cell r="AL935" t="str">
            <v>Actor involucrado</v>
          </cell>
          <cell r="AM935">
            <v>3</v>
          </cell>
          <cell r="AN935" t="str">
            <v>No Aplica</v>
          </cell>
          <cell r="AO935" t="str">
            <v>No Aplica</v>
          </cell>
          <cell r="AP935" t="str">
            <v>No Aplica</v>
          </cell>
          <cell r="AQ935" t="str">
            <v>Entidades del Estado</v>
          </cell>
          <cell r="AR935" t="str">
            <v>Órganos autónomos</v>
          </cell>
          <cell r="AS935" t="str">
            <v>Corporaciones autónomas y regionales-CAR</v>
          </cell>
          <cell r="AT935" t="str">
            <v>No Disponible</v>
          </cell>
          <cell r="AU935">
            <v>3</v>
          </cell>
          <cell r="AV935">
            <v>3</v>
          </cell>
          <cell r="AW935">
            <v>3</v>
          </cell>
          <cell r="AX935">
            <v>3</v>
          </cell>
          <cell r="AY935">
            <v>3</v>
          </cell>
          <cell r="AZ935">
            <v>3</v>
          </cell>
          <cell r="BA935" t="str">
            <v>Corporinoquía</v>
          </cell>
          <cell r="BB935" t="str">
            <v>No Aplica</v>
          </cell>
          <cell r="BC935" t="str">
            <v>No Aplica</v>
          </cell>
          <cell r="BD935" t="str">
            <v>No Aplica</v>
          </cell>
          <cell r="BE935" t="str">
            <v>No Aplica</v>
          </cell>
          <cell r="BF935" t="str">
            <v>Otras instituciones del Estado</v>
          </cell>
          <cell r="BG935" t="str">
            <v>No</v>
          </cell>
          <cell r="BH935" t="str">
            <v>No Aplica</v>
          </cell>
        </row>
        <row r="936">
          <cell r="A936">
            <v>60</v>
          </cell>
          <cell r="B936">
            <v>2</v>
          </cell>
          <cell r="C936">
            <v>1</v>
          </cell>
          <cell r="D936">
            <v>640</v>
          </cell>
          <cell r="E936">
            <v>2795</v>
          </cell>
          <cell r="F936">
            <v>1</v>
          </cell>
          <cell r="G936" t="str">
            <v>2007, Nacional. Corrupción privada. Capturado y condenado el denominado Zar de la Chatarra.</v>
          </cell>
          <cell r="H936" t="str">
            <v>Cartel de la Chatarra</v>
          </cell>
          <cell r="I936" t="str">
            <v>Capturados zar de la corrupción y funcionarios de la Dian por desfalco por recobro ilegales.</v>
          </cell>
          <cell r="J936" t="str">
            <v>En el año 2007 y 2009, James Arias Vásquez habría creado alrededor de 26 empresas de chatarra, para obtener irregularmente la devolución del impuesto al valor agregado- IVA por la exportación de esa mercancía, lo cual fue denominado por los entes de control como "cartel de las devoluciones ilegales de IVA" o el "cartel de la Chatarra". James Arias era uno de los principales exportadores de chatarra, tenía embarcaciones, contenedores, centros de acopio en siete ciudades del país y su operación llegaba a alrededor de 130 países. Desde 2011 la Fiscalía General de la Nación empezó a investigar sus empresas, ya que con la ayuda de Blanca Jazmín Becerra, quien era funcionaria de la Dirección de Impuestos y Aduanas Nacionales- DIAN, idearon una estrategia para hacer el recobro ilegal del IVA a través de facturas ficticias de compra y venta de productos de exportación con los que lograron defraudar a la DIAN. En 2011, fue capturada Blahca y condenada a 17 años de prisión; en diciembre de 2015 fue capturado James Arias y condenado a 10 años de prisión; en junio de 2016 se avaló el principio de oportunidad entre James Arias y la Fiscalía General de la Nación, en la que éste se comprometió a colaborar con las autoridades judiciales en el desarrollo de la investigación.</v>
          </cell>
          <cell r="K936" t="str">
            <v>Si</v>
          </cell>
          <cell r="L936">
            <v>1</v>
          </cell>
          <cell r="M936">
            <v>1</v>
          </cell>
          <cell r="N936">
            <v>1</v>
          </cell>
          <cell r="O936" t="str">
            <v>Industria y Comercio</v>
          </cell>
          <cell r="P936">
            <v>1</v>
          </cell>
          <cell r="Q936">
            <v>2007</v>
          </cell>
          <cell r="R936">
            <v>2016</v>
          </cell>
          <cell r="S936" t="str">
            <v xml:space="preserve">No Disponible </v>
          </cell>
          <cell r="T936" t="str">
            <v xml:space="preserve">No Disponible </v>
          </cell>
          <cell r="U936" t="str">
            <v xml:space="preserve">No Disponible </v>
          </cell>
          <cell r="V936" t="str">
            <v>No aplica</v>
          </cell>
          <cell r="W936" t="str">
            <v>Derechos sociales, económicos y culturales</v>
          </cell>
          <cell r="X936" t="str">
            <v>Corrupción Privada</v>
          </cell>
          <cell r="Y936" t="str">
            <v>Gran corrupción</v>
          </cell>
          <cell r="Z936" t="str">
            <v>Otros procesos administrativos</v>
          </cell>
          <cell r="AA936" t="str">
            <v>informe II 2016-2018</v>
          </cell>
          <cell r="AB936" t="str">
            <v>Condenado penalmente</v>
          </cell>
          <cell r="AC936" t="str">
            <v xml:space="preserve">17 años de cárcel </v>
          </cell>
          <cell r="AD936" t="str">
            <v>Penal</v>
          </cell>
          <cell r="AE936" t="str">
            <v>Fallo: culpable</v>
          </cell>
          <cell r="AF936" t="str">
            <v>Fiscalía General de la Nación</v>
          </cell>
          <cell r="AG936">
            <v>2016</v>
          </cell>
          <cell r="AH936">
            <v>9</v>
          </cell>
          <cell r="AI936">
            <v>60</v>
          </cell>
          <cell r="AJ936" t="str">
            <v>Blahca Jazmín Becerra Segura</v>
          </cell>
          <cell r="AK936" t="str">
            <v>F</v>
          </cell>
          <cell r="AL936" t="str">
            <v>Actor involucrado</v>
          </cell>
          <cell r="AM936">
            <v>3</v>
          </cell>
          <cell r="AN936" t="str">
            <v>Servidores públicos</v>
          </cell>
          <cell r="AO936" t="str">
            <v>Libre nombramiento y remoción</v>
          </cell>
          <cell r="AP936">
            <v>3</v>
          </cell>
          <cell r="AQ936" t="str">
            <v>No Aplica</v>
          </cell>
          <cell r="AR936" t="str">
            <v>No Aplica</v>
          </cell>
          <cell r="AS936" t="str">
            <v>No Aplica</v>
          </cell>
          <cell r="AT936" t="str">
            <v>Concierto para delinquir</v>
          </cell>
          <cell r="AU936" t="str">
            <v>Enriquecimiento ilícito por hechos de corrupción</v>
          </cell>
          <cell r="AV936" t="str">
            <v>Falsedad en documento público</v>
          </cell>
          <cell r="AW936">
            <v>3</v>
          </cell>
          <cell r="AX936">
            <v>3</v>
          </cell>
          <cell r="AY936">
            <v>3</v>
          </cell>
          <cell r="AZ936">
            <v>3</v>
          </cell>
          <cell r="BA936" t="str">
            <v>Dirección de Impuestos y Aduanas Nacionales- DIAN</v>
          </cell>
          <cell r="BB936" t="str">
            <v xml:space="preserve">Funcionario público </v>
          </cell>
          <cell r="BC936" t="str">
            <v xml:space="preserve">No Disponible </v>
          </cell>
          <cell r="BD936" t="str">
            <v xml:space="preserve">No Disponible </v>
          </cell>
          <cell r="BE936" t="str">
            <v xml:space="preserve">No Disponible </v>
          </cell>
          <cell r="BF936" t="str">
            <v>No Aplica</v>
          </cell>
          <cell r="BG936" t="str">
            <v>No</v>
          </cell>
          <cell r="BH936" t="str">
            <v>No Aplica</v>
          </cell>
        </row>
        <row r="937">
          <cell r="A937">
            <v>61</v>
          </cell>
          <cell r="C937">
            <v>2</v>
          </cell>
          <cell r="D937">
            <v>640</v>
          </cell>
          <cell r="E937">
            <v>2794</v>
          </cell>
          <cell r="F937">
            <v>1</v>
          </cell>
          <cell r="G937">
            <v>1</v>
          </cell>
          <cell r="H937">
            <v>1</v>
          </cell>
          <cell r="I937">
            <v>1</v>
          </cell>
          <cell r="J937">
            <v>1</v>
          </cell>
          <cell r="K937">
            <v>1</v>
          </cell>
          <cell r="L937">
            <v>1</v>
          </cell>
          <cell r="M937">
            <v>1</v>
          </cell>
          <cell r="N937">
            <v>1</v>
          </cell>
          <cell r="O937">
            <v>1</v>
          </cell>
          <cell r="P937">
            <v>1</v>
          </cell>
          <cell r="Q937">
            <v>2007</v>
          </cell>
          <cell r="R937">
            <v>2007</v>
          </cell>
          <cell r="S937">
            <v>2007</v>
          </cell>
          <cell r="T937">
            <v>2007</v>
          </cell>
          <cell r="U937">
            <v>2007</v>
          </cell>
          <cell r="V937">
            <v>2007</v>
          </cell>
          <cell r="W937">
            <v>2007</v>
          </cell>
          <cell r="X937">
            <v>2007</v>
          </cell>
          <cell r="Y937">
            <v>2007</v>
          </cell>
          <cell r="Z937">
            <v>2007</v>
          </cell>
          <cell r="AA937">
            <v>2007</v>
          </cell>
          <cell r="AB937" t="str">
            <v>Condenado penalmente</v>
          </cell>
          <cell r="AC937" t="str">
            <v>10 años de cárcel</v>
          </cell>
          <cell r="AD937" t="str">
            <v>Penal</v>
          </cell>
          <cell r="AE937" t="str">
            <v>Fallo: culpable</v>
          </cell>
          <cell r="AF937" t="str">
            <v>Fiscalía General de la Nación</v>
          </cell>
          <cell r="AG937">
            <v>2016</v>
          </cell>
          <cell r="AH937">
            <v>9</v>
          </cell>
          <cell r="AI937">
            <v>61</v>
          </cell>
          <cell r="AJ937" t="str">
            <v>James Francisco Arias Vasquez</v>
          </cell>
          <cell r="AK937" t="str">
            <v>M</v>
          </cell>
          <cell r="AL937" t="str">
            <v>Actor involucrado</v>
          </cell>
          <cell r="AM937">
            <v>3</v>
          </cell>
          <cell r="AN937" t="str">
            <v>Miembro del tercer sector</v>
          </cell>
          <cell r="AO937" t="str">
            <v>Miembro de Corporación Privada</v>
          </cell>
          <cell r="AP937">
            <v>3</v>
          </cell>
          <cell r="AQ937" t="str">
            <v>No Aplica</v>
          </cell>
          <cell r="AR937" t="str">
            <v>No Aplica</v>
          </cell>
          <cell r="AS937" t="str">
            <v>No Aplica</v>
          </cell>
          <cell r="AT937" t="str">
            <v>Concierto para delinquir</v>
          </cell>
          <cell r="AU937" t="str">
            <v>Enriquecimiento ilícito por hechos de corrupción</v>
          </cell>
          <cell r="AV937" t="str">
            <v>Falsedad en documento público</v>
          </cell>
          <cell r="AW937">
            <v>3</v>
          </cell>
          <cell r="AX937">
            <v>3</v>
          </cell>
          <cell r="AY937">
            <v>3</v>
          </cell>
          <cell r="AZ937">
            <v>3</v>
          </cell>
          <cell r="BA937" t="str">
            <v>CI Mundo Metal</v>
          </cell>
          <cell r="BB937" t="str">
            <v>Representante legal</v>
          </cell>
          <cell r="BC937" t="str">
            <v xml:space="preserve">No Disponible </v>
          </cell>
          <cell r="BD937" t="str">
            <v xml:space="preserve">No Disponible </v>
          </cell>
          <cell r="BE937" t="str">
            <v xml:space="preserve">No Disponible </v>
          </cell>
          <cell r="BF937" t="str">
            <v>No Aplica</v>
          </cell>
          <cell r="BG937" t="str">
            <v>No</v>
          </cell>
          <cell r="BH937" t="str">
            <v>No Aplica</v>
          </cell>
        </row>
        <row r="938">
          <cell r="A938">
            <v>131</v>
          </cell>
          <cell r="C938">
            <v>7</v>
          </cell>
          <cell r="D938">
            <v>641</v>
          </cell>
          <cell r="E938">
            <v>2799</v>
          </cell>
          <cell r="F938">
            <v>1</v>
          </cell>
          <cell r="G938">
            <v>1</v>
          </cell>
          <cell r="H938">
            <v>1</v>
          </cell>
          <cell r="I938">
            <v>1</v>
          </cell>
          <cell r="J938">
            <v>1</v>
          </cell>
          <cell r="K938">
            <v>1</v>
          </cell>
          <cell r="L938">
            <v>1</v>
          </cell>
          <cell r="M938">
            <v>1</v>
          </cell>
          <cell r="N938">
            <v>1</v>
          </cell>
          <cell r="O938">
            <v>1</v>
          </cell>
          <cell r="P938">
            <v>1</v>
          </cell>
          <cell r="Q938">
            <v>2009</v>
          </cell>
          <cell r="R938">
            <v>2009</v>
          </cell>
          <cell r="S938">
            <v>2009</v>
          </cell>
          <cell r="T938">
            <v>2009</v>
          </cell>
          <cell r="U938">
            <v>2009</v>
          </cell>
          <cell r="V938">
            <v>2009</v>
          </cell>
          <cell r="W938">
            <v>2009</v>
          </cell>
          <cell r="X938">
            <v>2009</v>
          </cell>
          <cell r="Y938">
            <v>2009</v>
          </cell>
          <cell r="Z938">
            <v>2009</v>
          </cell>
          <cell r="AA938">
            <v>2009</v>
          </cell>
          <cell r="AB938" t="str">
            <v>Sanción Fiscal</v>
          </cell>
          <cell r="AC938" t="str">
            <v>No Disponible</v>
          </cell>
          <cell r="AD938" t="str">
            <v>Fiscal</v>
          </cell>
          <cell r="AE938" t="str">
            <v>Fallo: Sanción</v>
          </cell>
          <cell r="AF938" t="str">
            <v>Superintendencia de Industria y Comercio</v>
          </cell>
          <cell r="AG938">
            <v>2017</v>
          </cell>
          <cell r="AH938">
            <v>8</v>
          </cell>
          <cell r="AI938">
            <v>131</v>
          </cell>
          <cell r="AJ938" t="str">
            <v>Centinel</v>
          </cell>
          <cell r="AK938" t="str">
            <v>No Aplica</v>
          </cell>
          <cell r="AL938" t="str">
            <v>Actor involucrado</v>
          </cell>
          <cell r="AM938">
            <v>3</v>
          </cell>
          <cell r="AN938" t="str">
            <v>No Aplica</v>
          </cell>
          <cell r="AO938" t="str">
            <v>No Aplica</v>
          </cell>
          <cell r="AP938" t="str">
            <v>No Aplica</v>
          </cell>
          <cell r="AQ938" t="str">
            <v>Tercer sector</v>
          </cell>
          <cell r="AR938" t="str">
            <v>Corporación privada</v>
          </cell>
          <cell r="AS938">
            <v>3</v>
          </cell>
          <cell r="AT938" t="str">
            <v>Fraude procesal</v>
          </cell>
          <cell r="AU938" t="str">
            <v>Otros</v>
          </cell>
          <cell r="AV938">
            <v>3</v>
          </cell>
          <cell r="AW938">
            <v>3</v>
          </cell>
          <cell r="AX938">
            <v>3</v>
          </cell>
          <cell r="AY938">
            <v>3</v>
          </cell>
          <cell r="AZ938">
            <v>3</v>
          </cell>
          <cell r="BA938" t="str">
            <v>Centinel</v>
          </cell>
          <cell r="BB938" t="str">
            <v>No aplica</v>
          </cell>
          <cell r="BC938" t="str">
            <v>No aplica</v>
          </cell>
          <cell r="BD938" t="str">
            <v>No aplica</v>
          </cell>
          <cell r="BE938" t="str">
            <v>No aplica</v>
          </cell>
          <cell r="BF938" t="str">
            <v>No Aplica</v>
          </cell>
          <cell r="BG938" t="str">
            <v>No</v>
          </cell>
          <cell r="BH938" t="str">
            <v>No Aplica</v>
          </cell>
        </row>
        <row r="939">
          <cell r="A939">
            <v>132</v>
          </cell>
          <cell r="C939">
            <v>8</v>
          </cell>
          <cell r="D939">
            <v>641</v>
          </cell>
          <cell r="E939">
            <v>2798</v>
          </cell>
          <cell r="F939">
            <v>1</v>
          </cell>
          <cell r="G939">
            <v>1</v>
          </cell>
          <cell r="H939">
            <v>1</v>
          </cell>
          <cell r="I939">
            <v>1</v>
          </cell>
          <cell r="J939">
            <v>1</v>
          </cell>
          <cell r="K939">
            <v>1</v>
          </cell>
          <cell r="L939">
            <v>1</v>
          </cell>
          <cell r="M939">
            <v>1</v>
          </cell>
          <cell r="N939">
            <v>1</v>
          </cell>
          <cell r="O939">
            <v>1</v>
          </cell>
          <cell r="P939">
            <v>1</v>
          </cell>
          <cell r="Q939">
            <v>2009</v>
          </cell>
          <cell r="R939">
            <v>2009</v>
          </cell>
          <cell r="S939">
            <v>2009</v>
          </cell>
          <cell r="T939">
            <v>2009</v>
          </cell>
          <cell r="U939">
            <v>2009</v>
          </cell>
          <cell r="V939">
            <v>2009</v>
          </cell>
          <cell r="W939">
            <v>2009</v>
          </cell>
          <cell r="X939">
            <v>2009</v>
          </cell>
          <cell r="Y939">
            <v>2009</v>
          </cell>
          <cell r="Z939">
            <v>2009</v>
          </cell>
          <cell r="AA939">
            <v>2009</v>
          </cell>
          <cell r="AB939" t="str">
            <v>Sanción Fiscal</v>
          </cell>
          <cell r="AC939" t="str">
            <v>No Disponible</v>
          </cell>
          <cell r="AD939" t="str">
            <v>Fiscal</v>
          </cell>
          <cell r="AE939" t="str">
            <v>Fallo: Sanción</v>
          </cell>
          <cell r="AF939" t="str">
            <v>Superintendencia de Industria y Comercio</v>
          </cell>
          <cell r="AG939">
            <v>2017</v>
          </cell>
          <cell r="AH939">
            <v>8</v>
          </cell>
          <cell r="AI939">
            <v>132</v>
          </cell>
          <cell r="AJ939" t="str">
            <v>Cobasec</v>
          </cell>
          <cell r="AK939" t="str">
            <v>No Aplica</v>
          </cell>
          <cell r="AL939" t="str">
            <v>Actor involucrado</v>
          </cell>
          <cell r="AM939">
            <v>3</v>
          </cell>
          <cell r="AN939" t="str">
            <v>No Aplica</v>
          </cell>
          <cell r="AO939" t="str">
            <v>No Aplica</v>
          </cell>
          <cell r="AP939" t="str">
            <v>No Aplica</v>
          </cell>
          <cell r="AQ939" t="str">
            <v>Tercer sector</v>
          </cell>
          <cell r="AR939" t="str">
            <v>Corporación privada</v>
          </cell>
          <cell r="AS939">
            <v>3</v>
          </cell>
          <cell r="AT939" t="str">
            <v>Fraude procesal</v>
          </cell>
          <cell r="AU939" t="str">
            <v>Otros</v>
          </cell>
          <cell r="AV939">
            <v>3</v>
          </cell>
          <cell r="AW939">
            <v>3</v>
          </cell>
          <cell r="AX939">
            <v>3</v>
          </cell>
          <cell r="AY939">
            <v>3</v>
          </cell>
          <cell r="AZ939">
            <v>3</v>
          </cell>
          <cell r="BA939" t="str">
            <v>Cobasec</v>
          </cell>
          <cell r="BB939" t="str">
            <v>No aplica</v>
          </cell>
          <cell r="BC939" t="str">
            <v>No aplica</v>
          </cell>
          <cell r="BD939" t="str">
            <v>No aplica</v>
          </cell>
          <cell r="BE939" t="str">
            <v>No aplica</v>
          </cell>
          <cell r="BF939" t="str">
            <v>No Aplica</v>
          </cell>
          <cell r="BG939" t="str">
            <v>No</v>
          </cell>
          <cell r="BH939" t="str">
            <v>No Aplica</v>
          </cell>
        </row>
        <row r="940">
          <cell r="A940">
            <v>133</v>
          </cell>
          <cell r="C940">
            <v>6</v>
          </cell>
          <cell r="D940">
            <v>641</v>
          </cell>
          <cell r="E940">
            <v>2800</v>
          </cell>
          <cell r="F940">
            <v>1</v>
          </cell>
          <cell r="G940">
            <v>1</v>
          </cell>
          <cell r="H940">
            <v>1</v>
          </cell>
          <cell r="I940">
            <v>1</v>
          </cell>
          <cell r="J940">
            <v>1</v>
          </cell>
          <cell r="K940">
            <v>1</v>
          </cell>
          <cell r="L940">
            <v>1</v>
          </cell>
          <cell r="M940">
            <v>1</v>
          </cell>
          <cell r="N940">
            <v>1</v>
          </cell>
          <cell r="O940">
            <v>1</v>
          </cell>
          <cell r="P940">
            <v>1</v>
          </cell>
          <cell r="Q940">
            <v>2009</v>
          </cell>
          <cell r="R940">
            <v>2009</v>
          </cell>
          <cell r="S940">
            <v>2009</v>
          </cell>
          <cell r="T940">
            <v>2009</v>
          </cell>
          <cell r="U940">
            <v>2009</v>
          </cell>
          <cell r="V940">
            <v>2009</v>
          </cell>
          <cell r="W940">
            <v>2009</v>
          </cell>
          <cell r="X940">
            <v>2009</v>
          </cell>
          <cell r="Y940">
            <v>2009</v>
          </cell>
          <cell r="Z940">
            <v>2009</v>
          </cell>
          <cell r="AA940">
            <v>2009</v>
          </cell>
          <cell r="AB940" t="str">
            <v>Sanción Fiscal</v>
          </cell>
          <cell r="AC940" t="str">
            <v>No Disponible</v>
          </cell>
          <cell r="AD940" t="str">
            <v>Fiscal</v>
          </cell>
          <cell r="AE940" t="str">
            <v>Fallo: Sanción</v>
          </cell>
          <cell r="AF940" t="str">
            <v>Superintendencia de Industria y Comercio</v>
          </cell>
          <cell r="AG940">
            <v>2017</v>
          </cell>
          <cell r="AH940">
            <v>8</v>
          </cell>
          <cell r="AI940">
            <v>133</v>
          </cell>
          <cell r="AJ940" t="str">
            <v>Expertos</v>
          </cell>
          <cell r="AK940" t="str">
            <v>No Aplica</v>
          </cell>
          <cell r="AL940" t="str">
            <v>Actor involucrado</v>
          </cell>
          <cell r="AM940">
            <v>3</v>
          </cell>
          <cell r="AN940" t="str">
            <v>No Aplica</v>
          </cell>
          <cell r="AO940" t="str">
            <v>No Aplica</v>
          </cell>
          <cell r="AP940" t="str">
            <v>No Aplica</v>
          </cell>
          <cell r="AQ940" t="str">
            <v>Tercer sector</v>
          </cell>
          <cell r="AR940" t="str">
            <v>Corporación privada</v>
          </cell>
          <cell r="AS940">
            <v>3</v>
          </cell>
          <cell r="AT940" t="str">
            <v>Fraude procesal</v>
          </cell>
          <cell r="AU940" t="str">
            <v>Otros</v>
          </cell>
          <cell r="AV940">
            <v>3</v>
          </cell>
          <cell r="AW940">
            <v>3</v>
          </cell>
          <cell r="AX940">
            <v>3</v>
          </cell>
          <cell r="AY940">
            <v>3</v>
          </cell>
          <cell r="AZ940">
            <v>3</v>
          </cell>
          <cell r="BA940" t="str">
            <v>Expertos</v>
          </cell>
          <cell r="BB940" t="str">
            <v>No aplica</v>
          </cell>
          <cell r="BC940" t="str">
            <v>No aplica</v>
          </cell>
          <cell r="BD940" t="str">
            <v>No aplica</v>
          </cell>
          <cell r="BE940" t="str">
            <v>No aplica</v>
          </cell>
          <cell r="BF940" t="str">
            <v>No Aplica</v>
          </cell>
          <cell r="BG940" t="str">
            <v>No</v>
          </cell>
          <cell r="BH940" t="str">
            <v>No Aplica</v>
          </cell>
        </row>
        <row r="941">
          <cell r="A941">
            <v>134</v>
          </cell>
          <cell r="C941">
            <v>2</v>
          </cell>
          <cell r="D941">
            <v>641</v>
          </cell>
          <cell r="E941">
            <v>2796</v>
          </cell>
          <cell r="F941">
            <v>1</v>
          </cell>
          <cell r="G941">
            <v>1</v>
          </cell>
          <cell r="H941">
            <v>1</v>
          </cell>
          <cell r="I941">
            <v>1</v>
          </cell>
          <cell r="J941">
            <v>1</v>
          </cell>
          <cell r="K941">
            <v>1</v>
          </cell>
          <cell r="L941">
            <v>1</v>
          </cell>
          <cell r="M941">
            <v>1</v>
          </cell>
          <cell r="N941">
            <v>1</v>
          </cell>
          <cell r="O941">
            <v>1</v>
          </cell>
          <cell r="P941">
            <v>1</v>
          </cell>
          <cell r="Q941">
            <v>2009</v>
          </cell>
          <cell r="R941">
            <v>2009</v>
          </cell>
          <cell r="S941">
            <v>2009</v>
          </cell>
          <cell r="T941">
            <v>2009</v>
          </cell>
          <cell r="U941">
            <v>2009</v>
          </cell>
          <cell r="V941">
            <v>2009</v>
          </cell>
          <cell r="W941">
            <v>2009</v>
          </cell>
          <cell r="X941">
            <v>2009</v>
          </cell>
          <cell r="Y941">
            <v>2009</v>
          </cell>
          <cell r="Z941">
            <v>2009</v>
          </cell>
          <cell r="AA941">
            <v>2009</v>
          </cell>
          <cell r="AB941" t="str">
            <v>Sanción Fiscal</v>
          </cell>
          <cell r="AC941" t="str">
            <v>No Disponible</v>
          </cell>
          <cell r="AD941" t="str">
            <v>Fiscal</v>
          </cell>
          <cell r="AE941" t="str">
            <v>Fallo: Sanción</v>
          </cell>
          <cell r="AF941" t="str">
            <v>Superintendencia de Industria y Comercio</v>
          </cell>
          <cell r="AG941">
            <v>2017</v>
          </cell>
          <cell r="AH941">
            <v>8</v>
          </cell>
          <cell r="AI941">
            <v>134</v>
          </cell>
          <cell r="AJ941" t="str">
            <v>Guardianes</v>
          </cell>
          <cell r="AK941" t="str">
            <v>No Aplica</v>
          </cell>
          <cell r="AL941" t="str">
            <v>Actor involucrado</v>
          </cell>
          <cell r="AM941">
            <v>3</v>
          </cell>
          <cell r="AN941" t="str">
            <v>No Aplica</v>
          </cell>
          <cell r="AO941" t="str">
            <v>No Aplica</v>
          </cell>
          <cell r="AP941" t="str">
            <v>No Aplica</v>
          </cell>
          <cell r="AQ941" t="str">
            <v>Tercer sector</v>
          </cell>
          <cell r="AR941" t="str">
            <v>Corporación privada</v>
          </cell>
          <cell r="AS941">
            <v>3</v>
          </cell>
          <cell r="AT941" t="str">
            <v>Fraude procesal</v>
          </cell>
          <cell r="AU941" t="str">
            <v>Otros</v>
          </cell>
          <cell r="AV941">
            <v>3</v>
          </cell>
          <cell r="AW941">
            <v>3</v>
          </cell>
          <cell r="AX941">
            <v>3</v>
          </cell>
          <cell r="AY941">
            <v>3</v>
          </cell>
          <cell r="AZ941">
            <v>3</v>
          </cell>
          <cell r="BA941" t="str">
            <v>Guardianes</v>
          </cell>
          <cell r="BB941" t="str">
            <v>No aplica</v>
          </cell>
          <cell r="BC941" t="str">
            <v>No aplica</v>
          </cell>
          <cell r="BD941" t="str">
            <v>No aplica</v>
          </cell>
          <cell r="BE941" t="str">
            <v>No aplica</v>
          </cell>
          <cell r="BF941" t="str">
            <v>No Aplica</v>
          </cell>
          <cell r="BG941" t="str">
            <v>No</v>
          </cell>
          <cell r="BH941" t="str">
            <v>No Aplica</v>
          </cell>
        </row>
        <row r="942">
          <cell r="A942">
            <v>135</v>
          </cell>
          <cell r="C942">
            <v>5</v>
          </cell>
          <cell r="D942">
            <v>641</v>
          </cell>
          <cell r="E942">
            <v>2801</v>
          </cell>
          <cell r="F942">
            <v>1</v>
          </cell>
          <cell r="G942">
            <v>1</v>
          </cell>
          <cell r="H942">
            <v>1</v>
          </cell>
          <cell r="I942">
            <v>1</v>
          </cell>
          <cell r="J942">
            <v>1</v>
          </cell>
          <cell r="K942">
            <v>1</v>
          </cell>
          <cell r="L942">
            <v>1</v>
          </cell>
          <cell r="M942">
            <v>1</v>
          </cell>
          <cell r="N942">
            <v>1</v>
          </cell>
          <cell r="O942">
            <v>1</v>
          </cell>
          <cell r="P942">
            <v>1</v>
          </cell>
          <cell r="Q942">
            <v>2009</v>
          </cell>
          <cell r="R942">
            <v>2009</v>
          </cell>
          <cell r="S942">
            <v>2009</v>
          </cell>
          <cell r="T942">
            <v>2009</v>
          </cell>
          <cell r="U942">
            <v>2009</v>
          </cell>
          <cell r="V942">
            <v>2009</v>
          </cell>
          <cell r="W942">
            <v>2009</v>
          </cell>
          <cell r="X942">
            <v>2009</v>
          </cell>
          <cell r="Y942">
            <v>2009</v>
          </cell>
          <cell r="Z942">
            <v>2009</v>
          </cell>
          <cell r="AA942">
            <v>2009</v>
          </cell>
          <cell r="AB942" t="str">
            <v>Sanción Fiscal</v>
          </cell>
          <cell r="AC942" t="str">
            <v>No Disponible</v>
          </cell>
          <cell r="AD942" t="str">
            <v>Fiscal</v>
          </cell>
          <cell r="AE942" t="str">
            <v>Fallo: Sanción</v>
          </cell>
          <cell r="AF942" t="str">
            <v>Superintendencia de Industria y Comercio</v>
          </cell>
          <cell r="AG942">
            <v>2017</v>
          </cell>
          <cell r="AH942">
            <v>8</v>
          </cell>
          <cell r="AI942">
            <v>135</v>
          </cell>
          <cell r="AJ942" t="str">
            <v>Insevig</v>
          </cell>
          <cell r="AK942" t="str">
            <v>No Aplica</v>
          </cell>
          <cell r="AL942" t="str">
            <v>Actor involucrado</v>
          </cell>
          <cell r="AM942">
            <v>3</v>
          </cell>
          <cell r="AN942" t="str">
            <v>No Aplica</v>
          </cell>
          <cell r="AO942" t="str">
            <v>No Aplica</v>
          </cell>
          <cell r="AP942" t="str">
            <v>No Aplica</v>
          </cell>
          <cell r="AQ942" t="str">
            <v>Tercer sector</v>
          </cell>
          <cell r="AR942" t="str">
            <v>Corporación privada</v>
          </cell>
          <cell r="AS942">
            <v>3</v>
          </cell>
          <cell r="AT942" t="str">
            <v>Fraude procesal</v>
          </cell>
          <cell r="AU942" t="str">
            <v>Otros</v>
          </cell>
          <cell r="AV942">
            <v>3</v>
          </cell>
          <cell r="AW942">
            <v>3</v>
          </cell>
          <cell r="AX942">
            <v>3</v>
          </cell>
          <cell r="AY942">
            <v>3</v>
          </cell>
          <cell r="AZ942">
            <v>3</v>
          </cell>
          <cell r="BA942" t="str">
            <v>Insevig</v>
          </cell>
          <cell r="BB942" t="str">
            <v>No aplica</v>
          </cell>
          <cell r="BC942" t="str">
            <v>No aplica</v>
          </cell>
          <cell r="BD942" t="str">
            <v>No aplica</v>
          </cell>
          <cell r="BE942" t="str">
            <v>No aplica</v>
          </cell>
          <cell r="BF942" t="str">
            <v>No Aplica</v>
          </cell>
          <cell r="BG942" t="str">
            <v>No</v>
          </cell>
          <cell r="BH942" t="str">
            <v>No Aplica</v>
          </cell>
        </row>
        <row r="943">
          <cell r="A943">
            <v>136</v>
          </cell>
          <cell r="C943">
            <v>4</v>
          </cell>
          <cell r="D943">
            <v>641</v>
          </cell>
          <cell r="E943">
            <v>2812</v>
          </cell>
          <cell r="F943">
            <v>1</v>
          </cell>
          <cell r="G943">
            <v>1</v>
          </cell>
          <cell r="H943">
            <v>1</v>
          </cell>
          <cell r="I943">
            <v>1</v>
          </cell>
          <cell r="J943">
            <v>1</v>
          </cell>
          <cell r="K943">
            <v>1</v>
          </cell>
          <cell r="L943">
            <v>1</v>
          </cell>
          <cell r="M943">
            <v>1</v>
          </cell>
          <cell r="N943">
            <v>1</v>
          </cell>
          <cell r="O943">
            <v>1</v>
          </cell>
          <cell r="P943">
            <v>1</v>
          </cell>
          <cell r="Q943">
            <v>2009</v>
          </cell>
          <cell r="R943">
            <v>2009</v>
          </cell>
          <cell r="S943">
            <v>2009</v>
          </cell>
          <cell r="T943">
            <v>2009</v>
          </cell>
          <cell r="U943">
            <v>2009</v>
          </cell>
          <cell r="V943">
            <v>2009</v>
          </cell>
          <cell r="W943">
            <v>2009</v>
          </cell>
          <cell r="X943">
            <v>2009</v>
          </cell>
          <cell r="Y943">
            <v>2009</v>
          </cell>
          <cell r="Z943">
            <v>2009</v>
          </cell>
          <cell r="AA943">
            <v>2009</v>
          </cell>
          <cell r="AB943" t="str">
            <v>Imputado</v>
          </cell>
          <cell r="AC943" t="str">
            <v>En la cárcel/Multa:  $ 325 millones</v>
          </cell>
          <cell r="AD943" t="str">
            <v>Penal</v>
          </cell>
          <cell r="AE943" t="str">
            <v>Fallo: Sanción</v>
          </cell>
          <cell r="AF943" t="str">
            <v>Fiscalía General de la Nación</v>
          </cell>
          <cell r="AG943">
            <v>2017</v>
          </cell>
          <cell r="AH943">
            <v>8</v>
          </cell>
          <cell r="AI943">
            <v>136</v>
          </cell>
          <cell r="AJ943" t="str">
            <v>Jorge Arturo Moreno Ojeda</v>
          </cell>
          <cell r="AK943" t="str">
            <v>M</v>
          </cell>
          <cell r="AL943" t="str">
            <v>Actor involucrado</v>
          </cell>
          <cell r="AM943">
            <v>3</v>
          </cell>
          <cell r="AN943" t="str">
            <v>Miembro del tercer sector</v>
          </cell>
          <cell r="AO943" t="str">
            <v>Miembro de Corporación Privada</v>
          </cell>
          <cell r="AP943">
            <v>3</v>
          </cell>
          <cell r="AQ943" t="str">
            <v>No Aplica</v>
          </cell>
          <cell r="AR943">
            <v>3</v>
          </cell>
          <cell r="AS943">
            <v>3</v>
          </cell>
          <cell r="AT943" t="str">
            <v>Fraude procesal</v>
          </cell>
          <cell r="AU943" t="str">
            <v>Otros</v>
          </cell>
          <cell r="AV943">
            <v>3</v>
          </cell>
          <cell r="AW943">
            <v>3</v>
          </cell>
          <cell r="AX943">
            <v>3</v>
          </cell>
          <cell r="AY943">
            <v>3</v>
          </cell>
          <cell r="AZ943">
            <v>3</v>
          </cell>
          <cell r="BA943" t="str">
            <v>Security Management Group S.A. -SMG</v>
          </cell>
          <cell r="BB943" t="str">
            <v>Cargo Directivo</v>
          </cell>
          <cell r="BC943" t="str">
            <v xml:space="preserve">No Disponible </v>
          </cell>
          <cell r="BD943" t="str">
            <v xml:space="preserve">No Disponible </v>
          </cell>
          <cell r="BE943" t="str">
            <v xml:space="preserve">No Disponible </v>
          </cell>
          <cell r="BF943" t="str">
            <v>No Aplica</v>
          </cell>
          <cell r="BG943" t="str">
            <v>No</v>
          </cell>
          <cell r="BH943" t="str">
            <v>No Aplica</v>
          </cell>
        </row>
        <row r="944">
          <cell r="A944">
            <v>137</v>
          </cell>
          <cell r="B944">
            <v>8</v>
          </cell>
          <cell r="C944">
            <v>1</v>
          </cell>
          <cell r="D944">
            <v>641</v>
          </cell>
          <cell r="E944">
            <v>2802</v>
          </cell>
          <cell r="F944">
            <v>1</v>
          </cell>
          <cell r="G944" t="str">
            <v>2009, Nacional. Corrupción privada. Por cartelización fueron sancionadas 7 empresas de seguridad.</v>
          </cell>
          <cell r="H944" t="str">
            <v>Cartelización de empresas de vigilancia.</v>
          </cell>
          <cell r="I944" t="str">
            <v>Siete empresas de seguridad fueron sancionadas por cartelización para beneficiarse en licitaciones públicas.</v>
          </cell>
          <cell r="J944" t="str">
            <v>Entre 2009 y 2012, varias empresas de vigilancia que competían en las licitaciones públicas con el Estado por más de $70 mil millones se vieron involucradas en una cartelización al conformar un grupo empresarial denominado "Grupo SMG" en el cual manipularon procesos de licitación y fijaron los precios de costo del servicio para beneficiarse entre sí. Por estos hechos, en 2017 fueron sancionadas siete empresas y sus directores por la Superintendencia de Industria y Comercio, SIC y les fue impuesta una multa de más de $26.000 millones de pesos. La sanción fue dada por la violación a la libre competencia económica. Por otro lado, a Jorge Arturo Moreno Ojeda, quien no comparece desde agosto de 2016 al proceso penal a pesar de las citaciones judiciales, en 2017 la Fiscalía General de la Nación le impuso una multa por más de $325 millones y también medida de aseguramiento en centro carcelario por cometer los delitos de fraude procesal y prácticas restrictivas de la competencia. Cabe resaltar que la medida de aseguramiento no se ha podido materializar desde que fue impuesta debido a que Jorge Moreno no se encuentra en el país.</v>
          </cell>
          <cell r="K944" t="str">
            <v>Si</v>
          </cell>
          <cell r="L944">
            <v>1</v>
          </cell>
          <cell r="M944">
            <v>1</v>
          </cell>
          <cell r="N944">
            <v>1</v>
          </cell>
          <cell r="O944" t="str">
            <v xml:space="preserve">Seguridad y Defensa </v>
          </cell>
          <cell r="P944">
            <v>1</v>
          </cell>
          <cell r="Q944">
            <v>2009</v>
          </cell>
          <cell r="R944">
            <v>2018</v>
          </cell>
          <cell r="S944">
            <v>70000000000</v>
          </cell>
          <cell r="T944" t="str">
            <v xml:space="preserve">No Disponible </v>
          </cell>
          <cell r="U944">
            <v>26325000000</v>
          </cell>
          <cell r="V944" t="str">
            <v>Más de 10.000</v>
          </cell>
          <cell r="W944" t="str">
            <v>Derechos sociales, económicos y culturales</v>
          </cell>
          <cell r="X944" t="str">
            <v>Corrupción Privada</v>
          </cell>
          <cell r="Y944" t="str">
            <v>Gran corrupción</v>
          </cell>
          <cell r="Z944" t="str">
            <v>Provisión de bienes y servicios</v>
          </cell>
          <cell r="AA944" t="str">
            <v>informe II 2016-2018</v>
          </cell>
          <cell r="AB944" t="str">
            <v>Sanción Fiscal</v>
          </cell>
          <cell r="AC944" t="str">
            <v>No Disponible</v>
          </cell>
          <cell r="AD944" t="str">
            <v>Fiscal</v>
          </cell>
          <cell r="AE944" t="str">
            <v>Fallo: Sanción</v>
          </cell>
          <cell r="AF944" t="str">
            <v>Superintendencia de Industria y Comercio</v>
          </cell>
          <cell r="AG944">
            <v>2017</v>
          </cell>
          <cell r="AH944">
            <v>8</v>
          </cell>
          <cell r="AI944">
            <v>137</v>
          </cell>
          <cell r="AJ944" t="str">
            <v>Security Management</v>
          </cell>
          <cell r="AK944" t="str">
            <v>No Aplica</v>
          </cell>
          <cell r="AL944" t="str">
            <v>Actor involucrado</v>
          </cell>
          <cell r="AM944">
            <v>3</v>
          </cell>
          <cell r="AN944" t="str">
            <v>No Aplica</v>
          </cell>
          <cell r="AO944" t="str">
            <v>No Aplica</v>
          </cell>
          <cell r="AP944" t="str">
            <v>No Aplica</v>
          </cell>
          <cell r="AQ944" t="str">
            <v>Tercer sector</v>
          </cell>
          <cell r="AR944" t="str">
            <v>Corporación privada</v>
          </cell>
          <cell r="AS944">
            <v>3</v>
          </cell>
          <cell r="AT944" t="str">
            <v>Fraude procesal</v>
          </cell>
          <cell r="AU944" t="str">
            <v>Otros</v>
          </cell>
          <cell r="AV944">
            <v>3</v>
          </cell>
          <cell r="AW944">
            <v>3</v>
          </cell>
          <cell r="AX944">
            <v>3</v>
          </cell>
          <cell r="AY944">
            <v>3</v>
          </cell>
          <cell r="AZ944">
            <v>3</v>
          </cell>
          <cell r="BA944" t="str">
            <v>Security Management</v>
          </cell>
          <cell r="BB944" t="str">
            <v>No aplica</v>
          </cell>
          <cell r="BC944" t="str">
            <v>No aplica</v>
          </cell>
          <cell r="BD944" t="str">
            <v>No aplica</v>
          </cell>
          <cell r="BE944" t="str">
            <v>No aplica</v>
          </cell>
          <cell r="BF944" t="str">
            <v>No Aplica</v>
          </cell>
          <cell r="BG944" t="str">
            <v>No</v>
          </cell>
          <cell r="BH944" t="str">
            <v>No Aplica</v>
          </cell>
        </row>
        <row r="945">
          <cell r="A945">
            <v>138</v>
          </cell>
          <cell r="C945">
            <v>3</v>
          </cell>
          <cell r="D945">
            <v>641</v>
          </cell>
          <cell r="E945">
            <v>2797</v>
          </cell>
          <cell r="F945">
            <v>1</v>
          </cell>
          <cell r="G945">
            <v>1</v>
          </cell>
          <cell r="H945">
            <v>1</v>
          </cell>
          <cell r="I945">
            <v>1</v>
          </cell>
          <cell r="J945">
            <v>1</v>
          </cell>
          <cell r="K945">
            <v>1</v>
          </cell>
          <cell r="L945">
            <v>1</v>
          </cell>
          <cell r="M945">
            <v>1</v>
          </cell>
          <cell r="N945">
            <v>1</v>
          </cell>
          <cell r="O945">
            <v>1</v>
          </cell>
          <cell r="P945">
            <v>1</v>
          </cell>
          <cell r="Q945">
            <v>2009</v>
          </cell>
          <cell r="R945">
            <v>2009</v>
          </cell>
          <cell r="S945">
            <v>2009</v>
          </cell>
          <cell r="T945">
            <v>2009</v>
          </cell>
          <cell r="U945">
            <v>2009</v>
          </cell>
          <cell r="V945">
            <v>2009</v>
          </cell>
          <cell r="W945">
            <v>2009</v>
          </cell>
          <cell r="X945">
            <v>2009</v>
          </cell>
          <cell r="Y945">
            <v>2009</v>
          </cell>
          <cell r="Z945">
            <v>2009</v>
          </cell>
          <cell r="AA945">
            <v>2009</v>
          </cell>
          <cell r="AB945" t="str">
            <v>Sanción Fiscal</v>
          </cell>
          <cell r="AC945" t="str">
            <v>No Disponible</v>
          </cell>
          <cell r="AD945" t="str">
            <v>Fiscal</v>
          </cell>
          <cell r="AE945" t="str">
            <v>Fallo: Sanción</v>
          </cell>
          <cell r="AF945" t="str">
            <v>Superintendencia de Industria y Comercio</v>
          </cell>
          <cell r="AG945">
            <v>2017</v>
          </cell>
          <cell r="AH945">
            <v>8</v>
          </cell>
          <cell r="AI945">
            <v>138</v>
          </cell>
          <cell r="AJ945" t="str">
            <v>Starcoop</v>
          </cell>
          <cell r="AK945" t="str">
            <v>No Aplica</v>
          </cell>
          <cell r="AL945" t="str">
            <v>Actor involucrado</v>
          </cell>
          <cell r="AM945">
            <v>3</v>
          </cell>
          <cell r="AN945" t="str">
            <v>No Aplica</v>
          </cell>
          <cell r="AO945" t="str">
            <v>No Aplica</v>
          </cell>
          <cell r="AP945" t="str">
            <v>No Aplica</v>
          </cell>
          <cell r="AQ945" t="str">
            <v>Tercer sector</v>
          </cell>
          <cell r="AR945" t="str">
            <v>Corporación privada</v>
          </cell>
          <cell r="AS945">
            <v>3</v>
          </cell>
          <cell r="AT945" t="str">
            <v>Fraude procesal</v>
          </cell>
          <cell r="AU945" t="str">
            <v>Otros</v>
          </cell>
          <cell r="AV945">
            <v>3</v>
          </cell>
          <cell r="AW945">
            <v>3</v>
          </cell>
          <cell r="AX945">
            <v>3</v>
          </cell>
          <cell r="AY945">
            <v>3</v>
          </cell>
          <cell r="AZ945">
            <v>3</v>
          </cell>
          <cell r="BA945" t="str">
            <v>Starcoop</v>
          </cell>
          <cell r="BB945" t="str">
            <v>No aplica</v>
          </cell>
          <cell r="BC945" t="str">
            <v>No aplica</v>
          </cell>
          <cell r="BD945" t="str">
            <v>No aplica</v>
          </cell>
          <cell r="BE945" t="str">
            <v>No aplica</v>
          </cell>
          <cell r="BF945" t="str">
            <v>No Aplica</v>
          </cell>
          <cell r="BG945" t="str">
            <v>No</v>
          </cell>
          <cell r="BH945" t="str">
            <v>No Aplica</v>
          </cell>
        </row>
        <row r="946">
          <cell r="A946">
            <v>490</v>
          </cell>
          <cell r="B946">
            <v>1</v>
          </cell>
          <cell r="C946">
            <v>1</v>
          </cell>
          <cell r="D946">
            <v>642</v>
          </cell>
          <cell r="E946">
            <v>2803</v>
          </cell>
          <cell r="F946">
            <v>1</v>
          </cell>
          <cell r="G946" t="str">
            <v>2014, Nacional, Corrupción Administrativa, Hallazgos fiscales en la Autoridad Nacional de Televisión (ANTV).</v>
          </cell>
          <cell r="H946" t="str">
            <v>Número de suscriptores de la televisión nacional, no concuerda con realidad.</v>
          </cell>
          <cell r="I946" t="str">
            <v>Las proyecciones del Dane sobre hogares con acceso a la televisión cerrada y el número de suscriptores registrados en la ANTV, no concuerda,</v>
          </cell>
          <cell r="J946" t="str">
            <v>En el año 2014, la existencia de suscriptores de televisión por parte de la Autoridad Nacional de Televisión (ANTV), no concordaba con las proyecciones del Departamento Administrativo Nacional de Estadística (DANE) sobre hogares con acceso a la televisión cerrada y el número de suscriptores registrados en la ANTV, por tales motivos la Contraloría General de la Nación realizó una auditoría encontrando un hallazgo fiscal por más de $170 mil millones de pesos, debido a que para la Comisión de Regulación de Comunicaciones los suscriptores de televisión por cable y satelital, tendrían que ser de más de 8 millones, pero en los registros de la ANTV eran un poco más de 4 millones de suscriptores. Por estos hechos, varias denuncias fueron hechas en el Tribunal Administrativo de Cundinamarca.</v>
          </cell>
          <cell r="K946" t="str">
            <v>Si</v>
          </cell>
          <cell r="L946">
            <v>1</v>
          </cell>
          <cell r="M946">
            <v>1</v>
          </cell>
          <cell r="N946">
            <v>1</v>
          </cell>
          <cell r="O946" t="str">
            <v xml:space="preserve">TICS, Ciencia y Tecnología </v>
          </cell>
          <cell r="P946">
            <v>1</v>
          </cell>
          <cell r="Q946">
            <v>2014</v>
          </cell>
          <cell r="R946">
            <v>2017</v>
          </cell>
          <cell r="S946" t="str">
            <v xml:space="preserve">No Disponible </v>
          </cell>
          <cell r="T946">
            <v>171620000000</v>
          </cell>
          <cell r="U946" t="str">
            <v xml:space="preserve">No Disponible </v>
          </cell>
          <cell r="V946" t="str">
            <v>Más de 10.000</v>
          </cell>
          <cell r="W946" t="str">
            <v>Derechos sociales, económicos y culturales</v>
          </cell>
          <cell r="X946" t="str">
            <v>Corrupción Administrativa</v>
          </cell>
          <cell r="Y946" t="str">
            <v>Gran corrupción</v>
          </cell>
          <cell r="Z946" t="str">
            <v>Provisión de bienes y servicios</v>
          </cell>
          <cell r="AA946" t="str">
            <v>informe II 2016-2018</v>
          </cell>
          <cell r="AB946" t="str">
            <v>No Disponible</v>
          </cell>
          <cell r="AC946" t="str">
            <v>No Disponible</v>
          </cell>
          <cell r="AD946" t="str">
            <v>Fiscal</v>
          </cell>
          <cell r="AE946" t="str">
            <v>Investigación</v>
          </cell>
          <cell r="AF946" t="str">
            <v>Contraloría General de la República</v>
          </cell>
          <cell r="AG946">
            <v>2016</v>
          </cell>
          <cell r="AH946">
            <v>2</v>
          </cell>
          <cell r="AI946">
            <v>490</v>
          </cell>
          <cell r="AJ946" t="str">
            <v>Autoridad Nacional de Televisión-ANTV</v>
          </cell>
          <cell r="AK946" t="str">
            <v>No Aplica</v>
          </cell>
          <cell r="AL946" t="str">
            <v>Actor involucrado</v>
          </cell>
          <cell r="AM946">
            <v>3</v>
          </cell>
          <cell r="AN946" t="str">
            <v>No Aplica</v>
          </cell>
          <cell r="AO946" t="str">
            <v>No Aplica</v>
          </cell>
          <cell r="AP946" t="str">
            <v>No Aplica</v>
          </cell>
          <cell r="AQ946" t="str">
            <v>Entidades del Estado</v>
          </cell>
          <cell r="AR946" t="str">
            <v>Órganos autónomos</v>
          </cell>
          <cell r="AS946" t="str">
            <v>Departamento público/Agencia</v>
          </cell>
          <cell r="AT946" t="str">
            <v>Otros</v>
          </cell>
          <cell r="AU946">
            <v>3</v>
          </cell>
          <cell r="AV946">
            <v>3</v>
          </cell>
          <cell r="AW946">
            <v>3</v>
          </cell>
          <cell r="AX946">
            <v>3</v>
          </cell>
          <cell r="AY946">
            <v>3</v>
          </cell>
          <cell r="AZ946">
            <v>3</v>
          </cell>
          <cell r="BA946" t="str">
            <v>Autoridad Nacional de Televisión-ANTV</v>
          </cell>
          <cell r="BB946" t="str">
            <v>No Aplica</v>
          </cell>
          <cell r="BC946" t="str">
            <v>No Aplica</v>
          </cell>
          <cell r="BD946" t="str">
            <v>No Aplica</v>
          </cell>
          <cell r="BE946" t="str">
            <v>No Aplica</v>
          </cell>
          <cell r="BF946" t="str">
            <v>Otras instituciones del Estado</v>
          </cell>
          <cell r="BG946" t="str">
            <v>No</v>
          </cell>
          <cell r="BH946" t="str">
            <v>No Aplica</v>
          </cell>
        </row>
        <row r="947">
          <cell r="A947">
            <v>350</v>
          </cell>
          <cell r="C947">
            <v>10</v>
          </cell>
          <cell r="D947">
            <v>644</v>
          </cell>
          <cell r="E947">
            <v>2823</v>
          </cell>
          <cell r="F947">
            <v>1</v>
          </cell>
          <cell r="G947">
            <v>1</v>
          </cell>
          <cell r="H947">
            <v>1</v>
          </cell>
          <cell r="I947">
            <v>1</v>
          </cell>
          <cell r="J947">
            <v>1</v>
          </cell>
          <cell r="K947">
            <v>1</v>
          </cell>
          <cell r="L947">
            <v>1</v>
          </cell>
          <cell r="M947">
            <v>1</v>
          </cell>
          <cell r="N947">
            <v>1</v>
          </cell>
          <cell r="O947">
            <v>1</v>
          </cell>
          <cell r="P947">
            <v>1</v>
          </cell>
          <cell r="Q947">
            <v>2012</v>
          </cell>
          <cell r="R947">
            <v>2012</v>
          </cell>
          <cell r="S947">
            <v>2012</v>
          </cell>
          <cell r="T947">
            <v>2012</v>
          </cell>
          <cell r="U947">
            <v>2012</v>
          </cell>
          <cell r="V947">
            <v>2012</v>
          </cell>
          <cell r="W947">
            <v>2012</v>
          </cell>
          <cell r="X947">
            <v>2012</v>
          </cell>
          <cell r="Y947">
            <v>2012</v>
          </cell>
          <cell r="Z947">
            <v>2012</v>
          </cell>
          <cell r="AA947">
            <v>2012</v>
          </cell>
          <cell r="AB947" t="str">
            <v>Investigado</v>
          </cell>
          <cell r="AC947" t="str">
            <v>No Disponible</v>
          </cell>
          <cell r="AD947" t="str">
            <v>Penal</v>
          </cell>
          <cell r="AE947" t="str">
            <v>Indagación Preliminar</v>
          </cell>
          <cell r="AF947" t="str">
            <v>Fiscalía General de la Nación</v>
          </cell>
          <cell r="AG947">
            <v>2018</v>
          </cell>
          <cell r="AH947">
            <v>6</v>
          </cell>
          <cell r="AI947">
            <v>350</v>
          </cell>
          <cell r="AJ947" t="str">
            <v>Alberto Muguiro Eulate</v>
          </cell>
          <cell r="AK947" t="str">
            <v>M</v>
          </cell>
          <cell r="AL947" t="str">
            <v>Actor involucrado</v>
          </cell>
          <cell r="AM947">
            <v>3</v>
          </cell>
          <cell r="AN947" t="str">
            <v>Miembro del tercer sector</v>
          </cell>
          <cell r="AO947" t="str">
            <v>Miembro de Corporación Privada</v>
          </cell>
          <cell r="AP947">
            <v>3</v>
          </cell>
          <cell r="AQ947" t="str">
            <v>No Aplica</v>
          </cell>
          <cell r="AR947" t="str">
            <v>No Aplica</v>
          </cell>
          <cell r="AS947" t="str">
            <v>No Aplica</v>
          </cell>
          <cell r="AT947" t="str">
            <v>Enriquecimiento ilícito por hechos de corrupción</v>
          </cell>
          <cell r="AU947" t="str">
            <v>Falsedad en documento público</v>
          </cell>
          <cell r="AV947">
            <v>3</v>
          </cell>
          <cell r="AW947">
            <v>3</v>
          </cell>
          <cell r="AX947">
            <v>3</v>
          </cell>
          <cell r="AY947">
            <v>3</v>
          </cell>
          <cell r="AZ947">
            <v>3</v>
          </cell>
          <cell r="BA947" t="str">
            <v>Inassa</v>
          </cell>
          <cell r="BB947" t="str">
            <v>Cargo Directivo</v>
          </cell>
          <cell r="BC947" t="str">
            <v>No disponible</v>
          </cell>
          <cell r="BD947" t="str">
            <v>No disponible</v>
          </cell>
          <cell r="BE947" t="str">
            <v>No disponible</v>
          </cell>
          <cell r="BF947" t="str">
            <v>No Aplica</v>
          </cell>
          <cell r="BG947" t="str">
            <v>No</v>
          </cell>
          <cell r="BH947" t="str">
            <v>No Aplica</v>
          </cell>
        </row>
        <row r="948">
          <cell r="A948">
            <v>351</v>
          </cell>
          <cell r="C948">
            <v>4</v>
          </cell>
          <cell r="D948">
            <v>644</v>
          </cell>
          <cell r="E948">
            <v>2826</v>
          </cell>
          <cell r="F948">
            <v>1</v>
          </cell>
          <cell r="G948">
            <v>1</v>
          </cell>
          <cell r="H948">
            <v>1</v>
          </cell>
          <cell r="I948">
            <v>1</v>
          </cell>
          <cell r="J948">
            <v>1</v>
          </cell>
          <cell r="K948">
            <v>1</v>
          </cell>
          <cell r="L948">
            <v>1</v>
          </cell>
          <cell r="M948">
            <v>1</v>
          </cell>
          <cell r="N948">
            <v>1</v>
          </cell>
          <cell r="O948">
            <v>1</v>
          </cell>
          <cell r="P948">
            <v>1</v>
          </cell>
          <cell r="Q948">
            <v>2012</v>
          </cell>
          <cell r="R948">
            <v>2012</v>
          </cell>
          <cell r="S948">
            <v>2012</v>
          </cell>
          <cell r="T948">
            <v>2012</v>
          </cell>
          <cell r="U948">
            <v>2012</v>
          </cell>
          <cell r="V948">
            <v>2012</v>
          </cell>
          <cell r="W948">
            <v>2012</v>
          </cell>
          <cell r="X948">
            <v>2012</v>
          </cell>
          <cell r="Y948">
            <v>2012</v>
          </cell>
          <cell r="Z948">
            <v>2012</v>
          </cell>
          <cell r="AA948">
            <v>2012</v>
          </cell>
          <cell r="AB948" t="str">
            <v>Investigado</v>
          </cell>
          <cell r="AC948" t="str">
            <v>No Disponible</v>
          </cell>
          <cell r="AD948" t="str">
            <v>Penal</v>
          </cell>
          <cell r="AE948" t="str">
            <v>Indagación Preliminar</v>
          </cell>
          <cell r="AF948" t="str">
            <v>Fiscalía General de la Nación</v>
          </cell>
          <cell r="AG948">
            <v>2018</v>
          </cell>
          <cell r="AH948">
            <v>6</v>
          </cell>
          <cell r="AI948">
            <v>351</v>
          </cell>
          <cell r="AJ948" t="str">
            <v>Carlos Roca García</v>
          </cell>
          <cell r="AK948" t="str">
            <v>M</v>
          </cell>
          <cell r="AL948" t="str">
            <v>Actor involucrado</v>
          </cell>
          <cell r="AM948">
            <v>3</v>
          </cell>
          <cell r="AN948" t="str">
            <v>Miembro del tercer sector</v>
          </cell>
          <cell r="AO948" t="str">
            <v>Miembro de Corporación Privada</v>
          </cell>
          <cell r="AP948">
            <v>3</v>
          </cell>
          <cell r="AQ948" t="str">
            <v>No Aplica</v>
          </cell>
          <cell r="AR948" t="str">
            <v>No Aplica</v>
          </cell>
          <cell r="AS948" t="str">
            <v>No Aplica</v>
          </cell>
          <cell r="AT948" t="str">
            <v>Enriquecimiento ilícito por hechos de corrupción</v>
          </cell>
          <cell r="AU948" t="str">
            <v>Falsedad en documento público</v>
          </cell>
          <cell r="AV948">
            <v>3</v>
          </cell>
          <cell r="AW948">
            <v>3</v>
          </cell>
          <cell r="AX948">
            <v>3</v>
          </cell>
          <cell r="AY948">
            <v>3</v>
          </cell>
          <cell r="AZ948">
            <v>3</v>
          </cell>
          <cell r="BA948" t="str">
            <v>Inassa</v>
          </cell>
          <cell r="BB948" t="str">
            <v xml:space="preserve">Cargo Gerencial </v>
          </cell>
          <cell r="BC948" t="str">
            <v>No disponible</v>
          </cell>
          <cell r="BD948" t="str">
            <v>No disponible</v>
          </cell>
          <cell r="BE948" t="str">
            <v>No disponible</v>
          </cell>
          <cell r="BF948" t="str">
            <v>No Aplica</v>
          </cell>
          <cell r="BG948" t="str">
            <v>No</v>
          </cell>
          <cell r="BH948" t="str">
            <v>No Aplica</v>
          </cell>
        </row>
        <row r="949">
          <cell r="A949">
            <v>352</v>
          </cell>
          <cell r="C949">
            <v>3</v>
          </cell>
          <cell r="D949">
            <v>644</v>
          </cell>
          <cell r="E949">
            <v>2817</v>
          </cell>
          <cell r="F949">
            <v>1</v>
          </cell>
          <cell r="G949">
            <v>1</v>
          </cell>
          <cell r="H949">
            <v>1</v>
          </cell>
          <cell r="I949">
            <v>1</v>
          </cell>
          <cell r="J949">
            <v>1</v>
          </cell>
          <cell r="K949">
            <v>1</v>
          </cell>
          <cell r="L949">
            <v>1</v>
          </cell>
          <cell r="M949">
            <v>1</v>
          </cell>
          <cell r="N949">
            <v>1</v>
          </cell>
          <cell r="O949">
            <v>1</v>
          </cell>
          <cell r="P949">
            <v>1</v>
          </cell>
          <cell r="Q949">
            <v>2012</v>
          </cell>
          <cell r="R949">
            <v>2012</v>
          </cell>
          <cell r="S949">
            <v>2012</v>
          </cell>
          <cell r="T949">
            <v>2012</v>
          </cell>
          <cell r="U949">
            <v>2012</v>
          </cell>
          <cell r="V949">
            <v>2012</v>
          </cell>
          <cell r="W949">
            <v>2012</v>
          </cell>
          <cell r="X949">
            <v>2012</v>
          </cell>
          <cell r="Y949">
            <v>2012</v>
          </cell>
          <cell r="Z949">
            <v>2012</v>
          </cell>
          <cell r="AA949">
            <v>2012</v>
          </cell>
          <cell r="AB949" t="str">
            <v>Investigado</v>
          </cell>
          <cell r="AC949" t="str">
            <v>No Disponible</v>
          </cell>
          <cell r="AD949" t="str">
            <v>Penal</v>
          </cell>
          <cell r="AE949" t="str">
            <v>Indagación Preliminar</v>
          </cell>
          <cell r="AF949" t="str">
            <v>Fiscalía General de la Nación</v>
          </cell>
          <cell r="AG949">
            <v>2018</v>
          </cell>
          <cell r="AH949">
            <v>6</v>
          </cell>
          <cell r="AI949">
            <v>352</v>
          </cell>
          <cell r="AJ949" t="str">
            <v>Carlos Alberto Ariza Duque</v>
          </cell>
          <cell r="AK949" t="str">
            <v>M</v>
          </cell>
          <cell r="AL949" t="str">
            <v>Actor involucrado</v>
          </cell>
          <cell r="AM949">
            <v>3</v>
          </cell>
          <cell r="AN949" t="str">
            <v>Miembro del tercer sector</v>
          </cell>
          <cell r="AO949" t="str">
            <v>Miembro de Corporación Privada</v>
          </cell>
          <cell r="AP949">
            <v>3</v>
          </cell>
          <cell r="AQ949" t="str">
            <v>No Aplica</v>
          </cell>
          <cell r="AR949" t="str">
            <v>No Aplica</v>
          </cell>
          <cell r="AS949" t="str">
            <v>No Aplica</v>
          </cell>
          <cell r="AT949" t="str">
            <v>Enriquecimiento ilícito por hechos de corrupción</v>
          </cell>
          <cell r="AU949" t="str">
            <v>Falsedad en documento público</v>
          </cell>
          <cell r="AV949">
            <v>3</v>
          </cell>
          <cell r="AW949">
            <v>3</v>
          </cell>
          <cell r="AX949">
            <v>3</v>
          </cell>
          <cell r="AY949">
            <v>3</v>
          </cell>
          <cell r="AZ949">
            <v>3</v>
          </cell>
          <cell r="BA949" t="str">
            <v>Sociedad de Acueducto, Alcantarillado y Aseo de Barranquilla S.A. E.S.P. (Triple A)</v>
          </cell>
          <cell r="BB949" t="str">
            <v xml:space="preserve">Cargo Gerencial </v>
          </cell>
          <cell r="BC949" t="str">
            <v>No disponible</v>
          </cell>
          <cell r="BD949" t="str">
            <v>No disponible</v>
          </cell>
          <cell r="BE949" t="str">
            <v>No disponible</v>
          </cell>
          <cell r="BF949" t="str">
            <v>No Aplica</v>
          </cell>
          <cell r="BG949" t="str">
            <v>No</v>
          </cell>
          <cell r="BH949" t="str">
            <v>No Aplica</v>
          </cell>
        </row>
        <row r="950">
          <cell r="A950">
            <v>353</v>
          </cell>
          <cell r="C950">
            <v>11</v>
          </cell>
          <cell r="D950">
            <v>644</v>
          </cell>
          <cell r="E950">
            <v>2822</v>
          </cell>
          <cell r="F950">
            <v>1</v>
          </cell>
          <cell r="G950">
            <v>1</v>
          </cell>
          <cell r="H950">
            <v>1</v>
          </cell>
          <cell r="I950">
            <v>1</v>
          </cell>
          <cell r="J950">
            <v>1</v>
          </cell>
          <cell r="K950">
            <v>1</v>
          </cell>
          <cell r="L950">
            <v>1</v>
          </cell>
          <cell r="M950">
            <v>1</v>
          </cell>
          <cell r="N950">
            <v>1</v>
          </cell>
          <cell r="O950">
            <v>1</v>
          </cell>
          <cell r="P950">
            <v>1</v>
          </cell>
          <cell r="Q950">
            <v>2012</v>
          </cell>
          <cell r="R950">
            <v>2012</v>
          </cell>
          <cell r="S950">
            <v>2012</v>
          </cell>
          <cell r="T950">
            <v>2012</v>
          </cell>
          <cell r="U950">
            <v>2012</v>
          </cell>
          <cell r="V950">
            <v>2012</v>
          </cell>
          <cell r="W950">
            <v>2012</v>
          </cell>
          <cell r="X950">
            <v>2012</v>
          </cell>
          <cell r="Y950">
            <v>2012</v>
          </cell>
          <cell r="Z950">
            <v>2012</v>
          </cell>
          <cell r="AA950">
            <v>2012</v>
          </cell>
          <cell r="AB950" t="str">
            <v>Investigado</v>
          </cell>
          <cell r="AC950" t="str">
            <v>No Disponible</v>
          </cell>
          <cell r="AD950" t="str">
            <v>Penal</v>
          </cell>
          <cell r="AE950" t="str">
            <v>Indagación Preliminar</v>
          </cell>
          <cell r="AF950" t="str">
            <v>Fiscalía General de la Nación</v>
          </cell>
          <cell r="AG950">
            <v>2018</v>
          </cell>
          <cell r="AH950">
            <v>6</v>
          </cell>
          <cell r="AI950">
            <v>353</v>
          </cell>
          <cell r="AJ950" t="str">
            <v>Edmundo Rodríguez Sobrino</v>
          </cell>
          <cell r="AK950" t="str">
            <v>M</v>
          </cell>
          <cell r="AL950" t="str">
            <v>Actor involucrado</v>
          </cell>
          <cell r="AM950">
            <v>3</v>
          </cell>
          <cell r="AN950" t="str">
            <v>Otros</v>
          </cell>
          <cell r="AO950">
            <v>3</v>
          </cell>
          <cell r="AP950">
            <v>3</v>
          </cell>
          <cell r="AQ950" t="str">
            <v>No Aplica</v>
          </cell>
          <cell r="AR950" t="str">
            <v>No Aplica</v>
          </cell>
          <cell r="AS950" t="str">
            <v>No Aplica</v>
          </cell>
          <cell r="AT950" t="str">
            <v>Enriquecimiento ilícito por hechos de corrupción</v>
          </cell>
          <cell r="AU950" t="str">
            <v>Falsedad en documento público</v>
          </cell>
          <cell r="AV950">
            <v>3</v>
          </cell>
          <cell r="AW950">
            <v>3</v>
          </cell>
          <cell r="AX950">
            <v>3</v>
          </cell>
          <cell r="AY950">
            <v>3</v>
          </cell>
          <cell r="AZ950">
            <v>3</v>
          </cell>
          <cell r="BA950" t="str">
            <v>Inassa</v>
          </cell>
          <cell r="BB950" t="str">
            <v xml:space="preserve">Empresario </v>
          </cell>
          <cell r="BC950" t="str">
            <v>No disponible</v>
          </cell>
          <cell r="BD950" t="str">
            <v>No disponible</v>
          </cell>
          <cell r="BE950" t="str">
            <v>No disponible</v>
          </cell>
          <cell r="BF950" t="str">
            <v>No Aplica</v>
          </cell>
          <cell r="BG950" t="str">
            <v>No</v>
          </cell>
          <cell r="BH950" t="str">
            <v>No Aplica</v>
          </cell>
        </row>
        <row r="951">
          <cell r="A951">
            <v>354</v>
          </cell>
          <cell r="B951">
            <v>12</v>
          </cell>
          <cell r="C951">
            <v>1</v>
          </cell>
          <cell r="D951">
            <v>644</v>
          </cell>
          <cell r="E951">
            <v>2821</v>
          </cell>
          <cell r="F951">
            <v>1</v>
          </cell>
          <cell r="G951" t="str">
            <v>2012. Corrupción privada. Gerentes de la Tripe A y de Inassa Capturados e investigados por irregulares fiscales.</v>
          </cell>
          <cell r="H951" t="str">
            <v>El Caso de Lezo</v>
          </cell>
          <cell r="I951" t="str">
            <v>Las irregularidades del contrato entre las empresa Triple A e Inassa dejan capturas en Colombia y España.</v>
          </cell>
          <cell r="J951" t="str">
            <v>Entre 2012 y 2015, Ramón Navarro Pereira, gerente de la empresa de servicios públicos de Acueducto, Alcantarillado y Aseo de Atlántico -Triple A , junto con varios representantes de la empresa española Inassa S.A., filial de expansión de Canal de Isabel II en América Latina, y la firma Recaudos y Tributos S.A., se habrían apropiado de más de $27 mil millones de pesos, ya que crearon 54 órdenes de pedido de bienes y servicios que no fueron adquiridos y 4 contratos de consultoría; los cuales fueron reportados como operaciones normales de la Triple A y, se usaron para realizar cobros correspondientes por regalías. Por estos hechos irregulares, en el 2018 fue capturado Ramón Navarro por parte de la Fiscalía General de la Nación y además fue imputado junto con Julia Margarita Serrano Monsalve, exgerente financiera de Triple A. Por otro lado, la Fiscalía adelanta otra investigación relacionada a un contrato realizado en el año 2000 entre Triple A S.A. y la empresa española Inassa, con el objetivo de prestar asistencia en gestión comercial, operativa, administrativa y técnica; en su momento se acordó que Triple A le pagaría mensualmente el 4,5 % del recaudo de servicios domiciliarios a la empresa española; no obstante el ente de control aseguró que dicho contrato no se ejecuto y a lo largo del tiempo transcurrido se han pagado más de $220 mil millones de pesos. Por estos hechos, en 2017 la Procuraduría General ordeno suspender el contrato y en 2018 la Fiscalía citó a indagatoria a directivos y exdirectivos de las empresas Triple A e Inassa. Cabe resaltar que en España han sido capturados 11 miembros de la empresa Canal de Isabel II luego de la Fiscalía española descubriera que se habrían apropiado de dineros del acueducto de Madrid y de las empresas de Canal Isabel II en Colombia, Ecuador, Panamá, Brasil y República Dominicana.</v>
          </cell>
          <cell r="K951" t="str">
            <v>No</v>
          </cell>
          <cell r="L951" t="str">
            <v>ATLANTICO</v>
          </cell>
          <cell r="M951" t="str">
            <v>BARRANQUILLA</v>
          </cell>
          <cell r="N951" t="str">
            <v>orden municipal</v>
          </cell>
          <cell r="O951" t="str">
            <v xml:space="preserve">Servicios Públicos, Vivienda y Medio Ambiente </v>
          </cell>
          <cell r="P951">
            <v>1</v>
          </cell>
          <cell r="Q951">
            <v>2012</v>
          </cell>
          <cell r="R951" t="str">
            <v xml:space="preserve">No Disponible </v>
          </cell>
          <cell r="S951">
            <v>220000000000</v>
          </cell>
          <cell r="T951">
            <v>27000000000</v>
          </cell>
          <cell r="U951" t="str">
            <v xml:space="preserve">No Disponible </v>
          </cell>
          <cell r="V951" t="str">
            <v>Más de 10.000</v>
          </cell>
          <cell r="W951" t="str">
            <v>Derechos sociales, económicos y culturales</v>
          </cell>
          <cell r="X951" t="str">
            <v>Corrupción Privada</v>
          </cell>
          <cell r="Y951" t="str">
            <v>Gran corrupción</v>
          </cell>
          <cell r="Z951" t="str">
            <v>Provisión de bienes y servicios</v>
          </cell>
          <cell r="AA951" t="str">
            <v>informe II 2016-2018</v>
          </cell>
          <cell r="AB951" t="str">
            <v>Investigado</v>
          </cell>
          <cell r="AC951" t="str">
            <v>No Disponible</v>
          </cell>
          <cell r="AD951" t="str">
            <v>Penal</v>
          </cell>
          <cell r="AE951" t="str">
            <v>Indagación Preliminar</v>
          </cell>
          <cell r="AF951" t="str">
            <v>Fiscalía General de la Nación</v>
          </cell>
          <cell r="AG951">
            <v>2018</v>
          </cell>
          <cell r="AH951">
            <v>6</v>
          </cell>
          <cell r="AI951">
            <v>354</v>
          </cell>
          <cell r="AJ951" t="str">
            <v>Francisco Javier Malia Baro</v>
          </cell>
          <cell r="AK951" t="str">
            <v>M</v>
          </cell>
          <cell r="AL951" t="str">
            <v>Actor involucrado</v>
          </cell>
          <cell r="AM951">
            <v>3</v>
          </cell>
          <cell r="AN951" t="str">
            <v>Otros</v>
          </cell>
          <cell r="AO951">
            <v>3</v>
          </cell>
          <cell r="AP951">
            <v>3</v>
          </cell>
          <cell r="AQ951" t="str">
            <v>No Aplica</v>
          </cell>
          <cell r="AR951" t="str">
            <v>No Aplica</v>
          </cell>
          <cell r="AS951" t="str">
            <v>No Aplica</v>
          </cell>
          <cell r="AT951" t="str">
            <v>Enriquecimiento ilícito por hechos de corrupción</v>
          </cell>
          <cell r="AU951" t="str">
            <v>Falsedad en documento público</v>
          </cell>
          <cell r="AV951">
            <v>3</v>
          </cell>
          <cell r="AW951">
            <v>3</v>
          </cell>
          <cell r="AX951">
            <v>3</v>
          </cell>
          <cell r="AY951">
            <v>3</v>
          </cell>
          <cell r="AZ951">
            <v>3</v>
          </cell>
          <cell r="BA951" t="str">
            <v>Inassa</v>
          </cell>
          <cell r="BB951" t="str">
            <v xml:space="preserve">Cargo Gerencial </v>
          </cell>
          <cell r="BC951" t="str">
            <v>No disponible</v>
          </cell>
          <cell r="BD951" t="str">
            <v>No disponible</v>
          </cell>
          <cell r="BE951" t="str">
            <v>No disponible</v>
          </cell>
          <cell r="BF951" t="str">
            <v>No Aplica</v>
          </cell>
          <cell r="BG951" t="str">
            <v>No</v>
          </cell>
          <cell r="BH951" t="str">
            <v>No Aplica</v>
          </cell>
        </row>
        <row r="952">
          <cell r="A952">
            <v>355</v>
          </cell>
          <cell r="C952">
            <v>2</v>
          </cell>
          <cell r="D952">
            <v>644</v>
          </cell>
          <cell r="E952">
            <v>2815</v>
          </cell>
          <cell r="F952">
            <v>1</v>
          </cell>
          <cell r="G952">
            <v>1</v>
          </cell>
          <cell r="H952">
            <v>1</v>
          </cell>
          <cell r="I952">
            <v>1</v>
          </cell>
          <cell r="J952">
            <v>1</v>
          </cell>
          <cell r="K952">
            <v>1</v>
          </cell>
          <cell r="L952">
            <v>1</v>
          </cell>
          <cell r="M952">
            <v>1</v>
          </cell>
          <cell r="N952">
            <v>1</v>
          </cell>
          <cell r="O952">
            <v>1</v>
          </cell>
          <cell r="P952">
            <v>1</v>
          </cell>
          <cell r="Q952">
            <v>2012</v>
          </cell>
          <cell r="R952">
            <v>2012</v>
          </cell>
          <cell r="S952">
            <v>2012</v>
          </cell>
          <cell r="T952">
            <v>2012</v>
          </cell>
          <cell r="U952">
            <v>2012</v>
          </cell>
          <cell r="V952">
            <v>2012</v>
          </cell>
          <cell r="W952">
            <v>2012</v>
          </cell>
          <cell r="X952">
            <v>2012</v>
          </cell>
          <cell r="Y952">
            <v>2012</v>
          </cell>
          <cell r="Z952">
            <v>2012</v>
          </cell>
          <cell r="AA952">
            <v>2012</v>
          </cell>
          <cell r="AB952" t="str">
            <v>Investigado</v>
          </cell>
          <cell r="AC952" t="str">
            <v>No Disponible</v>
          </cell>
          <cell r="AD952" t="str">
            <v>Penal</v>
          </cell>
          <cell r="AE952" t="str">
            <v>Indagación Preliminar</v>
          </cell>
          <cell r="AF952" t="str">
            <v>Fiscalía General de la Nación</v>
          </cell>
          <cell r="AG952">
            <v>2018</v>
          </cell>
          <cell r="AH952">
            <v>6</v>
          </cell>
          <cell r="AI952">
            <v>355</v>
          </cell>
          <cell r="AJ952" t="str">
            <v>Francisco Olmos Fernández Corugedo</v>
          </cell>
          <cell r="AK952" t="str">
            <v>M</v>
          </cell>
          <cell r="AL952" t="str">
            <v>Actor involucrado</v>
          </cell>
          <cell r="AM952">
            <v>3</v>
          </cell>
          <cell r="AN952" t="str">
            <v>Miembro del tercer sector</v>
          </cell>
          <cell r="AO952" t="str">
            <v>Miembro de Corporación Privada</v>
          </cell>
          <cell r="AP952">
            <v>3</v>
          </cell>
          <cell r="AQ952" t="str">
            <v>No Aplica</v>
          </cell>
          <cell r="AR952" t="str">
            <v>No Aplica</v>
          </cell>
          <cell r="AS952" t="str">
            <v>No Aplica</v>
          </cell>
          <cell r="AT952" t="str">
            <v>Enriquecimiento ilícito por hechos de corrupción</v>
          </cell>
          <cell r="AU952" t="str">
            <v>Falsedad en documento público</v>
          </cell>
          <cell r="AV952">
            <v>3</v>
          </cell>
          <cell r="AW952">
            <v>3</v>
          </cell>
          <cell r="AX952">
            <v>3</v>
          </cell>
          <cell r="AY952">
            <v>3</v>
          </cell>
          <cell r="AZ952">
            <v>3</v>
          </cell>
          <cell r="BA952" t="str">
            <v>Sociedad de Acueducto, Alcantarillado y Aseo de Barranquilla S.A. E.S.P. (Triple A)</v>
          </cell>
          <cell r="BB952" t="str">
            <v xml:space="preserve">Cargo Gerencial </v>
          </cell>
          <cell r="BC952" t="str">
            <v>No disponible</v>
          </cell>
          <cell r="BD952" t="str">
            <v>No disponible</v>
          </cell>
          <cell r="BE952" t="str">
            <v>No disponible</v>
          </cell>
          <cell r="BF952" t="str">
            <v>No Aplica</v>
          </cell>
          <cell r="BG952" t="str">
            <v>No</v>
          </cell>
          <cell r="BH952" t="str">
            <v>No Aplica</v>
          </cell>
        </row>
        <row r="953">
          <cell r="A953">
            <v>356</v>
          </cell>
          <cell r="C953">
            <v>5</v>
          </cell>
          <cell r="D953">
            <v>644</v>
          </cell>
          <cell r="E953">
            <v>2824</v>
          </cell>
          <cell r="F953">
            <v>1</v>
          </cell>
          <cell r="G953">
            <v>1</v>
          </cell>
          <cell r="H953">
            <v>1</v>
          </cell>
          <cell r="I953">
            <v>1</v>
          </cell>
          <cell r="J953">
            <v>1</v>
          </cell>
          <cell r="K953">
            <v>1</v>
          </cell>
          <cell r="L953">
            <v>1</v>
          </cell>
          <cell r="M953">
            <v>1</v>
          </cell>
          <cell r="N953">
            <v>1</v>
          </cell>
          <cell r="O953">
            <v>1</v>
          </cell>
          <cell r="P953">
            <v>1</v>
          </cell>
          <cell r="Q953">
            <v>2012</v>
          </cell>
          <cell r="R953">
            <v>2012</v>
          </cell>
          <cell r="S953">
            <v>2012</v>
          </cell>
          <cell r="T953">
            <v>2012</v>
          </cell>
          <cell r="U953">
            <v>2012</v>
          </cell>
          <cell r="V953">
            <v>2012</v>
          </cell>
          <cell r="W953">
            <v>2012</v>
          </cell>
          <cell r="X953">
            <v>2012</v>
          </cell>
          <cell r="Y953">
            <v>2012</v>
          </cell>
          <cell r="Z953">
            <v>2012</v>
          </cell>
          <cell r="AA953">
            <v>2012</v>
          </cell>
          <cell r="AB953" t="str">
            <v>Investigado</v>
          </cell>
          <cell r="AC953" t="str">
            <v>No Disponible</v>
          </cell>
          <cell r="AD953" t="str">
            <v>Penal</v>
          </cell>
          <cell r="AE953" t="str">
            <v>Indagación Preliminar</v>
          </cell>
          <cell r="AF953" t="str">
            <v>Fiscalía General de la Nación</v>
          </cell>
          <cell r="AG953">
            <v>2018</v>
          </cell>
          <cell r="AH953">
            <v>6</v>
          </cell>
          <cell r="AI953">
            <v>356</v>
          </cell>
          <cell r="AJ953" t="str">
            <v>Germán Sarabia Huyke</v>
          </cell>
          <cell r="AK953" t="str">
            <v>M</v>
          </cell>
          <cell r="AL953" t="str">
            <v>Actor involucrado</v>
          </cell>
          <cell r="AM953">
            <v>3</v>
          </cell>
          <cell r="AN953" t="str">
            <v>Otros</v>
          </cell>
          <cell r="AO953">
            <v>3</v>
          </cell>
          <cell r="AP953">
            <v>3</v>
          </cell>
          <cell r="AQ953" t="str">
            <v>No Aplica</v>
          </cell>
          <cell r="AR953" t="str">
            <v>No Aplica</v>
          </cell>
          <cell r="AS953" t="str">
            <v>No Aplica</v>
          </cell>
          <cell r="AT953" t="str">
            <v>Enriquecimiento ilícito por hechos de corrupción</v>
          </cell>
          <cell r="AU953" t="str">
            <v>Falsedad en documento público</v>
          </cell>
          <cell r="AV953">
            <v>3</v>
          </cell>
          <cell r="AW953">
            <v>3</v>
          </cell>
          <cell r="AX953">
            <v>3</v>
          </cell>
          <cell r="AY953">
            <v>3</v>
          </cell>
          <cell r="AZ953">
            <v>3</v>
          </cell>
          <cell r="BA953" t="str">
            <v>Inassa</v>
          </cell>
          <cell r="BB953" t="str">
            <v xml:space="preserve">Otras Profesiones </v>
          </cell>
          <cell r="BC953" t="str">
            <v>No disponible</v>
          </cell>
          <cell r="BD953" t="str">
            <v>No disponible</v>
          </cell>
          <cell r="BE953" t="str">
            <v>No disponible</v>
          </cell>
          <cell r="BF953" t="str">
            <v>No Aplica</v>
          </cell>
          <cell r="BG953" t="str">
            <v>No</v>
          </cell>
          <cell r="BH953" t="str">
            <v>No Aplica</v>
          </cell>
        </row>
        <row r="954">
          <cell r="A954">
            <v>357</v>
          </cell>
          <cell r="C954">
            <v>12</v>
          </cell>
          <cell r="D954">
            <v>644</v>
          </cell>
          <cell r="E954">
            <v>2814</v>
          </cell>
          <cell r="F954">
            <v>1</v>
          </cell>
          <cell r="G954">
            <v>1</v>
          </cell>
          <cell r="H954">
            <v>1</v>
          </cell>
          <cell r="I954">
            <v>1</v>
          </cell>
          <cell r="J954">
            <v>1</v>
          </cell>
          <cell r="K954">
            <v>1</v>
          </cell>
          <cell r="L954">
            <v>1</v>
          </cell>
          <cell r="M954">
            <v>1</v>
          </cell>
          <cell r="N954">
            <v>1</v>
          </cell>
          <cell r="O954">
            <v>1</v>
          </cell>
          <cell r="P954">
            <v>1</v>
          </cell>
          <cell r="Q954">
            <v>2012</v>
          </cell>
          <cell r="R954">
            <v>2012</v>
          </cell>
          <cell r="S954">
            <v>2012</v>
          </cell>
          <cell r="T954">
            <v>2012</v>
          </cell>
          <cell r="U954">
            <v>2012</v>
          </cell>
          <cell r="V954">
            <v>2012</v>
          </cell>
          <cell r="W954">
            <v>2012</v>
          </cell>
          <cell r="X954">
            <v>2012</v>
          </cell>
          <cell r="Y954">
            <v>2012</v>
          </cell>
          <cell r="Z954">
            <v>2012</v>
          </cell>
          <cell r="AA954">
            <v>2012</v>
          </cell>
          <cell r="AB954" t="str">
            <v>Capturado</v>
          </cell>
          <cell r="AC954" t="str">
            <v>No Disponible</v>
          </cell>
          <cell r="AD954" t="str">
            <v>Penal</v>
          </cell>
          <cell r="AE954" t="str">
            <v>Formulación de imputación</v>
          </cell>
          <cell r="AF954" t="str">
            <v>Fiscalía General de la Nación</v>
          </cell>
          <cell r="AG954">
            <v>2018</v>
          </cell>
          <cell r="AH954">
            <v>6</v>
          </cell>
          <cell r="AI954">
            <v>357</v>
          </cell>
          <cell r="AJ954" t="str">
            <v>Julia Margarita Serrano Monsalve</v>
          </cell>
          <cell r="AK954" t="str">
            <v>F</v>
          </cell>
          <cell r="AL954" t="str">
            <v>Actor involucrado</v>
          </cell>
          <cell r="AM954">
            <v>3</v>
          </cell>
          <cell r="AN954" t="str">
            <v>Miembro del tercer sector</v>
          </cell>
          <cell r="AO954" t="str">
            <v>Miembro de Corporación Privada</v>
          </cell>
          <cell r="AP954">
            <v>3</v>
          </cell>
          <cell r="AQ954" t="str">
            <v>No Aplica</v>
          </cell>
          <cell r="AR954" t="str">
            <v>No Aplica</v>
          </cell>
          <cell r="AS954" t="str">
            <v>No Aplica</v>
          </cell>
          <cell r="AT954" t="str">
            <v>Enriquecimiento ilícito por hechos de corrupción</v>
          </cell>
          <cell r="AU954" t="str">
            <v>Falsedad en documento público</v>
          </cell>
          <cell r="AV954">
            <v>3</v>
          </cell>
          <cell r="AW954">
            <v>3</v>
          </cell>
          <cell r="AX954">
            <v>3</v>
          </cell>
          <cell r="AY954">
            <v>3</v>
          </cell>
          <cell r="AZ954">
            <v>3</v>
          </cell>
          <cell r="BA954" t="str">
            <v>Sociedad de Acueducto, Alcantarillado y Aseo de Barranquilla S.A. E.S.P. (Triple A)</v>
          </cell>
          <cell r="BB954" t="str">
            <v xml:space="preserve">Cargo Gerencial </v>
          </cell>
          <cell r="BC954" t="str">
            <v>No disponible</v>
          </cell>
          <cell r="BD954" t="str">
            <v>No disponible</v>
          </cell>
          <cell r="BE954" t="str">
            <v>No disponible</v>
          </cell>
          <cell r="BF954" t="str">
            <v>No Aplica</v>
          </cell>
          <cell r="BG954" t="str">
            <v>No</v>
          </cell>
          <cell r="BH954" t="str">
            <v>No Aplica</v>
          </cell>
        </row>
        <row r="955">
          <cell r="A955">
            <v>358</v>
          </cell>
          <cell r="C955">
            <v>7</v>
          </cell>
          <cell r="D955">
            <v>644</v>
          </cell>
          <cell r="E955">
            <v>2820</v>
          </cell>
          <cell r="F955">
            <v>1</v>
          </cell>
          <cell r="G955">
            <v>1</v>
          </cell>
          <cell r="H955">
            <v>1</v>
          </cell>
          <cell r="I955">
            <v>1</v>
          </cell>
          <cell r="J955">
            <v>1</v>
          </cell>
          <cell r="K955">
            <v>1</v>
          </cell>
          <cell r="L955">
            <v>1</v>
          </cell>
          <cell r="M955">
            <v>1</v>
          </cell>
          <cell r="N955">
            <v>1</v>
          </cell>
          <cell r="O955">
            <v>1</v>
          </cell>
          <cell r="P955">
            <v>1</v>
          </cell>
          <cell r="Q955">
            <v>2012</v>
          </cell>
          <cell r="R955">
            <v>2012</v>
          </cell>
          <cell r="S955">
            <v>2012</v>
          </cell>
          <cell r="T955">
            <v>2012</v>
          </cell>
          <cell r="U955">
            <v>2012</v>
          </cell>
          <cell r="V955">
            <v>2012</v>
          </cell>
          <cell r="W955">
            <v>2012</v>
          </cell>
          <cell r="X955">
            <v>2012</v>
          </cell>
          <cell r="Y955">
            <v>2012</v>
          </cell>
          <cell r="Z955">
            <v>2012</v>
          </cell>
          <cell r="AA955">
            <v>2012</v>
          </cell>
          <cell r="AB955" t="str">
            <v>Investigado</v>
          </cell>
          <cell r="AC955" t="str">
            <v>No Disponible</v>
          </cell>
          <cell r="AD955" t="str">
            <v>Penal</v>
          </cell>
          <cell r="AE955" t="str">
            <v>Indagación Preliminar</v>
          </cell>
          <cell r="AF955" t="str">
            <v>Fiscalía General de la Nación</v>
          </cell>
          <cell r="AG955">
            <v>2018</v>
          </cell>
          <cell r="AH955">
            <v>6</v>
          </cell>
          <cell r="AI955">
            <v>358</v>
          </cell>
          <cell r="AJ955" t="str">
            <v>Luis Alberto Nicolella de Caro</v>
          </cell>
          <cell r="AK955" t="str">
            <v>M</v>
          </cell>
          <cell r="AL955" t="str">
            <v>Actor involucrado</v>
          </cell>
          <cell r="AM955">
            <v>3</v>
          </cell>
          <cell r="AN955" t="str">
            <v>Otros</v>
          </cell>
          <cell r="AO955">
            <v>3</v>
          </cell>
          <cell r="AP955">
            <v>3</v>
          </cell>
          <cell r="AQ955" t="str">
            <v>No Aplica</v>
          </cell>
          <cell r="AR955" t="str">
            <v>No Aplica</v>
          </cell>
          <cell r="AS955" t="str">
            <v>No Aplica</v>
          </cell>
          <cell r="AT955" t="str">
            <v>Enriquecimiento ilícito por hechos de corrupción</v>
          </cell>
          <cell r="AU955" t="str">
            <v>Falsedad en documento público</v>
          </cell>
          <cell r="AV955">
            <v>3</v>
          </cell>
          <cell r="AW955">
            <v>3</v>
          </cell>
          <cell r="AX955">
            <v>3</v>
          </cell>
          <cell r="AY955">
            <v>3</v>
          </cell>
          <cell r="AZ955">
            <v>3</v>
          </cell>
          <cell r="BA955" t="str">
            <v>Inassa</v>
          </cell>
          <cell r="BB955" t="str">
            <v xml:space="preserve">Cargo Gerencial </v>
          </cell>
          <cell r="BC955" t="str">
            <v>No disponible</v>
          </cell>
          <cell r="BD955" t="str">
            <v>No disponible</v>
          </cell>
          <cell r="BE955" t="str">
            <v>No disponible</v>
          </cell>
          <cell r="BF955" t="str">
            <v>No Aplica</v>
          </cell>
          <cell r="BG955" t="str">
            <v>No</v>
          </cell>
          <cell r="BH955" t="str">
            <v>No Aplica</v>
          </cell>
        </row>
        <row r="956">
          <cell r="A956">
            <v>359</v>
          </cell>
          <cell r="C956">
            <v>8</v>
          </cell>
          <cell r="D956">
            <v>644</v>
          </cell>
          <cell r="E956">
            <v>2816</v>
          </cell>
          <cell r="F956">
            <v>1</v>
          </cell>
          <cell r="G956">
            <v>1</v>
          </cell>
          <cell r="H956">
            <v>1</v>
          </cell>
          <cell r="I956">
            <v>1</v>
          </cell>
          <cell r="J956">
            <v>1</v>
          </cell>
          <cell r="K956">
            <v>1</v>
          </cell>
          <cell r="L956">
            <v>1</v>
          </cell>
          <cell r="M956">
            <v>1</v>
          </cell>
          <cell r="N956">
            <v>1</v>
          </cell>
          <cell r="O956">
            <v>1</v>
          </cell>
          <cell r="P956">
            <v>1</v>
          </cell>
          <cell r="Q956">
            <v>2012</v>
          </cell>
          <cell r="R956">
            <v>2012</v>
          </cell>
          <cell r="S956">
            <v>2012</v>
          </cell>
          <cell r="T956">
            <v>2012</v>
          </cell>
          <cell r="U956">
            <v>2012</v>
          </cell>
          <cell r="V956">
            <v>2012</v>
          </cell>
          <cell r="W956">
            <v>2012</v>
          </cell>
          <cell r="X956">
            <v>2012</v>
          </cell>
          <cell r="Y956">
            <v>2012</v>
          </cell>
          <cell r="Z956">
            <v>2012</v>
          </cell>
          <cell r="AA956">
            <v>2012</v>
          </cell>
          <cell r="AB956" t="str">
            <v>Investigado</v>
          </cell>
          <cell r="AC956" t="str">
            <v>No Disponible</v>
          </cell>
          <cell r="AD956" t="str">
            <v>Penal</v>
          </cell>
          <cell r="AE956" t="str">
            <v>Indagación Preliminar</v>
          </cell>
          <cell r="AF956" t="str">
            <v>Fiscalía General de la Nación</v>
          </cell>
          <cell r="AG956">
            <v>2018</v>
          </cell>
          <cell r="AH956">
            <v>6</v>
          </cell>
          <cell r="AI956">
            <v>359</v>
          </cell>
          <cell r="AJ956" t="str">
            <v>Luis Fernando Arboleda González</v>
          </cell>
          <cell r="AK956" t="str">
            <v>M</v>
          </cell>
          <cell r="AL956" t="str">
            <v>Actor involucrado</v>
          </cell>
          <cell r="AM956">
            <v>3</v>
          </cell>
          <cell r="AN956" t="str">
            <v>Miembro del tercer sector</v>
          </cell>
          <cell r="AO956" t="str">
            <v>Miembro de Corporación Privada</v>
          </cell>
          <cell r="AP956">
            <v>3</v>
          </cell>
          <cell r="AQ956" t="str">
            <v>No Aplica</v>
          </cell>
          <cell r="AR956" t="str">
            <v>No Aplica</v>
          </cell>
          <cell r="AS956" t="str">
            <v>No Aplica</v>
          </cell>
          <cell r="AT956" t="str">
            <v>Enriquecimiento ilícito por hechos de corrupción</v>
          </cell>
          <cell r="AU956" t="str">
            <v>Falsedad en documento público</v>
          </cell>
          <cell r="AV956">
            <v>3</v>
          </cell>
          <cell r="AW956">
            <v>3</v>
          </cell>
          <cell r="AX956">
            <v>3</v>
          </cell>
          <cell r="AY956">
            <v>3</v>
          </cell>
          <cell r="AZ956">
            <v>3</v>
          </cell>
          <cell r="BA956" t="str">
            <v>Sociedad de Acueducto, Alcantarillado y Aseo de Barranquilla S.A. E.S.P. (Triple A)</v>
          </cell>
          <cell r="BB956" t="str">
            <v xml:space="preserve">Cargo Gerencial </v>
          </cell>
          <cell r="BC956" t="str">
            <v>No disponible</v>
          </cell>
          <cell r="BD956" t="str">
            <v>No disponible</v>
          </cell>
          <cell r="BE956" t="str">
            <v>No disponible</v>
          </cell>
          <cell r="BF956" t="str">
            <v>No Aplica</v>
          </cell>
          <cell r="BG956" t="str">
            <v>No</v>
          </cell>
          <cell r="BH956" t="str">
            <v>No Aplica</v>
          </cell>
        </row>
        <row r="957">
          <cell r="A957">
            <v>360</v>
          </cell>
          <cell r="C957">
            <v>9</v>
          </cell>
          <cell r="D957">
            <v>644</v>
          </cell>
          <cell r="E957">
            <v>2813</v>
          </cell>
          <cell r="F957">
            <v>1</v>
          </cell>
          <cell r="G957">
            <v>1</v>
          </cell>
          <cell r="H957">
            <v>1</v>
          </cell>
          <cell r="I957">
            <v>1</v>
          </cell>
          <cell r="J957">
            <v>1</v>
          </cell>
          <cell r="K957">
            <v>1</v>
          </cell>
          <cell r="L957">
            <v>1</v>
          </cell>
          <cell r="M957">
            <v>1</v>
          </cell>
          <cell r="N957">
            <v>1</v>
          </cell>
          <cell r="O957">
            <v>1</v>
          </cell>
          <cell r="P957">
            <v>1</v>
          </cell>
          <cell r="Q957">
            <v>2012</v>
          </cell>
          <cell r="R957">
            <v>2012</v>
          </cell>
          <cell r="S957">
            <v>2012</v>
          </cell>
          <cell r="T957">
            <v>2012</v>
          </cell>
          <cell r="U957">
            <v>2012</v>
          </cell>
          <cell r="V957">
            <v>2012</v>
          </cell>
          <cell r="W957">
            <v>2012</v>
          </cell>
          <cell r="X957">
            <v>2012</v>
          </cell>
          <cell r="Y957">
            <v>2012</v>
          </cell>
          <cell r="Z957">
            <v>2012</v>
          </cell>
          <cell r="AA957">
            <v>2012</v>
          </cell>
          <cell r="AB957" t="str">
            <v>Capturado</v>
          </cell>
          <cell r="AC957" t="str">
            <v>No Disponible</v>
          </cell>
          <cell r="AD957" t="str">
            <v>Penal</v>
          </cell>
          <cell r="AE957" t="str">
            <v>Formulación de imputación</v>
          </cell>
          <cell r="AF957" t="str">
            <v>Fiscalía General de la Nación</v>
          </cell>
          <cell r="AG957">
            <v>2018</v>
          </cell>
          <cell r="AH957">
            <v>6</v>
          </cell>
          <cell r="AI957">
            <v>360</v>
          </cell>
          <cell r="AJ957" t="str">
            <v>Ramón Navarro Pereira</v>
          </cell>
          <cell r="AK957" t="str">
            <v>M</v>
          </cell>
          <cell r="AL957" t="str">
            <v>Actor involucrado</v>
          </cell>
          <cell r="AM957">
            <v>3</v>
          </cell>
          <cell r="AN957" t="str">
            <v>Miembro del tercer sector</v>
          </cell>
          <cell r="AO957" t="str">
            <v>Miembro de Corporación Privada</v>
          </cell>
          <cell r="AP957">
            <v>3</v>
          </cell>
          <cell r="AQ957" t="str">
            <v>No Aplica</v>
          </cell>
          <cell r="AR957" t="str">
            <v>No Aplica</v>
          </cell>
          <cell r="AS957" t="str">
            <v>No Aplica</v>
          </cell>
          <cell r="AT957" t="str">
            <v>Enriquecimiento ilícito por hechos de corrupción</v>
          </cell>
          <cell r="AU957" t="str">
            <v>Falsedad en documento público</v>
          </cell>
          <cell r="AV957">
            <v>3</v>
          </cell>
          <cell r="AW957">
            <v>3</v>
          </cell>
          <cell r="AX957">
            <v>3</v>
          </cell>
          <cell r="AY957">
            <v>3</v>
          </cell>
          <cell r="AZ957">
            <v>3</v>
          </cell>
          <cell r="BA957" t="str">
            <v>Sociedad de Acueducto, Alcantarillado y Aseo de Barranquilla S.A. E.S.P. (Triple A)</v>
          </cell>
          <cell r="BB957" t="str">
            <v xml:space="preserve">Cargo Gerencial </v>
          </cell>
          <cell r="BC957" t="str">
            <v>No disponible</v>
          </cell>
          <cell r="BD957" t="str">
            <v>No disponible</v>
          </cell>
          <cell r="BE957" t="str">
            <v>No disponible</v>
          </cell>
          <cell r="BF957" t="str">
            <v>No Aplica</v>
          </cell>
          <cell r="BG957" t="str">
            <v>No</v>
          </cell>
          <cell r="BH957" t="str">
            <v>No Aplica</v>
          </cell>
        </row>
        <row r="958">
          <cell r="A958">
            <v>361</v>
          </cell>
          <cell r="C958">
            <v>6</v>
          </cell>
          <cell r="D958">
            <v>644</v>
          </cell>
          <cell r="E958">
            <v>2818</v>
          </cell>
          <cell r="F958">
            <v>1</v>
          </cell>
          <cell r="G958">
            <v>1</v>
          </cell>
          <cell r="H958">
            <v>1</v>
          </cell>
          <cell r="I958">
            <v>1</v>
          </cell>
          <cell r="J958">
            <v>1</v>
          </cell>
          <cell r="K958">
            <v>1</v>
          </cell>
          <cell r="L958">
            <v>1</v>
          </cell>
          <cell r="M958">
            <v>1</v>
          </cell>
          <cell r="N958">
            <v>1</v>
          </cell>
          <cell r="O958">
            <v>1</v>
          </cell>
          <cell r="P958">
            <v>1</v>
          </cell>
          <cell r="Q958">
            <v>2012</v>
          </cell>
          <cell r="R958">
            <v>2012</v>
          </cell>
          <cell r="S958">
            <v>2012</v>
          </cell>
          <cell r="T958">
            <v>2012</v>
          </cell>
          <cell r="U958">
            <v>2012</v>
          </cell>
          <cell r="V958">
            <v>2012</v>
          </cell>
          <cell r="W958">
            <v>2012</v>
          </cell>
          <cell r="X958">
            <v>2012</v>
          </cell>
          <cell r="Y958">
            <v>2012</v>
          </cell>
          <cell r="Z958">
            <v>2012</v>
          </cell>
          <cell r="AA958">
            <v>2012</v>
          </cell>
          <cell r="AB958" t="str">
            <v>Investigado</v>
          </cell>
          <cell r="AC958" t="str">
            <v>No Disponible</v>
          </cell>
          <cell r="AD958" t="str">
            <v>Penal</v>
          </cell>
          <cell r="AE958" t="str">
            <v>Indagación Preliminar</v>
          </cell>
          <cell r="AF958" t="str">
            <v>Fiscalía General de la Nación</v>
          </cell>
          <cell r="AG958">
            <v>2018</v>
          </cell>
          <cell r="AH958">
            <v>6</v>
          </cell>
          <cell r="AI958">
            <v>361</v>
          </cell>
          <cell r="AJ958" t="str">
            <v>Ramón Heraclio Hemer Redondo</v>
          </cell>
          <cell r="AK958" t="str">
            <v>M</v>
          </cell>
          <cell r="AL958" t="str">
            <v>Actor involucrado</v>
          </cell>
          <cell r="AM958">
            <v>3</v>
          </cell>
          <cell r="AN958" t="str">
            <v>Miembro del tercer sector</v>
          </cell>
          <cell r="AO958" t="str">
            <v>Miembro de Corporación Privada</v>
          </cell>
          <cell r="AP958">
            <v>3</v>
          </cell>
          <cell r="AQ958" t="str">
            <v>No Aplica</v>
          </cell>
          <cell r="AR958" t="str">
            <v>No Aplica</v>
          </cell>
          <cell r="AS958" t="str">
            <v>No Aplica</v>
          </cell>
          <cell r="AT958" t="str">
            <v>Enriquecimiento ilícito por hechos de corrupción</v>
          </cell>
          <cell r="AU958" t="str">
            <v>Falsedad en documento público</v>
          </cell>
          <cell r="AV958">
            <v>3</v>
          </cell>
          <cell r="AW958">
            <v>3</v>
          </cell>
          <cell r="AX958">
            <v>3</v>
          </cell>
          <cell r="AY958">
            <v>3</v>
          </cell>
          <cell r="AZ958">
            <v>3</v>
          </cell>
          <cell r="BA958" t="str">
            <v>Sociedad de Acueducto, Alcantarillado y Aseo de Barranquilla S.A. E.S.P. (Triple A)</v>
          </cell>
          <cell r="BB958" t="str">
            <v xml:space="preserve">Cargo Gerencial </v>
          </cell>
          <cell r="BC958" t="str">
            <v>No disponible</v>
          </cell>
          <cell r="BD958" t="str">
            <v>No disponible</v>
          </cell>
          <cell r="BE958" t="str">
            <v>No disponible</v>
          </cell>
          <cell r="BF958" t="str">
            <v>No Aplica</v>
          </cell>
          <cell r="BG958" t="str">
            <v>No</v>
          </cell>
          <cell r="BH958" t="str">
            <v>No Aplica</v>
          </cell>
        </row>
      </sheetData>
      <sheetData sheetId="2"/>
      <sheetData sheetId="3"/>
      <sheetData sheetId="4"/>
      <sheetData sheetId="5"/>
      <sheetData sheetId="6"/>
      <sheetData sheetId="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N959"/>
  <sheetViews>
    <sheetView showGridLines="0" tabSelected="1" workbookViewId="0">
      <pane xSplit="5" ySplit="4" topLeftCell="F5" activePane="bottomRight" state="frozen"/>
      <selection pane="topRight" activeCell="C1" sqref="C1"/>
      <selection pane="bottomLeft" activeCell="A2" sqref="A2"/>
      <selection pane="bottomRight" activeCell="A6" sqref="A6"/>
    </sheetView>
  </sheetViews>
  <sheetFormatPr baseColWidth="10" defaultColWidth="10.83203125" defaultRowHeight="19" customHeight="1" x14ac:dyDescent="0.2"/>
  <cols>
    <col min="1" max="2" width="10.83203125" style="13"/>
    <col min="3" max="3" width="8.5" style="13" customWidth="1"/>
    <col min="4" max="4" width="10" style="13" customWidth="1"/>
    <col min="5" max="5" width="11" style="13" customWidth="1"/>
    <col min="6" max="6" width="14.1640625" style="13" customWidth="1"/>
    <col min="7" max="7" width="20.83203125" style="13" customWidth="1"/>
    <col min="8" max="9" width="35.5" style="13" customWidth="1"/>
    <col min="10" max="10" width="20.33203125" style="13" customWidth="1"/>
    <col min="11" max="11" width="11.83203125" style="13" customWidth="1"/>
    <col min="12" max="12" width="16.33203125" style="13" customWidth="1"/>
    <col min="13" max="13" width="13.5" style="13" customWidth="1"/>
    <col min="14" max="14" width="18.33203125" style="13" customWidth="1"/>
    <col min="15" max="16" width="10.5" style="13" customWidth="1"/>
    <col min="17" max="17" width="12.83203125" style="13" customWidth="1"/>
    <col min="18" max="18" width="12" style="13" customWidth="1"/>
    <col min="19" max="19" width="13.6640625" style="13" customWidth="1"/>
    <col min="20" max="20" width="18.1640625" style="13" customWidth="1"/>
    <col min="21" max="21" width="17.83203125" style="13" customWidth="1"/>
    <col min="22" max="22" width="17.83203125" style="14" customWidth="1"/>
    <col min="23" max="23" width="20" style="14" customWidth="1"/>
    <col min="24" max="24" width="36.5" style="14" customWidth="1"/>
    <col min="25" max="25" width="17.83203125" style="13" customWidth="1"/>
    <col min="26" max="26" width="20.5" style="13" customWidth="1"/>
    <col min="27" max="27" width="17.83203125" style="13" customWidth="1"/>
    <col min="28" max="28" width="21.6640625" style="13" bestFit="1" customWidth="1"/>
    <col min="29" max="29" width="23" style="13" customWidth="1"/>
    <col min="30" max="30" width="19.6640625" style="13" customWidth="1"/>
    <col min="31" max="31" width="22.5" style="13" bestFit="1" customWidth="1"/>
    <col min="32" max="32" width="45.6640625" style="13" bestFit="1" customWidth="1"/>
    <col min="33" max="33" width="45.6640625" style="13" customWidth="1"/>
    <col min="34" max="34" width="17.33203125" style="13" bestFit="1" customWidth="1"/>
    <col min="35" max="35" width="32.6640625" style="15" bestFit="1" customWidth="1"/>
    <col min="36" max="36" width="45.6640625" style="13" bestFit="1" customWidth="1"/>
    <col min="37" max="37" width="15.1640625" style="13" bestFit="1" customWidth="1"/>
    <col min="38" max="38" width="15.1640625" style="13" customWidth="1"/>
    <col min="39" max="39" width="14.5" style="13" customWidth="1"/>
    <col min="40" max="41" width="17.33203125" style="13" customWidth="1"/>
    <col min="42" max="45" width="10.83203125" style="13"/>
    <col min="46" max="46" width="13.33203125" style="13" customWidth="1"/>
    <col min="47" max="47" width="12.5" style="13" customWidth="1"/>
    <col min="48" max="48" width="11.5" style="13" customWidth="1"/>
    <col min="49" max="56" width="0" style="13" hidden="1" customWidth="1"/>
    <col min="57" max="57" width="29.83203125" style="13" hidden="1" customWidth="1"/>
    <col min="58" max="58" width="18.5" style="13" customWidth="1"/>
    <col min="59" max="59" width="10.6640625" style="13" customWidth="1"/>
    <col min="60" max="61" width="10.83203125" style="13"/>
    <col min="62" max="63" width="12.6640625" style="13" customWidth="1"/>
    <col min="64" max="16384" width="10.83203125" style="13"/>
  </cols>
  <sheetData>
    <row r="1" spans="1:66" customFormat="1" ht="19" customHeight="1" x14ac:dyDescent="0.2">
      <c r="A1" s="58" t="s">
        <v>3220</v>
      </c>
      <c r="B1" s="58"/>
      <c r="C1" s="58"/>
      <c r="D1" s="58"/>
      <c r="E1" s="58">
        <v>1</v>
      </c>
      <c r="G1" s="6"/>
      <c r="H1" s="6"/>
      <c r="I1" s="6"/>
      <c r="J1" s="6"/>
      <c r="K1" s="6"/>
      <c r="L1" s="6"/>
      <c r="M1" s="6"/>
      <c r="N1" s="6"/>
      <c r="O1" s="6"/>
      <c r="P1" s="6"/>
      <c r="Q1" s="6"/>
      <c r="R1" s="6"/>
      <c r="S1" s="6"/>
      <c r="T1" s="6"/>
      <c r="U1" s="6"/>
      <c r="V1" s="7"/>
      <c r="W1" s="7"/>
      <c r="X1" s="7"/>
      <c r="Y1" s="6"/>
      <c r="Z1" s="6"/>
      <c r="AA1" s="6"/>
      <c r="AB1" s="6"/>
      <c r="AC1" s="6"/>
      <c r="AD1" s="6"/>
      <c r="AE1" s="4">
        <v>1</v>
      </c>
      <c r="AF1" s="4">
        <v>1</v>
      </c>
      <c r="AG1" s="4">
        <v>1</v>
      </c>
      <c r="AH1" s="4">
        <v>1</v>
      </c>
      <c r="AI1" s="5">
        <v>1</v>
      </c>
      <c r="AJ1" s="4">
        <v>1</v>
      </c>
      <c r="AK1" s="4">
        <v>1</v>
      </c>
      <c r="AL1" s="4"/>
      <c r="AM1" s="4">
        <v>1</v>
      </c>
      <c r="AN1" s="4">
        <v>1</v>
      </c>
      <c r="AO1" s="4"/>
      <c r="AP1" s="4">
        <v>1</v>
      </c>
      <c r="AQ1" s="4">
        <v>1</v>
      </c>
      <c r="AR1" s="4">
        <v>1</v>
      </c>
      <c r="AS1" s="4">
        <v>1</v>
      </c>
      <c r="AT1" s="4">
        <v>1</v>
      </c>
      <c r="AU1" s="4">
        <v>1</v>
      </c>
      <c r="AV1" s="4">
        <v>1</v>
      </c>
      <c r="AW1" s="4">
        <v>1</v>
      </c>
      <c r="AX1" s="4">
        <v>1</v>
      </c>
      <c r="AY1" s="4">
        <v>1</v>
      </c>
      <c r="AZ1" s="4">
        <v>1</v>
      </c>
      <c r="BA1" s="4">
        <v>1</v>
      </c>
      <c r="BB1" s="4">
        <v>1</v>
      </c>
      <c r="BC1" s="4">
        <v>1</v>
      </c>
      <c r="BD1" s="4">
        <v>1</v>
      </c>
      <c r="BE1" s="4">
        <v>1</v>
      </c>
      <c r="BF1" s="4"/>
      <c r="BG1" s="4"/>
      <c r="BH1" s="4">
        <v>1</v>
      </c>
      <c r="BI1" s="4">
        <v>1</v>
      </c>
      <c r="BJ1" s="4">
        <v>1</v>
      </c>
      <c r="BK1" s="4">
        <v>1</v>
      </c>
      <c r="BL1" s="4">
        <v>1</v>
      </c>
      <c r="BM1" s="4">
        <v>1</v>
      </c>
      <c r="BN1" s="4">
        <v>1</v>
      </c>
    </row>
    <row r="2" spans="1:66" customFormat="1" ht="19" customHeight="1" x14ac:dyDescent="0.2">
      <c r="A2" s="59" t="s">
        <v>3221</v>
      </c>
      <c r="B2" s="59"/>
      <c r="C2" s="59"/>
      <c r="D2" s="59"/>
      <c r="E2" s="59">
        <v>1</v>
      </c>
      <c r="G2" s="8">
        <v>1</v>
      </c>
      <c r="H2" s="8">
        <v>1</v>
      </c>
      <c r="I2" s="8">
        <v>1</v>
      </c>
      <c r="J2" s="8">
        <v>1</v>
      </c>
      <c r="K2" s="8">
        <v>1</v>
      </c>
      <c r="L2" s="8">
        <v>1</v>
      </c>
      <c r="M2" s="8">
        <v>1</v>
      </c>
      <c r="N2" s="8"/>
      <c r="O2" s="8"/>
      <c r="P2" s="8">
        <v>1</v>
      </c>
      <c r="Q2" s="8">
        <v>1</v>
      </c>
      <c r="R2" s="8"/>
      <c r="S2" s="8">
        <v>1</v>
      </c>
      <c r="T2" s="8">
        <v>1</v>
      </c>
      <c r="U2" s="8">
        <v>1</v>
      </c>
      <c r="V2" s="9">
        <v>1</v>
      </c>
      <c r="W2" s="9">
        <v>1</v>
      </c>
      <c r="X2" s="9">
        <v>1</v>
      </c>
      <c r="Y2" s="10">
        <v>1</v>
      </c>
      <c r="Z2" s="10">
        <v>1</v>
      </c>
      <c r="AA2" s="10">
        <v>1</v>
      </c>
      <c r="AB2" s="10">
        <v>1</v>
      </c>
      <c r="AC2" s="10">
        <v>1</v>
      </c>
      <c r="AD2" s="8">
        <v>1</v>
      </c>
      <c r="AE2" s="11"/>
      <c r="AF2" s="11"/>
      <c r="AG2" s="20"/>
      <c r="AH2" s="11"/>
      <c r="AI2" s="21"/>
      <c r="AJ2" s="11"/>
      <c r="AK2" s="11"/>
      <c r="AL2" s="11"/>
      <c r="AM2" s="11"/>
      <c r="AN2" s="11"/>
      <c r="AO2" s="11"/>
      <c r="AP2" s="11"/>
      <c r="AQ2" s="11"/>
      <c r="AR2" s="11"/>
      <c r="AS2" s="11"/>
      <c r="AT2" s="11"/>
      <c r="AU2" s="11"/>
      <c r="AV2" s="11"/>
      <c r="AW2" s="11"/>
      <c r="AX2" s="11"/>
      <c r="AY2" s="11"/>
      <c r="AZ2" s="11"/>
      <c r="BA2" s="11"/>
      <c r="BB2" s="11"/>
      <c r="BC2" s="11"/>
      <c r="BD2" s="11"/>
      <c r="BE2" s="12"/>
      <c r="BF2" s="20"/>
      <c r="BG2" s="20"/>
      <c r="BH2" s="11"/>
      <c r="BI2" s="11"/>
      <c r="BJ2" s="11"/>
      <c r="BK2" s="11"/>
      <c r="BL2" s="11"/>
      <c r="BM2" s="11"/>
      <c r="BN2" s="11"/>
    </row>
    <row r="3" spans="1:66" customFormat="1" ht="19" customHeight="1" x14ac:dyDescent="0.2">
      <c r="A3" s="57" t="s">
        <v>3281</v>
      </c>
      <c r="B3" s="57"/>
      <c r="C3" s="57"/>
      <c r="D3" s="57"/>
      <c r="E3" s="57">
        <v>1</v>
      </c>
      <c r="G3" s="11"/>
      <c r="H3" s="11"/>
      <c r="I3" s="11"/>
      <c r="J3" s="11"/>
      <c r="K3" s="11"/>
      <c r="L3" s="11"/>
      <c r="M3" s="11"/>
      <c r="N3" s="11"/>
      <c r="O3" s="11"/>
      <c r="P3" s="11"/>
      <c r="Q3" s="11"/>
      <c r="R3" s="11"/>
      <c r="S3" s="11"/>
      <c r="T3" s="11"/>
      <c r="U3" s="11"/>
      <c r="V3" s="17"/>
      <c r="W3" s="17"/>
      <c r="X3" s="17"/>
      <c r="Y3" s="18"/>
      <c r="Z3" s="18"/>
      <c r="AA3" s="18"/>
      <c r="AB3" s="18"/>
      <c r="AC3" s="18"/>
      <c r="AD3" s="11"/>
      <c r="AE3" s="11"/>
      <c r="AF3" s="11"/>
      <c r="AG3" s="11"/>
      <c r="AH3" s="11"/>
      <c r="AI3" s="19"/>
      <c r="AJ3" s="11"/>
      <c r="AK3" s="11"/>
      <c r="AL3" s="11"/>
      <c r="AM3" s="11"/>
      <c r="AN3" s="11"/>
      <c r="AO3" s="16">
        <v>1</v>
      </c>
      <c r="AP3" s="16">
        <v>1</v>
      </c>
      <c r="AQ3" s="16">
        <v>1</v>
      </c>
      <c r="AR3" s="16">
        <v>1</v>
      </c>
      <c r="AS3" s="16">
        <v>1</v>
      </c>
      <c r="AT3" s="16">
        <v>1</v>
      </c>
      <c r="AU3" s="16">
        <v>1</v>
      </c>
      <c r="AV3" s="16">
        <v>1</v>
      </c>
      <c r="AW3" s="16">
        <v>1</v>
      </c>
      <c r="AX3" s="11"/>
      <c r="AY3" s="11"/>
      <c r="AZ3" s="11"/>
      <c r="BA3" s="11"/>
      <c r="BB3" s="11"/>
      <c r="BC3" s="11"/>
      <c r="BD3" s="11"/>
      <c r="BE3" s="11"/>
      <c r="BF3" s="11"/>
      <c r="BG3" s="11"/>
      <c r="BH3" s="11"/>
      <c r="BI3" s="11"/>
      <c r="BJ3" s="11"/>
      <c r="BK3" s="11"/>
      <c r="BL3" s="11"/>
      <c r="BM3" s="11"/>
      <c r="BN3" s="11"/>
    </row>
    <row r="4" spans="1:66" customFormat="1" ht="25.5" customHeight="1" x14ac:dyDescent="0.2">
      <c r="A4" t="s">
        <v>3284</v>
      </c>
      <c r="B4" t="s">
        <v>3235</v>
      </c>
      <c r="C4" t="s">
        <v>3236</v>
      </c>
      <c r="D4" s="1" t="s">
        <v>0</v>
      </c>
      <c r="E4" s="1" t="s">
        <v>1</v>
      </c>
      <c r="F4" s="1" t="s">
        <v>3237</v>
      </c>
      <c r="G4" s="22" t="s">
        <v>2</v>
      </c>
      <c r="H4" s="22" t="s">
        <v>3</v>
      </c>
      <c r="I4" s="22" t="s">
        <v>4</v>
      </c>
      <c r="J4" s="22" t="s">
        <v>5</v>
      </c>
      <c r="K4" s="22" t="s">
        <v>18</v>
      </c>
      <c r="L4" s="22" t="s">
        <v>19</v>
      </c>
      <c r="M4" s="22" t="s">
        <v>20</v>
      </c>
      <c r="N4" s="22" t="s">
        <v>3259</v>
      </c>
      <c r="O4" s="22" t="s">
        <v>3260</v>
      </c>
      <c r="P4" s="23" t="s">
        <v>3283</v>
      </c>
      <c r="Q4" s="23" t="s">
        <v>3282</v>
      </c>
      <c r="R4" s="22" t="s">
        <v>3243</v>
      </c>
      <c r="S4" s="23" t="s">
        <v>21</v>
      </c>
      <c r="T4" s="23" t="s">
        <v>22</v>
      </c>
      <c r="U4" s="23" t="s">
        <v>23</v>
      </c>
      <c r="V4" s="24" t="s">
        <v>24</v>
      </c>
      <c r="W4" s="24" t="s">
        <v>25</v>
      </c>
      <c r="X4" s="24" t="s">
        <v>26</v>
      </c>
      <c r="Y4" s="23" t="s">
        <v>27</v>
      </c>
      <c r="Z4" s="22" t="s">
        <v>28</v>
      </c>
      <c r="AA4" s="22" t="s">
        <v>29</v>
      </c>
      <c r="AB4" s="22" t="s">
        <v>30</v>
      </c>
      <c r="AC4" s="22" t="s">
        <v>31</v>
      </c>
      <c r="AD4" s="22" t="s">
        <v>32</v>
      </c>
      <c r="AE4" s="31" t="s">
        <v>3285</v>
      </c>
      <c r="AF4" s="31" t="s">
        <v>33</v>
      </c>
      <c r="AG4" s="31" t="s">
        <v>34</v>
      </c>
      <c r="AH4" s="31" t="s">
        <v>35</v>
      </c>
      <c r="AI4" s="32" t="s">
        <v>36</v>
      </c>
      <c r="AJ4" s="31" t="s">
        <v>37</v>
      </c>
      <c r="AK4" s="33" t="s">
        <v>38</v>
      </c>
      <c r="AL4" s="34" t="s">
        <v>3242</v>
      </c>
      <c r="AM4" s="34" t="s">
        <v>3211</v>
      </c>
      <c r="AN4" s="35" t="s">
        <v>6</v>
      </c>
      <c r="AO4" s="31" t="s">
        <v>3228</v>
      </c>
      <c r="AP4" s="31" t="s">
        <v>7</v>
      </c>
      <c r="AQ4" s="31" t="s">
        <v>3210</v>
      </c>
      <c r="AR4" s="31" t="s">
        <v>8</v>
      </c>
      <c r="AS4" s="31" t="s">
        <v>9</v>
      </c>
      <c r="AT4" s="31" t="s">
        <v>10</v>
      </c>
      <c r="AU4" s="31" t="s">
        <v>11</v>
      </c>
      <c r="AV4" s="31" t="s">
        <v>12</v>
      </c>
      <c r="AW4" s="31" t="s">
        <v>13</v>
      </c>
      <c r="AX4" s="36" t="s">
        <v>3212</v>
      </c>
      <c r="AY4" s="37" t="s">
        <v>3213</v>
      </c>
      <c r="AZ4" s="37" t="s">
        <v>3214</v>
      </c>
      <c r="BA4" s="37" t="s">
        <v>3215</v>
      </c>
      <c r="BB4" s="37" t="s">
        <v>3216</v>
      </c>
      <c r="BC4" s="37" t="s">
        <v>3217</v>
      </c>
      <c r="BD4" s="37" t="s">
        <v>3218</v>
      </c>
      <c r="BE4" s="31" t="s">
        <v>14</v>
      </c>
      <c r="BF4" s="60" t="s">
        <v>3271</v>
      </c>
      <c r="BG4" s="31" t="s">
        <v>3270</v>
      </c>
      <c r="BH4" s="39" t="s">
        <v>3080</v>
      </c>
      <c r="BI4" s="31" t="s">
        <v>3286</v>
      </c>
      <c r="BJ4" s="31" t="s">
        <v>3188</v>
      </c>
      <c r="BK4" s="31" t="s">
        <v>3189</v>
      </c>
      <c r="BL4" s="31" t="s">
        <v>15</v>
      </c>
      <c r="BM4" s="31" t="s">
        <v>16</v>
      </c>
      <c r="BN4" s="31" t="s">
        <v>17</v>
      </c>
    </row>
    <row r="5" spans="1:66" customFormat="1" ht="37.5" customHeight="1" x14ac:dyDescent="0.2">
      <c r="A5">
        <v>1</v>
      </c>
      <c r="C5">
        <v>3</v>
      </c>
      <c r="D5" s="3">
        <v>481</v>
      </c>
      <c r="E5" s="3">
        <v>2281</v>
      </c>
      <c r="F5">
        <v>1</v>
      </c>
      <c r="G5" s="25"/>
      <c r="H5" s="25"/>
      <c r="I5" s="25"/>
      <c r="J5" s="25"/>
      <c r="K5" s="25"/>
      <c r="L5" s="25"/>
      <c r="M5" s="25"/>
      <c r="N5" s="25"/>
      <c r="O5" s="25"/>
      <c r="P5" s="26"/>
      <c r="Q5" s="26"/>
      <c r="R5" s="25"/>
      <c r="S5" s="27"/>
      <c r="T5" s="26">
        <v>2011</v>
      </c>
      <c r="U5" s="26"/>
      <c r="V5" s="28"/>
      <c r="W5" s="28"/>
      <c r="X5" s="28"/>
      <c r="Y5" s="26"/>
      <c r="Z5" s="25"/>
      <c r="AA5" s="25"/>
      <c r="AB5" s="25"/>
      <c r="AC5" s="25"/>
      <c r="AD5" s="25"/>
      <c r="AE5" s="40" t="str">
        <f t="shared" ref="AE5:AE15" si="0">VLOOKUP(D5,angela,2,0)</f>
        <v>BOLIVAR</v>
      </c>
      <c r="AF5" s="40" t="s">
        <v>61</v>
      </c>
      <c r="AG5" s="40" t="s">
        <v>115</v>
      </c>
      <c r="AH5" s="40" t="s">
        <v>62</v>
      </c>
      <c r="AI5" s="41" t="s">
        <v>63</v>
      </c>
      <c r="AJ5" s="40" t="s">
        <v>64</v>
      </c>
      <c r="AK5" s="42">
        <v>2016</v>
      </c>
      <c r="AL5" s="43">
        <f>AK5-T5</f>
        <v>5</v>
      </c>
      <c r="AM5" s="44">
        <v>1</v>
      </c>
      <c r="AN5" s="45" t="s">
        <v>43</v>
      </c>
      <c r="AO5" s="40" t="s">
        <v>3230</v>
      </c>
      <c r="AP5" s="40" t="s">
        <v>44</v>
      </c>
      <c r="AQ5" s="40">
        <v>3</v>
      </c>
      <c r="AR5" s="40" t="s">
        <v>45</v>
      </c>
      <c r="AS5" s="40" t="s">
        <v>46</v>
      </c>
      <c r="AT5" s="46"/>
      <c r="AU5" s="40" t="s">
        <v>47</v>
      </c>
      <c r="AV5" s="40" t="s">
        <v>47</v>
      </c>
      <c r="AW5" s="40" t="s">
        <v>47</v>
      </c>
      <c r="AX5" s="47" t="s">
        <v>3191</v>
      </c>
      <c r="AY5" s="44" t="s">
        <v>3192</v>
      </c>
      <c r="AZ5" s="44" t="s">
        <v>157</v>
      </c>
      <c r="BA5" s="44" t="s">
        <v>1221</v>
      </c>
      <c r="BB5" s="44"/>
      <c r="BC5" s="44"/>
      <c r="BD5" s="44"/>
      <c r="BE5" s="38" t="s">
        <v>48</v>
      </c>
      <c r="BF5" s="38" t="s">
        <v>3272</v>
      </c>
      <c r="BG5" s="44">
        <v>5</v>
      </c>
      <c r="BH5" s="40" t="s">
        <v>3056</v>
      </c>
      <c r="BI5" s="40" t="s">
        <v>3078</v>
      </c>
      <c r="BJ5" s="40" t="s">
        <v>3078</v>
      </c>
      <c r="BK5" s="40" t="s">
        <v>3078</v>
      </c>
      <c r="BL5" s="40" t="s">
        <v>47</v>
      </c>
      <c r="BM5" s="40" t="s">
        <v>49</v>
      </c>
      <c r="BN5" s="40" t="s">
        <v>47</v>
      </c>
    </row>
    <row r="6" spans="1:66" customFormat="1" ht="33.75" customHeight="1" x14ac:dyDescent="0.2">
      <c r="A6">
        <v>2</v>
      </c>
      <c r="C6">
        <v>2</v>
      </c>
      <c r="D6" s="3">
        <v>481</v>
      </c>
      <c r="E6" s="3">
        <v>2279</v>
      </c>
      <c r="F6">
        <v>1</v>
      </c>
      <c r="G6" s="25"/>
      <c r="H6" s="25"/>
      <c r="I6" s="25"/>
      <c r="J6" s="25"/>
      <c r="K6" s="25"/>
      <c r="L6" s="25"/>
      <c r="M6" s="25"/>
      <c r="N6" s="25"/>
      <c r="O6" s="25"/>
      <c r="P6" s="26"/>
      <c r="Q6" s="26"/>
      <c r="R6" s="25"/>
      <c r="S6" s="27"/>
      <c r="T6" s="26">
        <v>2011</v>
      </c>
      <c r="U6" s="26"/>
      <c r="V6" s="28"/>
      <c r="W6" s="28"/>
      <c r="X6" s="28"/>
      <c r="Y6" s="26"/>
      <c r="Z6" s="25"/>
      <c r="AA6" s="25"/>
      <c r="AB6" s="25"/>
      <c r="AC6" s="25"/>
      <c r="AD6" s="25"/>
      <c r="AE6" s="40" t="str">
        <f t="shared" si="0"/>
        <v>BOLIVAR</v>
      </c>
      <c r="AF6" s="40" t="s">
        <v>61</v>
      </c>
      <c r="AG6" s="40" t="s">
        <v>115</v>
      </c>
      <c r="AH6" s="40" t="s">
        <v>62</v>
      </c>
      <c r="AI6" s="41" t="s">
        <v>63</v>
      </c>
      <c r="AJ6" s="40" t="s">
        <v>64</v>
      </c>
      <c r="AK6" s="42">
        <v>2016</v>
      </c>
      <c r="AL6" s="43">
        <f>AK6-T6</f>
        <v>5</v>
      </c>
      <c r="AM6" s="44">
        <v>2</v>
      </c>
      <c r="AN6" s="45" t="s">
        <v>65</v>
      </c>
      <c r="AO6" s="40" t="s">
        <v>3229</v>
      </c>
      <c r="AP6" s="40" t="s">
        <v>44</v>
      </c>
      <c r="AQ6" s="40">
        <v>3</v>
      </c>
      <c r="AR6" s="40" t="s">
        <v>45</v>
      </c>
      <c r="AS6" s="40" t="s">
        <v>46</v>
      </c>
      <c r="AT6" s="46"/>
      <c r="AU6" s="40" t="s">
        <v>47</v>
      </c>
      <c r="AV6" s="40" t="s">
        <v>47</v>
      </c>
      <c r="AW6" s="40" t="s">
        <v>47</v>
      </c>
      <c r="AX6" s="47" t="s">
        <v>3191</v>
      </c>
      <c r="AY6" s="44" t="s">
        <v>3192</v>
      </c>
      <c r="AZ6" s="44" t="s">
        <v>157</v>
      </c>
      <c r="BA6" s="44" t="s">
        <v>1221</v>
      </c>
      <c r="BB6" s="44"/>
      <c r="BC6" s="44"/>
      <c r="BD6" s="44"/>
      <c r="BE6" s="38" t="s">
        <v>66</v>
      </c>
      <c r="BF6" s="38" t="s">
        <v>3274</v>
      </c>
      <c r="BG6" s="44">
        <v>4</v>
      </c>
      <c r="BH6" s="40" t="s">
        <v>3089</v>
      </c>
      <c r="BI6" s="40" t="s">
        <v>3078</v>
      </c>
      <c r="BJ6" s="40" t="s">
        <v>3078</v>
      </c>
      <c r="BK6" s="40" t="s">
        <v>3078</v>
      </c>
      <c r="BL6" s="40" t="s">
        <v>67</v>
      </c>
      <c r="BM6" s="40" t="s">
        <v>51</v>
      </c>
      <c r="BN6" s="40" t="s">
        <v>47</v>
      </c>
    </row>
    <row r="7" spans="1:66" customFormat="1" ht="43.5" customHeight="1" x14ac:dyDescent="0.2">
      <c r="A7">
        <v>3</v>
      </c>
      <c r="B7">
        <v>4</v>
      </c>
      <c r="C7">
        <v>1</v>
      </c>
      <c r="D7" s="3">
        <v>481</v>
      </c>
      <c r="E7" s="3">
        <v>2282</v>
      </c>
      <c r="F7">
        <v>1</v>
      </c>
      <c r="G7" s="25" t="s">
        <v>39</v>
      </c>
      <c r="H7" s="25" t="s">
        <v>40</v>
      </c>
      <c r="I7" s="25" t="s">
        <v>41</v>
      </c>
      <c r="J7" s="25" t="s">
        <v>42</v>
      </c>
      <c r="K7" s="25" t="s">
        <v>51</v>
      </c>
      <c r="L7" s="25" t="s">
        <v>52</v>
      </c>
      <c r="M7" s="25" t="s">
        <v>53</v>
      </c>
      <c r="N7" s="25" t="s">
        <v>3262</v>
      </c>
      <c r="O7" s="25" t="s">
        <v>3258</v>
      </c>
      <c r="P7" s="26" t="s">
        <v>3219</v>
      </c>
      <c r="Q7" s="26" t="s">
        <v>54</v>
      </c>
      <c r="R7" s="25" t="str">
        <f>VLOOKUP(A7,[1]reporte_casos_20190219!$A$3:$BH$958,15,FALSE)</f>
        <v xml:space="preserve">Infraestructura y Transporte </v>
      </c>
      <c r="S7" s="27"/>
      <c r="T7" s="26">
        <v>2011</v>
      </c>
      <c r="U7" s="26">
        <v>2016</v>
      </c>
      <c r="V7" s="28">
        <v>1500000</v>
      </c>
      <c r="W7" s="28" t="s">
        <v>3078</v>
      </c>
      <c r="X7" s="28" t="s">
        <v>3078</v>
      </c>
      <c r="Y7" s="26" t="s">
        <v>55</v>
      </c>
      <c r="Z7" s="25" t="s">
        <v>56</v>
      </c>
      <c r="AA7" s="25" t="s">
        <v>57</v>
      </c>
      <c r="AB7" s="25" t="s">
        <v>58</v>
      </c>
      <c r="AC7" s="25" t="s">
        <v>59</v>
      </c>
      <c r="AD7" s="25" t="s">
        <v>60</v>
      </c>
      <c r="AE7" s="40" t="str">
        <f t="shared" si="0"/>
        <v>BOLIVAR</v>
      </c>
      <c r="AF7" s="40" t="s">
        <v>61</v>
      </c>
      <c r="AG7" s="40" t="s">
        <v>115</v>
      </c>
      <c r="AH7" s="40" t="s">
        <v>62</v>
      </c>
      <c r="AI7" s="41" t="s">
        <v>63</v>
      </c>
      <c r="AJ7" s="40" t="s">
        <v>64</v>
      </c>
      <c r="AK7" s="42">
        <v>2016</v>
      </c>
      <c r="AL7" s="43">
        <f>AK7-T7</f>
        <v>5</v>
      </c>
      <c r="AM7" s="44">
        <v>3</v>
      </c>
      <c r="AN7" s="45" t="s">
        <v>68</v>
      </c>
      <c r="AO7" s="40" t="s">
        <v>3229</v>
      </c>
      <c r="AP7" s="40" t="s">
        <v>44</v>
      </c>
      <c r="AQ7" s="40">
        <v>3</v>
      </c>
      <c r="AR7" s="40" t="s">
        <v>45</v>
      </c>
      <c r="AS7" s="40" t="s">
        <v>46</v>
      </c>
      <c r="AT7" s="46"/>
      <c r="AU7" s="40" t="s">
        <v>47</v>
      </c>
      <c r="AV7" s="40" t="s">
        <v>47</v>
      </c>
      <c r="AW7" s="40" t="s">
        <v>47</v>
      </c>
      <c r="AX7" s="47" t="s">
        <v>3191</v>
      </c>
      <c r="AY7" s="44" t="s">
        <v>3192</v>
      </c>
      <c r="AZ7" s="44" t="s">
        <v>157</v>
      </c>
      <c r="BA7" s="44" t="s">
        <v>1221</v>
      </c>
      <c r="BB7" s="44"/>
      <c r="BC7" s="44"/>
      <c r="BD7" s="44"/>
      <c r="BE7" s="38" t="s">
        <v>69</v>
      </c>
      <c r="BF7" s="38" t="s">
        <v>3272</v>
      </c>
      <c r="BG7" s="44">
        <v>5</v>
      </c>
      <c r="BH7" s="40" t="s">
        <v>3227</v>
      </c>
      <c r="BI7" s="40" t="s">
        <v>3078</v>
      </c>
      <c r="BJ7" s="40" t="s">
        <v>3078</v>
      </c>
      <c r="BK7" s="40" t="s">
        <v>3078</v>
      </c>
      <c r="BL7" s="40" t="s">
        <v>67</v>
      </c>
      <c r="BM7" s="40" t="s">
        <v>49</v>
      </c>
      <c r="BN7" s="40" t="s">
        <v>47</v>
      </c>
    </row>
    <row r="8" spans="1:66" customFormat="1" ht="46.5" customHeight="1" x14ac:dyDescent="0.2">
      <c r="A8">
        <v>4</v>
      </c>
      <c r="C8">
        <v>4</v>
      </c>
      <c r="D8" s="3">
        <v>481</v>
      </c>
      <c r="E8" s="3">
        <v>2280</v>
      </c>
      <c r="F8">
        <v>1</v>
      </c>
      <c r="G8" s="25"/>
      <c r="H8" s="25"/>
      <c r="I8" s="25"/>
      <c r="J8" s="25"/>
      <c r="K8" s="25"/>
      <c r="L8" s="25"/>
      <c r="M8" s="25"/>
      <c r="N8" s="25"/>
      <c r="O8" s="25"/>
      <c r="P8" s="26"/>
      <c r="Q8" s="26"/>
      <c r="R8" s="25"/>
      <c r="S8" s="27"/>
      <c r="T8" s="26">
        <v>2011</v>
      </c>
      <c r="U8" s="26"/>
      <c r="V8" s="28"/>
      <c r="W8" s="28"/>
      <c r="X8" s="28"/>
      <c r="Y8" s="26"/>
      <c r="Z8" s="25"/>
      <c r="AA8" s="25"/>
      <c r="AB8" s="25"/>
      <c r="AC8" s="25"/>
      <c r="AD8" s="25"/>
      <c r="AE8" s="40" t="str">
        <f t="shared" si="0"/>
        <v>BOLIVAR</v>
      </c>
      <c r="AF8" s="40" t="s">
        <v>61</v>
      </c>
      <c r="AG8" s="40" t="s">
        <v>115</v>
      </c>
      <c r="AH8" s="40" t="s">
        <v>62</v>
      </c>
      <c r="AI8" s="41" t="s">
        <v>63</v>
      </c>
      <c r="AJ8" s="40" t="s">
        <v>64</v>
      </c>
      <c r="AK8" s="42">
        <v>2016</v>
      </c>
      <c r="AL8" s="43">
        <f>AK8-T8</f>
        <v>5</v>
      </c>
      <c r="AM8" s="44">
        <v>4</v>
      </c>
      <c r="AN8" s="45" t="s">
        <v>70</v>
      </c>
      <c r="AO8" s="40" t="s">
        <v>3229</v>
      </c>
      <c r="AP8" s="40" t="s">
        <v>44</v>
      </c>
      <c r="AQ8" s="40">
        <v>3</v>
      </c>
      <c r="AR8" s="40" t="s">
        <v>45</v>
      </c>
      <c r="AS8" s="40" t="s">
        <v>46</v>
      </c>
      <c r="AT8" s="46"/>
      <c r="AU8" s="40" t="s">
        <v>47</v>
      </c>
      <c r="AV8" s="40" t="s">
        <v>47</v>
      </c>
      <c r="AW8" s="40" t="s">
        <v>47</v>
      </c>
      <c r="AX8" s="47" t="s">
        <v>3191</v>
      </c>
      <c r="AY8" s="44" t="s">
        <v>3192</v>
      </c>
      <c r="AZ8" s="44" t="s">
        <v>157</v>
      </c>
      <c r="BA8" s="44" t="s">
        <v>1221</v>
      </c>
      <c r="BB8" s="44"/>
      <c r="BC8" s="44"/>
      <c r="BD8" s="44"/>
      <c r="BE8" s="38" t="s">
        <v>66</v>
      </c>
      <c r="BF8" s="38" t="s">
        <v>3272</v>
      </c>
      <c r="BG8" s="44">
        <v>5</v>
      </c>
      <c r="BH8" s="40" t="s">
        <v>3089</v>
      </c>
      <c r="BI8" s="40" t="s">
        <v>3078</v>
      </c>
      <c r="BJ8" s="40" t="s">
        <v>3078</v>
      </c>
      <c r="BK8" s="40" t="s">
        <v>3078</v>
      </c>
      <c r="BL8" s="40" t="s">
        <v>67</v>
      </c>
      <c r="BM8" s="40" t="s">
        <v>51</v>
      </c>
      <c r="BN8" s="40" t="s">
        <v>47</v>
      </c>
    </row>
    <row r="9" spans="1:66" customFormat="1" ht="28.5" customHeight="1" x14ac:dyDescent="0.2">
      <c r="A9">
        <v>5</v>
      </c>
      <c r="B9">
        <v>2</v>
      </c>
      <c r="C9">
        <v>1</v>
      </c>
      <c r="D9" s="3">
        <v>487</v>
      </c>
      <c r="E9" s="3">
        <v>2522</v>
      </c>
      <c r="F9">
        <v>1</v>
      </c>
      <c r="G9" s="25" t="s">
        <v>71</v>
      </c>
      <c r="H9" s="25" t="s">
        <v>72</v>
      </c>
      <c r="I9" s="25" t="s">
        <v>73</v>
      </c>
      <c r="J9" s="25" t="s">
        <v>74</v>
      </c>
      <c r="K9" s="25" t="s">
        <v>51</v>
      </c>
      <c r="L9" s="25" t="s">
        <v>81</v>
      </c>
      <c r="M9" s="25" t="s">
        <v>82</v>
      </c>
      <c r="N9" s="25" t="s">
        <v>3262</v>
      </c>
      <c r="O9" s="25" t="s">
        <v>3258</v>
      </c>
      <c r="P9" s="26" t="s">
        <v>3219</v>
      </c>
      <c r="Q9" s="26" t="s">
        <v>83</v>
      </c>
      <c r="R9" s="25" t="str">
        <f>VLOOKUP(A9,[1]reporte_casos_20190219!$A$3:$BH$958,15,FALSE)</f>
        <v>Justicia</v>
      </c>
      <c r="S9" s="27"/>
      <c r="T9" s="26">
        <v>2017</v>
      </c>
      <c r="U9" s="26">
        <v>2017</v>
      </c>
      <c r="V9" s="28">
        <v>70000000</v>
      </c>
      <c r="W9" s="28" t="s">
        <v>3078</v>
      </c>
      <c r="X9" s="28" t="s">
        <v>3078</v>
      </c>
      <c r="Y9" s="26" t="s">
        <v>84</v>
      </c>
      <c r="Z9" s="25" t="s">
        <v>56</v>
      </c>
      <c r="AA9" s="25" t="s">
        <v>85</v>
      </c>
      <c r="AB9" s="25" t="s">
        <v>58</v>
      </c>
      <c r="AC9" s="25" t="s">
        <v>86</v>
      </c>
      <c r="AD9" s="25" t="s">
        <v>60</v>
      </c>
      <c r="AE9" s="40" t="str">
        <f t="shared" si="0"/>
        <v>SUCRE</v>
      </c>
      <c r="AF9" s="48" t="s">
        <v>3222</v>
      </c>
      <c r="AG9" s="40" t="s">
        <v>3222</v>
      </c>
      <c r="AH9" s="49" t="s">
        <v>47</v>
      </c>
      <c r="AI9" s="41" t="s">
        <v>47</v>
      </c>
      <c r="AJ9" s="49" t="s">
        <v>47</v>
      </c>
      <c r="AK9" s="50" t="s">
        <v>47</v>
      </c>
      <c r="AL9" s="43"/>
      <c r="AM9" s="44">
        <v>5</v>
      </c>
      <c r="AN9" s="45" t="s">
        <v>75</v>
      </c>
      <c r="AO9" s="40" t="s">
        <v>3229</v>
      </c>
      <c r="AP9" s="40" t="s">
        <v>76</v>
      </c>
      <c r="AQ9" s="40">
        <v>4</v>
      </c>
      <c r="AR9" s="40" t="s">
        <v>77</v>
      </c>
      <c r="AS9" s="40" t="s">
        <v>78</v>
      </c>
      <c r="AT9" s="46"/>
      <c r="AU9" s="40" t="s">
        <v>47</v>
      </c>
      <c r="AV9" s="40" t="s">
        <v>47</v>
      </c>
      <c r="AW9" s="40" t="s">
        <v>47</v>
      </c>
      <c r="AX9" s="47" t="s">
        <v>196</v>
      </c>
      <c r="AY9" s="44" t="s">
        <v>1702</v>
      </c>
      <c r="AZ9" s="44"/>
      <c r="BA9" s="44"/>
      <c r="BB9" s="44"/>
      <c r="BC9" s="44"/>
      <c r="BD9" s="44"/>
      <c r="BE9" s="38" t="s">
        <v>79</v>
      </c>
      <c r="BF9" s="38" t="s">
        <v>3272</v>
      </c>
      <c r="BG9" s="44">
        <v>5</v>
      </c>
      <c r="BH9" s="40" t="s">
        <v>3056</v>
      </c>
      <c r="BI9" s="40" t="s">
        <v>3069</v>
      </c>
      <c r="BJ9" s="40">
        <v>2016</v>
      </c>
      <c r="BK9" s="40">
        <v>2019</v>
      </c>
      <c r="BL9" s="40" t="s">
        <v>67</v>
      </c>
      <c r="BM9" s="40" t="s">
        <v>49</v>
      </c>
      <c r="BN9" s="40" t="s">
        <v>80</v>
      </c>
    </row>
    <row r="10" spans="1:66" customFormat="1" ht="37.5" customHeight="1" x14ac:dyDescent="0.2">
      <c r="A10">
        <v>6</v>
      </c>
      <c r="C10">
        <v>2</v>
      </c>
      <c r="D10" s="3">
        <v>487</v>
      </c>
      <c r="E10" s="3">
        <v>2523</v>
      </c>
      <c r="F10">
        <v>1</v>
      </c>
      <c r="G10" s="25"/>
      <c r="H10" s="25"/>
      <c r="I10" s="25"/>
      <c r="J10" s="25"/>
      <c r="K10" s="25"/>
      <c r="L10" s="25"/>
      <c r="M10" s="25"/>
      <c r="N10" s="25"/>
      <c r="O10" s="25"/>
      <c r="P10" s="26"/>
      <c r="Q10" s="26"/>
      <c r="R10" s="25"/>
      <c r="S10" s="27"/>
      <c r="T10" s="26">
        <v>2017</v>
      </c>
      <c r="U10" s="26"/>
      <c r="V10" s="28"/>
      <c r="W10" s="28"/>
      <c r="X10" s="28"/>
      <c r="Y10" s="26"/>
      <c r="Z10" s="25"/>
      <c r="AA10" s="25"/>
      <c r="AB10" s="25"/>
      <c r="AC10" s="25"/>
      <c r="AD10" s="25"/>
      <c r="AE10" s="40" t="str">
        <f t="shared" si="0"/>
        <v>SUCRE</v>
      </c>
      <c r="AF10" s="40" t="s">
        <v>61</v>
      </c>
      <c r="AG10" s="40" t="s">
        <v>2544</v>
      </c>
      <c r="AH10" s="40" t="s">
        <v>62</v>
      </c>
      <c r="AI10" s="41" t="s">
        <v>92</v>
      </c>
      <c r="AJ10" s="40" t="s">
        <v>64</v>
      </c>
      <c r="AK10" s="42">
        <v>2017</v>
      </c>
      <c r="AL10" s="43">
        <f t="shared" ref="AL10:AL16" si="1">AK10-T10</f>
        <v>0</v>
      </c>
      <c r="AM10" s="44">
        <v>6</v>
      </c>
      <c r="AN10" s="45" t="s">
        <v>87</v>
      </c>
      <c r="AO10" s="40" t="s">
        <v>3229</v>
      </c>
      <c r="AP10" s="40" t="s">
        <v>44</v>
      </c>
      <c r="AQ10" s="40">
        <v>3</v>
      </c>
      <c r="AR10" s="40" t="s">
        <v>45</v>
      </c>
      <c r="AS10" s="40" t="s">
        <v>88</v>
      </c>
      <c r="AT10" s="40" t="s">
        <v>89</v>
      </c>
      <c r="AU10" s="40" t="s">
        <v>47</v>
      </c>
      <c r="AV10" s="40" t="s">
        <v>47</v>
      </c>
      <c r="AW10" s="40" t="s">
        <v>47</v>
      </c>
      <c r="AX10" s="47" t="s">
        <v>196</v>
      </c>
      <c r="AY10" s="44" t="s">
        <v>1702</v>
      </c>
      <c r="AZ10" s="44"/>
      <c r="BA10" s="44"/>
      <c r="BB10" s="44"/>
      <c r="BC10" s="44"/>
      <c r="BD10" s="44"/>
      <c r="BE10" s="38" t="s">
        <v>90</v>
      </c>
      <c r="BF10" s="38" t="s">
        <v>3275</v>
      </c>
      <c r="BG10" s="44">
        <v>16</v>
      </c>
      <c r="BH10" s="40" t="s">
        <v>3061</v>
      </c>
      <c r="BI10" s="40" t="s">
        <v>3078</v>
      </c>
      <c r="BJ10" s="40" t="s">
        <v>3078</v>
      </c>
      <c r="BK10" s="40" t="s">
        <v>3078</v>
      </c>
      <c r="BL10" s="40" t="s">
        <v>91</v>
      </c>
      <c r="BM10" s="40" t="s">
        <v>51</v>
      </c>
      <c r="BN10" s="40" t="s">
        <v>47</v>
      </c>
    </row>
    <row r="11" spans="1:66" customFormat="1" ht="19" customHeight="1" x14ac:dyDescent="0.2">
      <c r="A11">
        <v>7</v>
      </c>
      <c r="B11">
        <v>1</v>
      </c>
      <c r="C11">
        <v>1</v>
      </c>
      <c r="D11" s="3">
        <v>361</v>
      </c>
      <c r="E11" s="3">
        <v>1983</v>
      </c>
      <c r="G11" s="25" t="s">
        <v>93</v>
      </c>
      <c r="H11" s="25" t="s">
        <v>94</v>
      </c>
      <c r="I11" s="25" t="s">
        <v>95</v>
      </c>
      <c r="J11" s="25" t="s">
        <v>96</v>
      </c>
      <c r="K11" s="25" t="s">
        <v>51</v>
      </c>
      <c r="L11" s="25" t="s">
        <v>101</v>
      </c>
      <c r="M11" s="29"/>
      <c r="N11" s="29"/>
      <c r="O11" s="30" t="s">
        <v>3257</v>
      </c>
      <c r="P11" s="27" t="s">
        <v>3190</v>
      </c>
      <c r="Q11" s="26" t="s">
        <v>102</v>
      </c>
      <c r="R11" s="25" t="str">
        <f>VLOOKUP(A11,[1]reporte_casos_20190219!$A$3:$BH$958,15,FALSE)</f>
        <v>Función Pública</v>
      </c>
      <c r="S11" s="27"/>
      <c r="T11" s="26">
        <v>2006</v>
      </c>
      <c r="U11" s="26">
        <v>2010</v>
      </c>
      <c r="V11" s="28" t="s">
        <v>3078</v>
      </c>
      <c r="W11" s="28" t="s">
        <v>3078</v>
      </c>
      <c r="X11" s="28" t="s">
        <v>3078</v>
      </c>
      <c r="Y11" s="26" t="s">
        <v>103</v>
      </c>
      <c r="Z11" s="25" t="s">
        <v>56</v>
      </c>
      <c r="AA11" s="25" t="s">
        <v>104</v>
      </c>
      <c r="AB11" s="25" t="s">
        <v>58</v>
      </c>
      <c r="AC11" s="25" t="s">
        <v>105</v>
      </c>
      <c r="AD11" s="25" t="s">
        <v>60</v>
      </c>
      <c r="AE11" s="40" t="str">
        <f t="shared" si="0"/>
        <v>AMAZONAS</v>
      </c>
      <c r="AF11" s="40" t="s">
        <v>106</v>
      </c>
      <c r="AG11" s="40" t="s">
        <v>494</v>
      </c>
      <c r="AH11" s="40" t="s">
        <v>62</v>
      </c>
      <c r="AI11" s="41" t="s">
        <v>107</v>
      </c>
      <c r="AJ11" s="40" t="s">
        <v>108</v>
      </c>
      <c r="AK11" s="42">
        <v>2017</v>
      </c>
      <c r="AL11" s="43">
        <f t="shared" si="1"/>
        <v>11</v>
      </c>
      <c r="AM11" s="44">
        <v>7</v>
      </c>
      <c r="AN11" s="45" t="s">
        <v>97</v>
      </c>
      <c r="AO11" s="40" t="s">
        <v>3229</v>
      </c>
      <c r="AP11" s="40" t="s">
        <v>44</v>
      </c>
      <c r="AQ11" s="40">
        <v>3</v>
      </c>
      <c r="AR11" s="40" t="s">
        <v>77</v>
      </c>
      <c r="AS11" s="40" t="s">
        <v>98</v>
      </c>
      <c r="AT11" s="46"/>
      <c r="AU11" s="40" t="s">
        <v>47</v>
      </c>
      <c r="AV11" s="40" t="s">
        <v>47</v>
      </c>
      <c r="AW11" s="40" t="s">
        <v>47</v>
      </c>
      <c r="AX11" s="47" t="s">
        <v>3193</v>
      </c>
      <c r="AY11" s="44" t="s">
        <v>1702</v>
      </c>
      <c r="AZ11" s="44" t="s">
        <v>732</v>
      </c>
      <c r="BA11" s="44" t="s">
        <v>157</v>
      </c>
      <c r="BB11" s="44"/>
      <c r="BC11" s="44"/>
      <c r="BD11" s="44"/>
      <c r="BE11" s="38" t="s">
        <v>99</v>
      </c>
      <c r="BF11" s="38" t="s">
        <v>3274</v>
      </c>
      <c r="BG11" s="44">
        <v>3</v>
      </c>
      <c r="BH11" s="40" t="s">
        <v>3094</v>
      </c>
      <c r="BI11" s="40" t="s">
        <v>3069</v>
      </c>
      <c r="BJ11" s="40">
        <v>2016</v>
      </c>
      <c r="BK11" s="40">
        <v>2019</v>
      </c>
      <c r="BL11" s="40" t="s">
        <v>67</v>
      </c>
      <c r="BM11" s="40" t="s">
        <v>49</v>
      </c>
      <c r="BN11" s="40" t="s">
        <v>100</v>
      </c>
    </row>
    <row r="12" spans="1:66" customFormat="1" ht="41.25" customHeight="1" x14ac:dyDescent="0.2">
      <c r="A12">
        <v>8</v>
      </c>
      <c r="B12">
        <v>1</v>
      </c>
      <c r="C12">
        <v>1</v>
      </c>
      <c r="D12" s="3">
        <v>317</v>
      </c>
      <c r="E12" s="3">
        <v>2189</v>
      </c>
      <c r="F12">
        <v>1</v>
      </c>
      <c r="G12" s="25" t="s">
        <v>109</v>
      </c>
      <c r="H12" s="25" t="s">
        <v>110</v>
      </c>
      <c r="I12" s="25" t="s">
        <v>111</v>
      </c>
      <c r="J12" s="25" t="s">
        <v>112</v>
      </c>
      <c r="K12" s="25" t="s">
        <v>51</v>
      </c>
      <c r="L12" s="25" t="s">
        <v>116</v>
      </c>
      <c r="M12" s="25" t="s">
        <v>117</v>
      </c>
      <c r="N12" s="25" t="s">
        <v>3261</v>
      </c>
      <c r="O12" s="25" t="s">
        <v>3264</v>
      </c>
      <c r="P12" s="26" t="s">
        <v>3219</v>
      </c>
      <c r="Q12" s="26" t="s">
        <v>118</v>
      </c>
      <c r="R12" s="25" t="str">
        <f>VLOOKUP(A12,[1]reporte_casos_20190219!$A$3:$BH$958,15,FALSE)</f>
        <v>Agricultura y desarrollo rural</v>
      </c>
      <c r="S12" s="27"/>
      <c r="T12" s="26">
        <v>1997</v>
      </c>
      <c r="U12" s="26">
        <v>2017</v>
      </c>
      <c r="V12" s="28">
        <v>12323750</v>
      </c>
      <c r="W12" s="28" t="s">
        <v>3078</v>
      </c>
      <c r="X12" s="28" t="s">
        <v>3078</v>
      </c>
      <c r="Y12" s="26" t="s">
        <v>84</v>
      </c>
      <c r="Z12" s="25" t="s">
        <v>56</v>
      </c>
      <c r="AA12" s="25" t="s">
        <v>57</v>
      </c>
      <c r="AB12" s="25" t="s">
        <v>58</v>
      </c>
      <c r="AC12" s="25" t="s">
        <v>59</v>
      </c>
      <c r="AD12" s="25" t="s">
        <v>60</v>
      </c>
      <c r="AE12" s="40" t="str">
        <f t="shared" si="0"/>
        <v>SANTANDER</v>
      </c>
      <c r="AF12" s="40" t="s">
        <v>61</v>
      </c>
      <c r="AG12" s="40" t="s">
        <v>3159</v>
      </c>
      <c r="AH12" s="40" t="s">
        <v>62</v>
      </c>
      <c r="AI12" s="41" t="s">
        <v>107</v>
      </c>
      <c r="AJ12" s="40" t="s">
        <v>64</v>
      </c>
      <c r="AK12" s="42">
        <v>2017</v>
      </c>
      <c r="AL12" s="43">
        <f t="shared" si="1"/>
        <v>20</v>
      </c>
      <c r="AM12" s="44">
        <v>8</v>
      </c>
      <c r="AN12" s="45" t="s">
        <v>113</v>
      </c>
      <c r="AO12" s="40" t="s">
        <v>3230</v>
      </c>
      <c r="AP12" s="40" t="s">
        <v>44</v>
      </c>
      <c r="AQ12" s="40">
        <v>3</v>
      </c>
      <c r="AR12" s="40" t="s">
        <v>77</v>
      </c>
      <c r="AS12" s="40" t="s">
        <v>78</v>
      </c>
      <c r="AT12" s="46"/>
      <c r="AU12" s="40" t="s">
        <v>47</v>
      </c>
      <c r="AV12" s="40" t="s">
        <v>47</v>
      </c>
      <c r="AW12" s="40" t="s">
        <v>47</v>
      </c>
      <c r="AX12" s="47" t="s">
        <v>3192</v>
      </c>
      <c r="AY12" s="44" t="s">
        <v>157</v>
      </c>
      <c r="AZ12" s="44"/>
      <c r="BA12" s="44"/>
      <c r="BB12" s="44"/>
      <c r="BC12" s="44"/>
      <c r="BD12" s="44"/>
      <c r="BE12" s="38" t="s">
        <v>114</v>
      </c>
      <c r="BF12" s="38" t="s">
        <v>3272</v>
      </c>
      <c r="BG12" s="44">
        <v>5</v>
      </c>
      <c r="BH12" s="40" t="s">
        <v>3056</v>
      </c>
      <c r="BI12" s="40" t="s">
        <v>3078</v>
      </c>
      <c r="BJ12" s="40" t="s">
        <v>3078</v>
      </c>
      <c r="BK12" s="40" t="s">
        <v>3078</v>
      </c>
      <c r="BL12" s="40" t="s">
        <v>67</v>
      </c>
      <c r="BM12" s="40" t="s">
        <v>49</v>
      </c>
      <c r="BN12" s="40" t="s">
        <v>115</v>
      </c>
    </row>
    <row r="13" spans="1:66" customFormat="1" ht="19" customHeight="1" x14ac:dyDescent="0.2">
      <c r="A13">
        <v>9</v>
      </c>
      <c r="B13">
        <v>1</v>
      </c>
      <c r="C13">
        <v>1</v>
      </c>
      <c r="D13" s="3">
        <v>362</v>
      </c>
      <c r="E13" s="3">
        <v>2379</v>
      </c>
      <c r="F13">
        <v>1</v>
      </c>
      <c r="G13" s="25" t="s">
        <v>119</v>
      </c>
      <c r="H13" s="25" t="s">
        <v>120</v>
      </c>
      <c r="I13" s="25" t="s">
        <v>121</v>
      </c>
      <c r="J13" s="25" t="s">
        <v>122</v>
      </c>
      <c r="K13" s="25" t="s">
        <v>51</v>
      </c>
      <c r="L13" s="25" t="s">
        <v>125</v>
      </c>
      <c r="M13" s="29"/>
      <c r="N13" s="29"/>
      <c r="O13" s="25" t="s">
        <v>3266</v>
      </c>
      <c r="P13" s="27" t="s">
        <v>3190</v>
      </c>
      <c r="Q13" s="26" t="s">
        <v>126</v>
      </c>
      <c r="R13" s="25" t="str">
        <f>VLOOKUP(A13,[1]reporte_casos_20190219!$A$3:$BH$958,15,FALSE)</f>
        <v xml:space="preserve">Deporte y Cultura </v>
      </c>
      <c r="S13" s="27"/>
      <c r="T13" s="26">
        <v>1997</v>
      </c>
      <c r="U13" s="26">
        <v>2016</v>
      </c>
      <c r="V13" s="28">
        <v>28000000</v>
      </c>
      <c r="W13" s="28" t="s">
        <v>3078</v>
      </c>
      <c r="X13" s="28" t="s">
        <v>3078</v>
      </c>
      <c r="Y13" s="26" t="s">
        <v>84</v>
      </c>
      <c r="Z13" s="25" t="s">
        <v>127</v>
      </c>
      <c r="AA13" s="25" t="s">
        <v>57</v>
      </c>
      <c r="AB13" s="25" t="s">
        <v>58</v>
      </c>
      <c r="AC13" s="25" t="s">
        <v>59</v>
      </c>
      <c r="AD13" s="25" t="s">
        <v>60</v>
      </c>
      <c r="AE13" s="40" t="str">
        <f t="shared" si="0"/>
        <v>VICHADA</v>
      </c>
      <c r="AF13" s="40" t="s">
        <v>106</v>
      </c>
      <c r="AG13" s="40" t="s">
        <v>128</v>
      </c>
      <c r="AH13" s="40" t="s">
        <v>62</v>
      </c>
      <c r="AI13" s="41" t="s">
        <v>107</v>
      </c>
      <c r="AJ13" s="40" t="s">
        <v>108</v>
      </c>
      <c r="AK13" s="42">
        <v>2016</v>
      </c>
      <c r="AL13" s="43">
        <f t="shared" si="1"/>
        <v>19</v>
      </c>
      <c r="AM13" s="44">
        <v>9</v>
      </c>
      <c r="AN13" s="45" t="s">
        <v>123</v>
      </c>
      <c r="AO13" s="40" t="s">
        <v>3229</v>
      </c>
      <c r="AP13" s="40" t="s">
        <v>44</v>
      </c>
      <c r="AQ13" s="40">
        <v>3</v>
      </c>
      <c r="AR13" s="40" t="s">
        <v>77</v>
      </c>
      <c r="AS13" s="40" t="s">
        <v>98</v>
      </c>
      <c r="AT13" s="46"/>
      <c r="AU13" s="40" t="s">
        <v>47</v>
      </c>
      <c r="AV13" s="40" t="s">
        <v>47</v>
      </c>
      <c r="AW13" s="40" t="s">
        <v>47</v>
      </c>
      <c r="AX13" s="47" t="s">
        <v>3192</v>
      </c>
      <c r="AY13" s="44" t="s">
        <v>157</v>
      </c>
      <c r="AZ13" s="44"/>
      <c r="BA13" s="44"/>
      <c r="BB13" s="44"/>
      <c r="BC13" s="44"/>
      <c r="BD13" s="44"/>
      <c r="BE13" s="38" t="s">
        <v>124</v>
      </c>
      <c r="BF13" s="38" t="s">
        <v>3274</v>
      </c>
      <c r="BG13" s="44">
        <v>3</v>
      </c>
      <c r="BH13" s="40" t="s">
        <v>3094</v>
      </c>
      <c r="BI13" s="40" t="s">
        <v>3076</v>
      </c>
      <c r="BJ13" s="40">
        <v>1994</v>
      </c>
      <c r="BK13" s="40">
        <v>1998</v>
      </c>
      <c r="BL13" s="40" t="s">
        <v>67</v>
      </c>
      <c r="BM13" s="40" t="s">
        <v>49</v>
      </c>
      <c r="BN13" s="40" t="s">
        <v>115</v>
      </c>
    </row>
    <row r="14" spans="1:66" customFormat="1" ht="19" customHeight="1" x14ac:dyDescent="0.2">
      <c r="A14">
        <v>10</v>
      </c>
      <c r="C14">
        <v>2</v>
      </c>
      <c r="D14" s="3">
        <v>340</v>
      </c>
      <c r="E14" s="3">
        <v>2076</v>
      </c>
      <c r="F14">
        <v>1</v>
      </c>
      <c r="G14" s="25"/>
      <c r="H14" s="25"/>
      <c r="I14" s="25"/>
      <c r="J14" s="25"/>
      <c r="K14" s="25"/>
      <c r="L14" s="25"/>
      <c r="M14" s="25"/>
      <c r="N14" s="25"/>
      <c r="O14" s="25"/>
      <c r="P14" s="26"/>
      <c r="Q14" s="26"/>
      <c r="R14" s="25"/>
      <c r="S14" s="27"/>
      <c r="T14" s="26">
        <v>1998</v>
      </c>
      <c r="U14" s="26"/>
      <c r="V14" s="28"/>
      <c r="W14" s="28"/>
      <c r="X14" s="28"/>
      <c r="Y14" s="26"/>
      <c r="Z14" s="25"/>
      <c r="AA14" s="25"/>
      <c r="AB14" s="25"/>
      <c r="AC14" s="25"/>
      <c r="AD14" s="25"/>
      <c r="AE14" s="40" t="str">
        <f t="shared" si="0"/>
        <v>ATLANTICO</v>
      </c>
      <c r="AF14" s="40" t="s">
        <v>106</v>
      </c>
      <c r="AG14" s="40" t="s">
        <v>3103</v>
      </c>
      <c r="AH14" s="40" t="s">
        <v>62</v>
      </c>
      <c r="AI14" s="41" t="s">
        <v>141</v>
      </c>
      <c r="AJ14" s="40" t="s">
        <v>64</v>
      </c>
      <c r="AK14" s="42">
        <v>2014</v>
      </c>
      <c r="AL14" s="43">
        <f t="shared" si="1"/>
        <v>16</v>
      </c>
      <c r="AM14" s="44">
        <v>10</v>
      </c>
      <c r="AN14" s="45" t="s">
        <v>133</v>
      </c>
      <c r="AO14" s="40" t="s">
        <v>3229</v>
      </c>
      <c r="AP14" s="40" t="s">
        <v>44</v>
      </c>
      <c r="AQ14" s="40">
        <v>3</v>
      </c>
      <c r="AR14" s="40" t="s">
        <v>77</v>
      </c>
      <c r="AS14" s="40" t="s">
        <v>78</v>
      </c>
      <c r="AT14" s="46"/>
      <c r="AU14" s="40" t="s">
        <v>47</v>
      </c>
      <c r="AV14" s="40" t="s">
        <v>47</v>
      </c>
      <c r="AW14" s="40" t="s">
        <v>47</v>
      </c>
      <c r="AX14" s="47" t="s">
        <v>3192</v>
      </c>
      <c r="AY14" s="44" t="s">
        <v>157</v>
      </c>
      <c r="AZ14" s="44"/>
      <c r="BA14" s="44"/>
      <c r="BB14" s="44"/>
      <c r="BC14" s="44"/>
      <c r="BD14" s="44"/>
      <c r="BE14" s="38" t="s">
        <v>134</v>
      </c>
      <c r="BF14" s="38" t="s">
        <v>3272</v>
      </c>
      <c r="BG14" s="44">
        <v>5</v>
      </c>
      <c r="BH14" s="40" t="s">
        <v>3056</v>
      </c>
      <c r="BI14" s="40" t="s">
        <v>3071</v>
      </c>
      <c r="BJ14" s="40">
        <v>1998</v>
      </c>
      <c r="BK14" s="40">
        <v>2002</v>
      </c>
      <c r="BL14" s="40" t="s">
        <v>67</v>
      </c>
      <c r="BM14" s="40" t="s">
        <v>49</v>
      </c>
      <c r="BN14" s="40" t="s">
        <v>135</v>
      </c>
    </row>
    <row r="15" spans="1:66" customFormat="1" ht="19" customHeight="1" x14ac:dyDescent="0.2">
      <c r="A15">
        <v>11</v>
      </c>
      <c r="B15">
        <v>2</v>
      </c>
      <c r="C15">
        <v>1</v>
      </c>
      <c r="D15" s="3">
        <v>340</v>
      </c>
      <c r="E15" s="3">
        <v>2077</v>
      </c>
      <c r="F15">
        <v>1</v>
      </c>
      <c r="G15" s="25" t="s">
        <v>129</v>
      </c>
      <c r="H15" s="25" t="s">
        <v>130</v>
      </c>
      <c r="I15" s="25" t="s">
        <v>131</v>
      </c>
      <c r="J15" s="25" t="s">
        <v>132</v>
      </c>
      <c r="K15" s="25" t="s">
        <v>51</v>
      </c>
      <c r="L15" s="25" t="s">
        <v>136</v>
      </c>
      <c r="M15" s="25" t="s">
        <v>137</v>
      </c>
      <c r="N15" s="25" t="s">
        <v>3263</v>
      </c>
      <c r="O15" s="25" t="s">
        <v>3258</v>
      </c>
      <c r="P15" s="26" t="s">
        <v>3219</v>
      </c>
      <c r="Q15" s="26" t="s">
        <v>138</v>
      </c>
      <c r="R15" s="25" t="str">
        <f>VLOOKUP(A15,[1]reporte_casos_20190219!$A$3:$BH$958,15,FALSE)</f>
        <v xml:space="preserve">Servicios Públicos, Vivienda y Medio Ambiente </v>
      </c>
      <c r="S15" s="27"/>
      <c r="T15" s="26">
        <v>1998</v>
      </c>
      <c r="U15" s="26">
        <v>2017</v>
      </c>
      <c r="V15" s="28">
        <v>5000000</v>
      </c>
      <c r="W15" s="28" t="s">
        <v>3078</v>
      </c>
      <c r="X15" s="28">
        <v>1000000000</v>
      </c>
      <c r="Y15" s="26" t="s">
        <v>139</v>
      </c>
      <c r="Z15" s="25" t="s">
        <v>127</v>
      </c>
      <c r="AA15" s="25" t="s">
        <v>57</v>
      </c>
      <c r="AB15" s="25" t="s">
        <v>58</v>
      </c>
      <c r="AC15" s="25" t="s">
        <v>140</v>
      </c>
      <c r="AD15" s="25" t="s">
        <v>60</v>
      </c>
      <c r="AE15" s="40" t="str">
        <f t="shared" si="0"/>
        <v>ATLANTICO</v>
      </c>
      <c r="AF15" s="40" t="s">
        <v>106</v>
      </c>
      <c r="AG15" s="40" t="s">
        <v>3103</v>
      </c>
      <c r="AH15" s="40" t="s">
        <v>62</v>
      </c>
      <c r="AI15" s="41" t="s">
        <v>143</v>
      </c>
      <c r="AJ15" s="40" t="s">
        <v>64</v>
      </c>
      <c r="AK15" s="42">
        <v>2014</v>
      </c>
      <c r="AL15" s="43">
        <f t="shared" si="1"/>
        <v>16</v>
      </c>
      <c r="AM15" s="44">
        <v>11</v>
      </c>
      <c r="AN15" s="45" t="s">
        <v>142</v>
      </c>
      <c r="AO15" s="40" t="s">
        <v>3229</v>
      </c>
      <c r="AP15" s="40" t="s">
        <v>44</v>
      </c>
      <c r="AQ15" s="40">
        <v>3</v>
      </c>
      <c r="AR15" s="40" t="s">
        <v>77</v>
      </c>
      <c r="AS15" s="40" t="s">
        <v>78</v>
      </c>
      <c r="AT15" s="46"/>
      <c r="AU15" s="40" t="s">
        <v>47</v>
      </c>
      <c r="AV15" s="40" t="s">
        <v>47</v>
      </c>
      <c r="AW15" s="40" t="s">
        <v>47</v>
      </c>
      <c r="AX15" s="47" t="s">
        <v>3192</v>
      </c>
      <c r="AY15" s="44" t="s">
        <v>157</v>
      </c>
      <c r="AZ15" s="44"/>
      <c r="BA15" s="44"/>
      <c r="BB15" s="44"/>
      <c r="BC15" s="44"/>
      <c r="BD15" s="44"/>
      <c r="BE15" s="38" t="s">
        <v>134</v>
      </c>
      <c r="BF15" s="38" t="s">
        <v>3272</v>
      </c>
      <c r="BG15" s="44">
        <v>5</v>
      </c>
      <c r="BH15" s="40" t="s">
        <v>78</v>
      </c>
      <c r="BI15" s="40" t="s">
        <v>3072</v>
      </c>
      <c r="BJ15" s="40">
        <v>2003</v>
      </c>
      <c r="BK15" s="40">
        <v>2007</v>
      </c>
      <c r="BL15" s="40" t="s">
        <v>67</v>
      </c>
      <c r="BM15" s="40" t="s">
        <v>49</v>
      </c>
      <c r="BN15" s="40" t="s">
        <v>115</v>
      </c>
    </row>
    <row r="16" spans="1:66" customFormat="1" ht="19" customHeight="1" x14ac:dyDescent="0.2">
      <c r="A16">
        <v>12</v>
      </c>
      <c r="B16">
        <v>1</v>
      </c>
      <c r="C16">
        <v>1</v>
      </c>
      <c r="D16" s="3">
        <v>619</v>
      </c>
      <c r="E16" s="3">
        <v>2697</v>
      </c>
      <c r="F16">
        <v>1</v>
      </c>
      <c r="G16" s="25" t="s">
        <v>144</v>
      </c>
      <c r="H16" s="25" t="s">
        <v>145</v>
      </c>
      <c r="I16" s="25" t="s">
        <v>146</v>
      </c>
      <c r="J16" s="25" t="s">
        <v>147</v>
      </c>
      <c r="K16" s="25" t="s">
        <v>49</v>
      </c>
      <c r="L16" s="29"/>
      <c r="M16" s="29"/>
      <c r="N16" s="29"/>
      <c r="O16" s="29"/>
      <c r="P16" s="27"/>
      <c r="Q16" s="26" t="s">
        <v>152</v>
      </c>
      <c r="R16" s="25" t="str">
        <f>VLOOKUP(A16,[1]reporte_casos_20190219!$A$3:$BH$958,15,FALSE)</f>
        <v>Salud</v>
      </c>
      <c r="S16" s="27"/>
      <c r="T16" s="26">
        <v>2000</v>
      </c>
      <c r="U16" s="26">
        <v>2010</v>
      </c>
      <c r="V16" s="28">
        <v>3000000000000</v>
      </c>
      <c r="W16" s="28" t="s">
        <v>3078</v>
      </c>
      <c r="X16" s="28" t="s">
        <v>3078</v>
      </c>
      <c r="Y16" s="26" t="s">
        <v>153</v>
      </c>
      <c r="Z16" s="25" t="s">
        <v>127</v>
      </c>
      <c r="AA16" s="25" t="s">
        <v>154</v>
      </c>
      <c r="AB16" s="25" t="s">
        <v>155</v>
      </c>
      <c r="AC16" s="25" t="s">
        <v>156</v>
      </c>
      <c r="AD16" s="25" t="s">
        <v>60</v>
      </c>
      <c r="AE16" s="40"/>
      <c r="AF16" s="40" t="s">
        <v>61</v>
      </c>
      <c r="AG16" s="40" t="s">
        <v>158</v>
      </c>
      <c r="AH16" s="40" t="s">
        <v>62</v>
      </c>
      <c r="AI16" s="41" t="s">
        <v>159</v>
      </c>
      <c r="AJ16" s="40" t="s">
        <v>64</v>
      </c>
      <c r="AK16" s="42">
        <v>2018</v>
      </c>
      <c r="AL16" s="43">
        <f t="shared" si="1"/>
        <v>18</v>
      </c>
      <c r="AM16" s="44">
        <v>12</v>
      </c>
      <c r="AN16" s="45" t="s">
        <v>148</v>
      </c>
      <c r="AO16" s="40" t="s">
        <v>3229</v>
      </c>
      <c r="AP16" s="40" t="s">
        <v>44</v>
      </c>
      <c r="AQ16" s="40">
        <v>3</v>
      </c>
      <c r="AR16" s="40" t="s">
        <v>3268</v>
      </c>
      <c r="AS16" s="40" t="s">
        <v>150</v>
      </c>
      <c r="AT16" s="46"/>
      <c r="AU16" s="40" t="s">
        <v>47</v>
      </c>
      <c r="AV16" s="40" t="s">
        <v>47</v>
      </c>
      <c r="AW16" s="40" t="s">
        <v>47</v>
      </c>
      <c r="AX16" s="47" t="s">
        <v>157</v>
      </c>
      <c r="AY16" s="44"/>
      <c r="AZ16" s="44"/>
      <c r="BA16" s="44"/>
      <c r="BB16" s="44"/>
      <c r="BC16" s="44"/>
      <c r="BD16" s="44"/>
      <c r="BE16" s="38" t="s">
        <v>151</v>
      </c>
      <c r="BF16" s="38" t="s">
        <v>3277</v>
      </c>
      <c r="BG16" s="44">
        <v>10</v>
      </c>
      <c r="BH16" s="40" t="s">
        <v>3063</v>
      </c>
      <c r="BI16" s="40" t="s">
        <v>3078</v>
      </c>
      <c r="BJ16" s="40" t="s">
        <v>3078</v>
      </c>
      <c r="BK16" s="40" t="s">
        <v>3078</v>
      </c>
      <c r="BL16" s="40" t="s">
        <v>47</v>
      </c>
      <c r="BM16" s="40" t="s">
        <v>51</v>
      </c>
      <c r="BN16" s="40" t="s">
        <v>47</v>
      </c>
    </row>
    <row r="17" spans="1:66" customFormat="1" ht="19" customHeight="1" x14ac:dyDescent="0.2">
      <c r="A17">
        <v>13</v>
      </c>
      <c r="C17">
        <v>3</v>
      </c>
      <c r="D17" s="3">
        <v>585</v>
      </c>
      <c r="E17" s="3">
        <v>30</v>
      </c>
      <c r="F17">
        <v>1</v>
      </c>
      <c r="G17" s="25"/>
      <c r="H17" s="25"/>
      <c r="I17" s="25"/>
      <c r="J17" s="25"/>
      <c r="K17" s="25"/>
      <c r="L17" s="25"/>
      <c r="M17" s="25"/>
      <c r="N17" s="25"/>
      <c r="O17" s="25"/>
      <c r="P17" s="26"/>
      <c r="Q17" s="26"/>
      <c r="R17" s="25"/>
      <c r="S17" s="27"/>
      <c r="T17" s="26">
        <v>2011</v>
      </c>
      <c r="U17" s="26"/>
      <c r="V17" s="28"/>
      <c r="W17" s="28"/>
      <c r="X17" s="28"/>
      <c r="Y17" s="26"/>
      <c r="Z17" s="25"/>
      <c r="AA17" s="25"/>
      <c r="AB17" s="25"/>
      <c r="AC17" s="25"/>
      <c r="AD17" s="25"/>
      <c r="AE17" s="40" t="str">
        <f t="shared" ref="AE17:AE58" si="2">VLOOKUP(D17,angela,2,0)</f>
        <v>META</v>
      </c>
      <c r="AF17" s="48" t="s">
        <v>3222</v>
      </c>
      <c r="AG17" s="40" t="s">
        <v>3222</v>
      </c>
      <c r="AH17" s="49" t="s">
        <v>47</v>
      </c>
      <c r="AI17" s="41" t="s">
        <v>47</v>
      </c>
      <c r="AJ17" s="49" t="s">
        <v>47</v>
      </c>
      <c r="AK17" s="50" t="s">
        <v>47</v>
      </c>
      <c r="AL17" s="43"/>
      <c r="AM17" s="44">
        <v>13</v>
      </c>
      <c r="AN17" s="45" t="s">
        <v>164</v>
      </c>
      <c r="AO17" s="40" t="s">
        <v>47</v>
      </c>
      <c r="AP17" s="40" t="s">
        <v>76</v>
      </c>
      <c r="AQ17" s="40">
        <v>4</v>
      </c>
      <c r="AR17" s="40" t="s">
        <v>47</v>
      </c>
      <c r="AS17" s="40" t="s">
        <v>47</v>
      </c>
      <c r="AT17" s="40" t="s">
        <v>47</v>
      </c>
      <c r="AU17" s="40" t="s">
        <v>165</v>
      </c>
      <c r="AV17" s="40" t="s">
        <v>166</v>
      </c>
      <c r="AW17" s="40" t="s">
        <v>164</v>
      </c>
      <c r="AX17" s="47" t="s">
        <v>171</v>
      </c>
      <c r="AY17" s="44"/>
      <c r="AZ17" s="44"/>
      <c r="BA17" s="44"/>
      <c r="BB17" s="44"/>
      <c r="BC17" s="44"/>
      <c r="BD17" s="44"/>
      <c r="BE17" s="38" t="s">
        <v>164</v>
      </c>
      <c r="BF17" s="38" t="s">
        <v>3278</v>
      </c>
      <c r="BG17" s="44">
        <v>9</v>
      </c>
      <c r="BH17" s="40" t="s">
        <v>47</v>
      </c>
      <c r="BI17" s="40" t="s">
        <v>47</v>
      </c>
      <c r="BJ17" s="40" t="s">
        <v>47</v>
      </c>
      <c r="BK17" s="40" t="s">
        <v>47</v>
      </c>
      <c r="BL17" s="40" t="s">
        <v>167</v>
      </c>
      <c r="BM17" s="40" t="s">
        <v>51</v>
      </c>
      <c r="BN17" s="40" t="s">
        <v>47</v>
      </c>
    </row>
    <row r="18" spans="1:66" customFormat="1" ht="19" customHeight="1" x14ac:dyDescent="0.2">
      <c r="A18">
        <v>14</v>
      </c>
      <c r="C18">
        <v>2</v>
      </c>
      <c r="D18" s="3">
        <v>585</v>
      </c>
      <c r="E18" s="3">
        <v>2855</v>
      </c>
      <c r="F18">
        <v>1</v>
      </c>
      <c r="G18" s="25"/>
      <c r="H18" s="25"/>
      <c r="I18" s="25"/>
      <c r="J18" s="25"/>
      <c r="K18" s="25"/>
      <c r="L18" s="25"/>
      <c r="M18" s="25"/>
      <c r="N18" s="25"/>
      <c r="O18" s="25"/>
      <c r="P18" s="26"/>
      <c r="Q18" s="26"/>
      <c r="R18" s="25"/>
      <c r="S18" s="27"/>
      <c r="T18" s="26">
        <v>2011</v>
      </c>
      <c r="U18" s="26"/>
      <c r="V18" s="28"/>
      <c r="W18" s="28"/>
      <c r="X18" s="28"/>
      <c r="Y18" s="26"/>
      <c r="Z18" s="25"/>
      <c r="AA18" s="25"/>
      <c r="AB18" s="25"/>
      <c r="AC18" s="25"/>
      <c r="AD18" s="25"/>
      <c r="AE18" s="40" t="str">
        <f t="shared" si="2"/>
        <v>META</v>
      </c>
      <c r="AF18" s="40" t="s">
        <v>175</v>
      </c>
      <c r="AG18" s="40" t="s">
        <v>115</v>
      </c>
      <c r="AH18" s="40" t="s">
        <v>89</v>
      </c>
      <c r="AI18" s="41" t="s">
        <v>176</v>
      </c>
      <c r="AJ18" s="40" t="s">
        <v>164</v>
      </c>
      <c r="AK18" s="42">
        <v>2017</v>
      </c>
      <c r="AL18" s="43">
        <f t="shared" ref="AL18:AL57" si="3">AK18-T18</f>
        <v>6</v>
      </c>
      <c r="AM18" s="44">
        <v>14</v>
      </c>
      <c r="AN18" s="45" t="s">
        <v>172</v>
      </c>
      <c r="AO18" s="40" t="s">
        <v>47</v>
      </c>
      <c r="AP18" s="40" t="s">
        <v>44</v>
      </c>
      <c r="AQ18" s="40">
        <v>3</v>
      </c>
      <c r="AR18" s="40" t="s">
        <v>47</v>
      </c>
      <c r="AS18" s="40" t="s">
        <v>47</v>
      </c>
      <c r="AT18" s="40" t="s">
        <v>47</v>
      </c>
      <c r="AU18" s="40" t="s">
        <v>3269</v>
      </c>
      <c r="AV18" s="40" t="s">
        <v>174</v>
      </c>
      <c r="AW18" s="46"/>
      <c r="AX18" s="47" t="s">
        <v>171</v>
      </c>
      <c r="AY18" s="44"/>
      <c r="AZ18" s="44"/>
      <c r="BA18" s="44"/>
      <c r="BB18" s="44"/>
      <c r="BC18" s="44"/>
      <c r="BD18" s="44"/>
      <c r="BE18" s="38" t="s">
        <v>172</v>
      </c>
      <c r="BF18" s="38" t="s">
        <v>3274</v>
      </c>
      <c r="BG18" s="44">
        <v>4</v>
      </c>
      <c r="BH18" s="40" t="s">
        <v>103</v>
      </c>
      <c r="BI18" s="40" t="s">
        <v>103</v>
      </c>
      <c r="BJ18" s="40" t="s">
        <v>103</v>
      </c>
      <c r="BK18" s="40" t="s">
        <v>103</v>
      </c>
      <c r="BL18" s="40" t="s">
        <v>47</v>
      </c>
      <c r="BM18" s="40" t="s">
        <v>51</v>
      </c>
      <c r="BN18" s="40" t="s">
        <v>47</v>
      </c>
    </row>
    <row r="19" spans="1:66" customFormat="1" ht="19" customHeight="1" x14ac:dyDescent="0.2">
      <c r="A19">
        <v>15</v>
      </c>
      <c r="B19">
        <v>3</v>
      </c>
      <c r="C19">
        <v>1</v>
      </c>
      <c r="D19" s="3">
        <v>585</v>
      </c>
      <c r="E19" s="3">
        <v>2856</v>
      </c>
      <c r="F19">
        <v>1</v>
      </c>
      <c r="G19" s="25" t="s">
        <v>160</v>
      </c>
      <c r="H19" s="25" t="s">
        <v>161</v>
      </c>
      <c r="I19" s="25" t="s">
        <v>162</v>
      </c>
      <c r="J19" s="25" t="s">
        <v>163</v>
      </c>
      <c r="K19" s="25" t="s">
        <v>51</v>
      </c>
      <c r="L19" s="25" t="s">
        <v>168</v>
      </c>
      <c r="M19" s="25" t="s">
        <v>169</v>
      </c>
      <c r="N19" s="25" t="s">
        <v>3262</v>
      </c>
      <c r="O19" s="25" t="s">
        <v>3266</v>
      </c>
      <c r="P19" s="26" t="s">
        <v>3219</v>
      </c>
      <c r="Q19" s="26" t="s">
        <v>170</v>
      </c>
      <c r="R19" s="25" t="str">
        <f>VLOOKUP(A19,[1]reporte_casos_20190219!$A$3:$BH$958,15,FALSE)</f>
        <v xml:space="preserve">Servicios Públicos, Vivienda y Medio Ambiente </v>
      </c>
      <c r="S19" s="27"/>
      <c r="T19" s="26">
        <v>2011</v>
      </c>
      <c r="U19" s="26">
        <v>2017</v>
      </c>
      <c r="V19" s="28">
        <v>60573000</v>
      </c>
      <c r="W19" s="28" t="s">
        <v>3078</v>
      </c>
      <c r="X19" s="28" t="s">
        <v>3078</v>
      </c>
      <c r="Y19" s="26" t="s">
        <v>153</v>
      </c>
      <c r="Z19" s="25" t="s">
        <v>127</v>
      </c>
      <c r="AA19" s="25" t="s">
        <v>57</v>
      </c>
      <c r="AB19" s="25" t="s">
        <v>58</v>
      </c>
      <c r="AC19" s="25" t="s">
        <v>156</v>
      </c>
      <c r="AD19" s="25" t="s">
        <v>60</v>
      </c>
      <c r="AE19" s="40" t="str">
        <f t="shared" si="2"/>
        <v>META</v>
      </c>
      <c r="AF19" s="40" t="s">
        <v>175</v>
      </c>
      <c r="AG19" s="40" t="s">
        <v>115</v>
      </c>
      <c r="AH19" s="40" t="s">
        <v>89</v>
      </c>
      <c r="AI19" s="41" t="s">
        <v>176</v>
      </c>
      <c r="AJ19" s="40" t="s">
        <v>164</v>
      </c>
      <c r="AK19" s="42">
        <v>2017</v>
      </c>
      <c r="AL19" s="43">
        <f t="shared" si="3"/>
        <v>6</v>
      </c>
      <c r="AM19" s="44">
        <v>15</v>
      </c>
      <c r="AN19" s="45" t="s">
        <v>177</v>
      </c>
      <c r="AO19" s="40" t="s">
        <v>47</v>
      </c>
      <c r="AP19" s="40" t="s">
        <v>44</v>
      </c>
      <c r="AQ19" s="40">
        <v>3</v>
      </c>
      <c r="AR19" s="40" t="s">
        <v>47</v>
      </c>
      <c r="AS19" s="40" t="s">
        <v>47</v>
      </c>
      <c r="AT19" s="40" t="s">
        <v>47</v>
      </c>
      <c r="AU19" s="40" t="s">
        <v>3269</v>
      </c>
      <c r="AV19" s="40" t="s">
        <v>178</v>
      </c>
      <c r="AW19" s="46"/>
      <c r="AX19" s="47" t="s">
        <v>171</v>
      </c>
      <c r="AY19" s="44"/>
      <c r="AZ19" s="44"/>
      <c r="BA19" s="44"/>
      <c r="BB19" s="44"/>
      <c r="BC19" s="44"/>
      <c r="BD19" s="44"/>
      <c r="BE19" s="38" t="s">
        <v>177</v>
      </c>
      <c r="BF19" s="38" t="s">
        <v>3247</v>
      </c>
      <c r="BG19" s="44">
        <v>11</v>
      </c>
      <c r="BH19" s="40" t="s">
        <v>103</v>
      </c>
      <c r="BI19" s="40" t="s">
        <v>103</v>
      </c>
      <c r="BJ19" s="40" t="s">
        <v>103</v>
      </c>
      <c r="BK19" s="40" t="s">
        <v>103</v>
      </c>
      <c r="BL19" s="40" t="s">
        <v>47</v>
      </c>
      <c r="BM19" s="40" t="s">
        <v>51</v>
      </c>
      <c r="BN19" s="40" t="s">
        <v>47</v>
      </c>
    </row>
    <row r="20" spans="1:66" customFormat="1" ht="19" customHeight="1" x14ac:dyDescent="0.2">
      <c r="A20">
        <v>16</v>
      </c>
      <c r="B20">
        <v>2</v>
      </c>
      <c r="C20">
        <v>1</v>
      </c>
      <c r="D20" s="3">
        <v>333</v>
      </c>
      <c r="E20" s="3">
        <v>2071</v>
      </c>
      <c r="F20">
        <v>1</v>
      </c>
      <c r="G20" s="25" t="s">
        <v>179</v>
      </c>
      <c r="H20" s="25" t="s">
        <v>180</v>
      </c>
      <c r="I20" s="25" t="s">
        <v>181</v>
      </c>
      <c r="J20" s="25" t="s">
        <v>182</v>
      </c>
      <c r="K20" s="25" t="s">
        <v>51</v>
      </c>
      <c r="L20" s="25" t="s">
        <v>81</v>
      </c>
      <c r="M20" s="25" t="s">
        <v>185</v>
      </c>
      <c r="N20" s="25" t="s">
        <v>3261</v>
      </c>
      <c r="O20" s="25" t="s">
        <v>3258</v>
      </c>
      <c r="P20" s="26" t="s">
        <v>3219</v>
      </c>
      <c r="Q20" s="26" t="s">
        <v>54</v>
      </c>
      <c r="R20" s="25" t="str">
        <f>VLOOKUP(A20,[1]reporte_casos_20190219!$A$3:$BH$958,15,FALSE)</f>
        <v xml:space="preserve">Infraestructura y Transporte </v>
      </c>
      <c r="S20" s="27"/>
      <c r="T20" s="26">
        <v>2002</v>
      </c>
      <c r="U20" s="26">
        <v>2006</v>
      </c>
      <c r="V20" s="28" t="s">
        <v>3078</v>
      </c>
      <c r="W20" s="28" t="s">
        <v>3078</v>
      </c>
      <c r="X20" s="28" t="s">
        <v>3078</v>
      </c>
      <c r="Y20" s="26" t="s">
        <v>103</v>
      </c>
      <c r="Z20" s="25" t="s">
        <v>56</v>
      </c>
      <c r="AA20" s="25" t="s">
        <v>57</v>
      </c>
      <c r="AB20" s="25" t="s">
        <v>58</v>
      </c>
      <c r="AC20" s="25" t="s">
        <v>59</v>
      </c>
      <c r="AD20" s="25" t="s">
        <v>60</v>
      </c>
      <c r="AE20" s="40" t="str">
        <f t="shared" si="2"/>
        <v>SUCRE</v>
      </c>
      <c r="AF20" s="40" t="s">
        <v>106</v>
      </c>
      <c r="AG20" s="40" t="s">
        <v>3104</v>
      </c>
      <c r="AH20" s="40" t="s">
        <v>62</v>
      </c>
      <c r="AI20" s="41" t="s">
        <v>141</v>
      </c>
      <c r="AJ20" s="40" t="s">
        <v>64</v>
      </c>
      <c r="AK20" s="42">
        <v>2017</v>
      </c>
      <c r="AL20" s="43">
        <f t="shared" si="3"/>
        <v>15</v>
      </c>
      <c r="AM20" s="44">
        <v>16</v>
      </c>
      <c r="AN20" s="45" t="s">
        <v>183</v>
      </c>
      <c r="AO20" s="40" t="s">
        <v>3229</v>
      </c>
      <c r="AP20" s="40" t="s">
        <v>44</v>
      </c>
      <c r="AQ20" s="40">
        <v>3</v>
      </c>
      <c r="AR20" s="40" t="s">
        <v>3268</v>
      </c>
      <c r="AS20" s="40" t="s">
        <v>150</v>
      </c>
      <c r="AT20" s="46"/>
      <c r="AU20" s="40" t="s">
        <v>47</v>
      </c>
      <c r="AV20" s="40" t="s">
        <v>47</v>
      </c>
      <c r="AW20" s="40" t="s">
        <v>47</v>
      </c>
      <c r="AX20" s="47" t="s">
        <v>115</v>
      </c>
      <c r="AY20" s="44"/>
      <c r="AZ20" s="44"/>
      <c r="BA20" s="44"/>
      <c r="BB20" s="44"/>
      <c r="BC20" s="44"/>
      <c r="BD20" s="44"/>
      <c r="BE20" s="38" t="s">
        <v>184</v>
      </c>
      <c r="BF20" s="38" t="s">
        <v>184</v>
      </c>
      <c r="BG20" s="44">
        <v>98</v>
      </c>
      <c r="BH20" s="40" t="s">
        <v>3060</v>
      </c>
      <c r="BI20" s="40" t="s">
        <v>3078</v>
      </c>
      <c r="BJ20" s="40" t="s">
        <v>3078</v>
      </c>
      <c r="BK20" s="40" t="s">
        <v>3078</v>
      </c>
      <c r="BL20" s="40" t="s">
        <v>47</v>
      </c>
      <c r="BM20" s="40" t="s">
        <v>51</v>
      </c>
      <c r="BN20" s="40" t="s">
        <v>47</v>
      </c>
    </row>
    <row r="21" spans="1:66" customFormat="1" ht="19" customHeight="1" x14ac:dyDescent="0.2">
      <c r="A21">
        <v>17</v>
      </c>
      <c r="C21">
        <v>2</v>
      </c>
      <c r="D21" s="3">
        <v>333</v>
      </c>
      <c r="E21" s="3">
        <v>2070</v>
      </c>
      <c r="F21">
        <v>1</v>
      </c>
      <c r="G21" s="25"/>
      <c r="H21" s="25"/>
      <c r="I21" s="25"/>
      <c r="J21" s="25"/>
      <c r="K21" s="25"/>
      <c r="L21" s="25"/>
      <c r="M21" s="25"/>
      <c r="N21" s="25"/>
      <c r="O21" s="25"/>
      <c r="P21" s="26"/>
      <c r="Q21" s="26"/>
      <c r="R21" s="25"/>
      <c r="S21" s="27"/>
      <c r="T21" s="26">
        <v>2002</v>
      </c>
      <c r="U21" s="26"/>
      <c r="V21" s="28"/>
      <c r="W21" s="28"/>
      <c r="X21" s="28"/>
      <c r="Y21" s="26"/>
      <c r="Z21" s="25"/>
      <c r="AA21" s="25"/>
      <c r="AB21" s="25"/>
      <c r="AC21" s="25"/>
      <c r="AD21" s="25"/>
      <c r="AE21" s="40" t="str">
        <f t="shared" si="2"/>
        <v>SUCRE</v>
      </c>
      <c r="AF21" s="40" t="s">
        <v>106</v>
      </c>
      <c r="AG21" s="40" t="s">
        <v>3104</v>
      </c>
      <c r="AH21" s="40" t="s">
        <v>62</v>
      </c>
      <c r="AI21" s="41" t="s">
        <v>141</v>
      </c>
      <c r="AJ21" s="40" t="s">
        <v>64</v>
      </c>
      <c r="AK21" s="42">
        <v>2017</v>
      </c>
      <c r="AL21" s="43">
        <f t="shared" si="3"/>
        <v>15</v>
      </c>
      <c r="AM21" s="44">
        <v>17</v>
      </c>
      <c r="AN21" s="45" t="s">
        <v>186</v>
      </c>
      <c r="AO21" s="40" t="s">
        <v>3229</v>
      </c>
      <c r="AP21" s="40" t="s">
        <v>44</v>
      </c>
      <c r="AQ21" s="40">
        <v>3</v>
      </c>
      <c r="AR21" s="40" t="s">
        <v>77</v>
      </c>
      <c r="AS21" s="40" t="s">
        <v>78</v>
      </c>
      <c r="AT21" s="46"/>
      <c r="AU21" s="40" t="s">
        <v>47</v>
      </c>
      <c r="AV21" s="40" t="s">
        <v>47</v>
      </c>
      <c r="AW21" s="40" t="s">
        <v>47</v>
      </c>
      <c r="AX21" s="47" t="s">
        <v>115</v>
      </c>
      <c r="AY21" s="44"/>
      <c r="AZ21" s="44"/>
      <c r="BA21" s="44"/>
      <c r="BB21" s="44"/>
      <c r="BC21" s="44"/>
      <c r="BD21" s="44"/>
      <c r="BE21" s="38" t="s">
        <v>187</v>
      </c>
      <c r="BF21" s="38" t="s">
        <v>3272</v>
      </c>
      <c r="BG21" s="44">
        <v>5</v>
      </c>
      <c r="BH21" s="40" t="s">
        <v>3056</v>
      </c>
      <c r="BI21" s="40" t="s">
        <v>3072</v>
      </c>
      <c r="BJ21" s="40">
        <v>2003</v>
      </c>
      <c r="BK21" s="40">
        <v>2007</v>
      </c>
      <c r="BL21" s="40" t="s">
        <v>67</v>
      </c>
      <c r="BM21" s="40" t="s">
        <v>49</v>
      </c>
      <c r="BN21" s="40" t="s">
        <v>115</v>
      </c>
    </row>
    <row r="22" spans="1:66" customFormat="1" ht="19" customHeight="1" x14ac:dyDescent="0.2">
      <c r="A22">
        <v>18</v>
      </c>
      <c r="B22">
        <v>1</v>
      </c>
      <c r="C22">
        <v>1</v>
      </c>
      <c r="D22" s="3">
        <v>344</v>
      </c>
      <c r="E22" s="3">
        <v>2190</v>
      </c>
      <c r="F22">
        <v>1</v>
      </c>
      <c r="G22" s="25" t="s">
        <v>188</v>
      </c>
      <c r="H22" s="25" t="s">
        <v>189</v>
      </c>
      <c r="I22" s="25" t="s">
        <v>190</v>
      </c>
      <c r="J22" s="25" t="s">
        <v>191</v>
      </c>
      <c r="K22" s="25" t="s">
        <v>51</v>
      </c>
      <c r="L22" s="25" t="s">
        <v>116</v>
      </c>
      <c r="M22" s="25" t="s">
        <v>194</v>
      </c>
      <c r="N22" s="25" t="s">
        <v>3265</v>
      </c>
      <c r="O22" s="25" t="s">
        <v>3264</v>
      </c>
      <c r="P22" s="26" t="s">
        <v>3219</v>
      </c>
      <c r="Q22" s="26" t="s">
        <v>195</v>
      </c>
      <c r="R22" s="25" t="str">
        <f>VLOOKUP(A22,[1]reporte_casos_20190219!$A$3:$BH$958,15,FALSE)</f>
        <v>Electoral</v>
      </c>
      <c r="S22" s="27"/>
      <c r="T22" s="26">
        <v>2003</v>
      </c>
      <c r="U22" s="26">
        <v>2016</v>
      </c>
      <c r="V22" s="28" t="s">
        <v>3078</v>
      </c>
      <c r="W22" s="28" t="s">
        <v>3078</v>
      </c>
      <c r="X22" s="28" t="s">
        <v>3078</v>
      </c>
      <c r="Y22" s="26" t="s">
        <v>103</v>
      </c>
      <c r="Z22" s="25" t="s">
        <v>56</v>
      </c>
      <c r="AA22" s="25" t="s">
        <v>104</v>
      </c>
      <c r="AB22" s="25" t="s">
        <v>58</v>
      </c>
      <c r="AC22" s="25" t="s">
        <v>105</v>
      </c>
      <c r="AD22" s="25" t="s">
        <v>60</v>
      </c>
      <c r="AE22" s="40" t="str">
        <f t="shared" si="2"/>
        <v>SANTANDER</v>
      </c>
      <c r="AF22" s="40" t="s">
        <v>61</v>
      </c>
      <c r="AG22" s="40" t="s">
        <v>115</v>
      </c>
      <c r="AH22" s="40" t="s">
        <v>62</v>
      </c>
      <c r="AI22" s="41" t="s">
        <v>141</v>
      </c>
      <c r="AJ22" s="40" t="s">
        <v>64</v>
      </c>
      <c r="AK22" s="42">
        <v>2016</v>
      </c>
      <c r="AL22" s="43">
        <f t="shared" si="3"/>
        <v>13</v>
      </c>
      <c r="AM22" s="44">
        <v>18</v>
      </c>
      <c r="AN22" s="45" t="s">
        <v>192</v>
      </c>
      <c r="AO22" s="40" t="s">
        <v>3229</v>
      </c>
      <c r="AP22" s="40" t="s">
        <v>44</v>
      </c>
      <c r="AQ22" s="40">
        <v>3</v>
      </c>
      <c r="AR22" s="40" t="s">
        <v>77</v>
      </c>
      <c r="AS22" s="40" t="s">
        <v>78</v>
      </c>
      <c r="AT22" s="46"/>
      <c r="AU22" s="40" t="s">
        <v>47</v>
      </c>
      <c r="AV22" s="40" t="s">
        <v>47</v>
      </c>
      <c r="AW22" s="40" t="s">
        <v>47</v>
      </c>
      <c r="AX22" s="47" t="s">
        <v>196</v>
      </c>
      <c r="AY22" s="44"/>
      <c r="AZ22" s="44"/>
      <c r="BA22" s="44"/>
      <c r="BB22" s="44"/>
      <c r="BC22" s="44"/>
      <c r="BD22" s="44"/>
      <c r="BE22" s="38" t="s">
        <v>193</v>
      </c>
      <c r="BF22" s="38" t="s">
        <v>3272</v>
      </c>
      <c r="BG22" s="44">
        <v>5</v>
      </c>
      <c r="BH22" s="40" t="s">
        <v>3056</v>
      </c>
      <c r="BI22" s="40" t="s">
        <v>3070</v>
      </c>
      <c r="BJ22" s="40">
        <v>2012</v>
      </c>
      <c r="BK22" s="40">
        <v>2015</v>
      </c>
      <c r="BL22" s="40" t="s">
        <v>67</v>
      </c>
      <c r="BM22" s="40" t="s">
        <v>49</v>
      </c>
      <c r="BN22" s="40" t="s">
        <v>135</v>
      </c>
    </row>
    <row r="23" spans="1:66" customFormat="1" ht="19" customHeight="1" x14ac:dyDescent="0.2">
      <c r="A23">
        <v>19</v>
      </c>
      <c r="C23">
        <v>4</v>
      </c>
      <c r="D23" s="3">
        <v>522</v>
      </c>
      <c r="E23" s="3">
        <v>2497</v>
      </c>
      <c r="F23">
        <v>1</v>
      </c>
      <c r="G23" s="25"/>
      <c r="H23" s="25"/>
      <c r="I23" s="25"/>
      <c r="J23" s="25"/>
      <c r="K23" s="25"/>
      <c r="L23" s="25"/>
      <c r="M23" s="29"/>
      <c r="N23" s="29"/>
      <c r="O23" s="29"/>
      <c r="P23" s="27"/>
      <c r="Q23" s="26"/>
      <c r="R23" s="25"/>
      <c r="S23" s="27"/>
      <c r="T23" s="26">
        <v>2004</v>
      </c>
      <c r="U23" s="26"/>
      <c r="V23" s="28"/>
      <c r="W23" s="28"/>
      <c r="X23" s="28"/>
      <c r="Y23" s="26"/>
      <c r="Z23" s="25"/>
      <c r="AA23" s="25"/>
      <c r="AB23" s="25"/>
      <c r="AC23" s="25"/>
      <c r="AD23" s="25"/>
      <c r="AE23" s="40" t="str">
        <f t="shared" si="2"/>
        <v>CORDOBA</v>
      </c>
      <c r="AF23" s="40" t="s">
        <v>175</v>
      </c>
      <c r="AG23" s="40" t="s">
        <v>115</v>
      </c>
      <c r="AH23" s="40" t="s">
        <v>203</v>
      </c>
      <c r="AI23" s="41" t="s">
        <v>176</v>
      </c>
      <c r="AJ23" s="40" t="s">
        <v>204</v>
      </c>
      <c r="AK23" s="42">
        <v>2018</v>
      </c>
      <c r="AL23" s="43">
        <f t="shared" si="3"/>
        <v>14</v>
      </c>
      <c r="AM23" s="44">
        <v>19</v>
      </c>
      <c r="AN23" s="45" t="s">
        <v>201</v>
      </c>
      <c r="AO23" s="40" t="s">
        <v>47</v>
      </c>
      <c r="AP23" s="40" t="s">
        <v>44</v>
      </c>
      <c r="AQ23" s="40">
        <v>3</v>
      </c>
      <c r="AR23" s="40" t="s">
        <v>47</v>
      </c>
      <c r="AS23" s="40" t="s">
        <v>47</v>
      </c>
      <c r="AT23" s="40" t="s">
        <v>47</v>
      </c>
      <c r="AU23" s="40" t="s">
        <v>3269</v>
      </c>
      <c r="AV23" s="38" t="s">
        <v>3280</v>
      </c>
      <c r="AW23" s="46"/>
      <c r="AX23" s="47" t="s">
        <v>115</v>
      </c>
      <c r="AY23" s="44"/>
      <c r="AZ23" s="44"/>
      <c r="BA23" s="44"/>
      <c r="BB23" s="44"/>
      <c r="BC23" s="44"/>
      <c r="BD23" s="44"/>
      <c r="BE23" s="38" t="s">
        <v>201</v>
      </c>
      <c r="BF23" s="38" t="s">
        <v>3277</v>
      </c>
      <c r="BG23" s="44">
        <v>10</v>
      </c>
      <c r="BH23" s="40" t="s">
        <v>103</v>
      </c>
      <c r="BI23" s="40" t="s">
        <v>103</v>
      </c>
      <c r="BJ23" s="40" t="s">
        <v>103</v>
      </c>
      <c r="BK23" s="40" t="s">
        <v>103</v>
      </c>
      <c r="BL23" s="40" t="s">
        <v>47</v>
      </c>
      <c r="BM23" s="40" t="s">
        <v>51</v>
      </c>
      <c r="BN23" s="40" t="s">
        <v>47</v>
      </c>
    </row>
    <row r="24" spans="1:66" customFormat="1" ht="19" customHeight="1" x14ac:dyDescent="0.2">
      <c r="A24">
        <v>20</v>
      </c>
      <c r="C24">
        <v>6</v>
      </c>
      <c r="D24" s="3">
        <v>522</v>
      </c>
      <c r="E24" s="3">
        <v>2492</v>
      </c>
      <c r="F24">
        <v>1</v>
      </c>
      <c r="G24" s="25"/>
      <c r="H24" s="25"/>
      <c r="I24" s="25"/>
      <c r="J24" s="25"/>
      <c r="K24" s="25"/>
      <c r="L24" s="25"/>
      <c r="M24" s="29"/>
      <c r="N24" s="29"/>
      <c r="O24" s="29"/>
      <c r="P24" s="27"/>
      <c r="Q24" s="26"/>
      <c r="R24" s="25"/>
      <c r="S24" s="27"/>
      <c r="T24" s="26">
        <v>2004</v>
      </c>
      <c r="U24" s="26"/>
      <c r="V24" s="28"/>
      <c r="W24" s="28"/>
      <c r="X24" s="28"/>
      <c r="Y24" s="26"/>
      <c r="Z24" s="25"/>
      <c r="AA24" s="25"/>
      <c r="AB24" s="25"/>
      <c r="AC24" s="25"/>
      <c r="AD24" s="25"/>
      <c r="AE24" s="40" t="str">
        <f t="shared" si="2"/>
        <v>CORDOBA</v>
      </c>
      <c r="AF24" s="40" t="s">
        <v>207</v>
      </c>
      <c r="AG24" s="40" t="s">
        <v>3178</v>
      </c>
      <c r="AH24" s="40" t="s">
        <v>203</v>
      </c>
      <c r="AI24" s="41" t="s">
        <v>176</v>
      </c>
      <c r="AJ24" s="40" t="s">
        <v>204</v>
      </c>
      <c r="AK24" s="42">
        <v>2017</v>
      </c>
      <c r="AL24" s="43">
        <f t="shared" si="3"/>
        <v>13</v>
      </c>
      <c r="AM24" s="44">
        <v>20</v>
      </c>
      <c r="AN24" s="45" t="s">
        <v>205</v>
      </c>
      <c r="AO24" s="40" t="s">
        <v>47</v>
      </c>
      <c r="AP24" s="40" t="s">
        <v>44</v>
      </c>
      <c r="AQ24" s="40">
        <v>3</v>
      </c>
      <c r="AR24" s="40" t="s">
        <v>47</v>
      </c>
      <c r="AS24" s="40" t="s">
        <v>47</v>
      </c>
      <c r="AT24" s="40" t="s">
        <v>47</v>
      </c>
      <c r="AU24" s="40" t="s">
        <v>206</v>
      </c>
      <c r="AV24" s="46"/>
      <c r="AW24" s="46"/>
      <c r="AX24" s="47" t="s">
        <v>115</v>
      </c>
      <c r="AY24" s="44"/>
      <c r="AZ24" s="44"/>
      <c r="BA24" s="44"/>
      <c r="BB24" s="44"/>
      <c r="BC24" s="44"/>
      <c r="BD24" s="44"/>
      <c r="BE24" s="38" t="s">
        <v>205</v>
      </c>
      <c r="BF24" s="38" t="s">
        <v>3279</v>
      </c>
      <c r="BG24" s="44">
        <v>16</v>
      </c>
      <c r="BH24" s="40" t="s">
        <v>103</v>
      </c>
      <c r="BI24" s="40" t="s">
        <v>103</v>
      </c>
      <c r="BJ24" s="40" t="s">
        <v>103</v>
      </c>
      <c r="BK24" s="40" t="s">
        <v>103</v>
      </c>
      <c r="BL24" s="40" t="s">
        <v>47</v>
      </c>
      <c r="BM24" s="40" t="s">
        <v>51</v>
      </c>
      <c r="BN24" s="40" t="s">
        <v>47</v>
      </c>
    </row>
    <row r="25" spans="1:66" customFormat="1" ht="19" customHeight="1" x14ac:dyDescent="0.2">
      <c r="A25">
        <v>21</v>
      </c>
      <c r="C25">
        <v>5</v>
      </c>
      <c r="D25" s="3">
        <v>522</v>
      </c>
      <c r="E25" s="3">
        <v>2495</v>
      </c>
      <c r="F25">
        <v>1</v>
      </c>
      <c r="G25" s="25"/>
      <c r="H25" s="25"/>
      <c r="I25" s="25"/>
      <c r="J25" s="25"/>
      <c r="K25" s="25"/>
      <c r="L25" s="25"/>
      <c r="M25" s="29"/>
      <c r="N25" s="29"/>
      <c r="O25" s="29"/>
      <c r="P25" s="27"/>
      <c r="Q25" s="26"/>
      <c r="R25" s="25"/>
      <c r="S25" s="27"/>
      <c r="T25" s="26">
        <v>2004</v>
      </c>
      <c r="U25" s="26"/>
      <c r="V25" s="28"/>
      <c r="W25" s="28"/>
      <c r="X25" s="28"/>
      <c r="Y25" s="26"/>
      <c r="Z25" s="25"/>
      <c r="AA25" s="25"/>
      <c r="AB25" s="25"/>
      <c r="AC25" s="25"/>
      <c r="AD25" s="25"/>
      <c r="AE25" s="40" t="str">
        <f t="shared" si="2"/>
        <v>CORDOBA</v>
      </c>
      <c r="AF25" s="40" t="s">
        <v>175</v>
      </c>
      <c r="AG25" s="40" t="s">
        <v>115</v>
      </c>
      <c r="AH25" s="40" t="s">
        <v>203</v>
      </c>
      <c r="AI25" s="41" t="s">
        <v>176</v>
      </c>
      <c r="AJ25" s="40" t="s">
        <v>204</v>
      </c>
      <c r="AK25" s="42">
        <v>2018</v>
      </c>
      <c r="AL25" s="43">
        <f t="shared" si="3"/>
        <v>14</v>
      </c>
      <c r="AM25" s="44">
        <v>21</v>
      </c>
      <c r="AN25" s="45" t="s">
        <v>208</v>
      </c>
      <c r="AO25" s="40" t="s">
        <v>47</v>
      </c>
      <c r="AP25" s="40" t="s">
        <v>44</v>
      </c>
      <c r="AQ25" s="40">
        <v>3</v>
      </c>
      <c r="AR25" s="40" t="s">
        <v>47</v>
      </c>
      <c r="AS25" s="40" t="s">
        <v>47</v>
      </c>
      <c r="AT25" s="40" t="s">
        <v>47</v>
      </c>
      <c r="AU25" s="40" t="s">
        <v>3269</v>
      </c>
      <c r="AV25" s="38" t="s">
        <v>3280</v>
      </c>
      <c r="AW25" s="46"/>
      <c r="AX25" s="47" t="s">
        <v>115</v>
      </c>
      <c r="AY25" s="44"/>
      <c r="AZ25" s="44"/>
      <c r="BA25" s="44"/>
      <c r="BB25" s="44"/>
      <c r="BC25" s="44"/>
      <c r="BD25" s="44"/>
      <c r="BE25" s="38" t="s">
        <v>208</v>
      </c>
      <c r="BF25" s="38" t="s">
        <v>3277</v>
      </c>
      <c r="BG25" s="44">
        <v>10</v>
      </c>
      <c r="BH25" s="40" t="s">
        <v>103</v>
      </c>
      <c r="BI25" s="40" t="s">
        <v>103</v>
      </c>
      <c r="BJ25" s="40" t="s">
        <v>103</v>
      </c>
      <c r="BK25" s="40" t="s">
        <v>103</v>
      </c>
      <c r="BL25" s="40" t="s">
        <v>47</v>
      </c>
      <c r="BM25" s="40" t="s">
        <v>51</v>
      </c>
      <c r="BN25" s="40" t="s">
        <v>47</v>
      </c>
    </row>
    <row r="26" spans="1:66" customFormat="1" ht="19" customHeight="1" x14ac:dyDescent="0.2">
      <c r="A26">
        <v>22</v>
      </c>
      <c r="C26">
        <v>2</v>
      </c>
      <c r="D26" s="3">
        <v>522</v>
      </c>
      <c r="E26" s="3">
        <v>2494</v>
      </c>
      <c r="F26">
        <v>1</v>
      </c>
      <c r="G26" s="25"/>
      <c r="H26" s="25"/>
      <c r="I26" s="25"/>
      <c r="J26" s="25"/>
      <c r="K26" s="25"/>
      <c r="L26" s="25"/>
      <c r="M26" s="29"/>
      <c r="N26" s="29"/>
      <c r="O26" s="29"/>
      <c r="P26" s="27"/>
      <c r="Q26" s="26"/>
      <c r="R26" s="25"/>
      <c r="S26" s="27"/>
      <c r="T26" s="26">
        <v>2004</v>
      </c>
      <c r="U26" s="26"/>
      <c r="V26" s="28"/>
      <c r="W26" s="28"/>
      <c r="X26" s="28"/>
      <c r="Y26" s="26"/>
      <c r="Z26" s="25"/>
      <c r="AA26" s="25"/>
      <c r="AB26" s="25"/>
      <c r="AC26" s="25"/>
      <c r="AD26" s="25"/>
      <c r="AE26" s="40" t="str">
        <f t="shared" si="2"/>
        <v>CORDOBA</v>
      </c>
      <c r="AF26" s="40" t="s">
        <v>175</v>
      </c>
      <c r="AG26" s="40" t="s">
        <v>115</v>
      </c>
      <c r="AH26" s="40" t="s">
        <v>203</v>
      </c>
      <c r="AI26" s="41" t="s">
        <v>176</v>
      </c>
      <c r="AJ26" s="40" t="s">
        <v>204</v>
      </c>
      <c r="AK26" s="42">
        <v>2018</v>
      </c>
      <c r="AL26" s="43">
        <f t="shared" si="3"/>
        <v>14</v>
      </c>
      <c r="AM26" s="44">
        <v>22</v>
      </c>
      <c r="AN26" s="45" t="s">
        <v>209</v>
      </c>
      <c r="AO26" s="40" t="s">
        <v>47</v>
      </c>
      <c r="AP26" s="40" t="s">
        <v>44</v>
      </c>
      <c r="AQ26" s="40">
        <v>3</v>
      </c>
      <c r="AR26" s="40" t="s">
        <v>47</v>
      </c>
      <c r="AS26" s="40" t="s">
        <v>47</v>
      </c>
      <c r="AT26" s="40" t="s">
        <v>47</v>
      </c>
      <c r="AU26" s="40" t="s">
        <v>3269</v>
      </c>
      <c r="AV26" s="38" t="s">
        <v>3280</v>
      </c>
      <c r="AW26" s="46"/>
      <c r="AX26" s="47" t="s">
        <v>115</v>
      </c>
      <c r="AY26" s="44"/>
      <c r="AZ26" s="44"/>
      <c r="BA26" s="44"/>
      <c r="BB26" s="44"/>
      <c r="BC26" s="44"/>
      <c r="BD26" s="44"/>
      <c r="BE26" s="38" t="s">
        <v>209</v>
      </c>
      <c r="BF26" s="38" t="s">
        <v>3277</v>
      </c>
      <c r="BG26" s="44">
        <v>10</v>
      </c>
      <c r="BH26" s="40" t="s">
        <v>103</v>
      </c>
      <c r="BI26" s="40" t="s">
        <v>103</v>
      </c>
      <c r="BJ26" s="40" t="s">
        <v>103</v>
      </c>
      <c r="BK26" s="40" t="s">
        <v>103</v>
      </c>
      <c r="BL26" s="40" t="s">
        <v>47</v>
      </c>
      <c r="BM26" s="40" t="s">
        <v>51</v>
      </c>
      <c r="BN26" s="40" t="s">
        <v>47</v>
      </c>
    </row>
    <row r="27" spans="1:66" customFormat="1" ht="19" customHeight="1" x14ac:dyDescent="0.2">
      <c r="A27">
        <v>23</v>
      </c>
      <c r="B27">
        <v>6</v>
      </c>
      <c r="C27">
        <v>1</v>
      </c>
      <c r="D27" s="3">
        <v>522</v>
      </c>
      <c r="E27" s="3">
        <v>2496</v>
      </c>
      <c r="F27">
        <v>1</v>
      </c>
      <c r="G27" s="25" t="s">
        <v>197</v>
      </c>
      <c r="H27" s="25" t="s">
        <v>198</v>
      </c>
      <c r="I27" s="25" t="s">
        <v>199</v>
      </c>
      <c r="J27" s="25" t="s">
        <v>200</v>
      </c>
      <c r="K27" s="25" t="s">
        <v>51</v>
      </c>
      <c r="L27" s="25" t="s">
        <v>202</v>
      </c>
      <c r="M27" s="29"/>
      <c r="N27" s="29"/>
      <c r="O27" s="25" t="s">
        <v>3258</v>
      </c>
      <c r="P27" s="27" t="s">
        <v>3190</v>
      </c>
      <c r="Q27" s="26" t="s">
        <v>152</v>
      </c>
      <c r="R27" s="25" t="str">
        <f>VLOOKUP(A27,[1]reporte_casos_20190219!$A$3:$BH$958,15,FALSE)</f>
        <v>Salud</v>
      </c>
      <c r="S27" s="27"/>
      <c r="T27" s="26">
        <v>2004</v>
      </c>
      <c r="U27" s="26" t="s">
        <v>3078</v>
      </c>
      <c r="V27" s="28">
        <v>100000000000</v>
      </c>
      <c r="W27" s="28" t="s">
        <v>3078</v>
      </c>
      <c r="X27" s="28" t="s">
        <v>3078</v>
      </c>
      <c r="Y27" s="26" t="s">
        <v>153</v>
      </c>
      <c r="Z27" s="25" t="s">
        <v>127</v>
      </c>
      <c r="AA27" s="25" t="s">
        <v>57</v>
      </c>
      <c r="AB27" s="25" t="s">
        <v>155</v>
      </c>
      <c r="AC27" s="25" t="s">
        <v>140</v>
      </c>
      <c r="AD27" s="25" t="s">
        <v>60</v>
      </c>
      <c r="AE27" s="40" t="str">
        <f t="shared" si="2"/>
        <v>CORDOBA</v>
      </c>
      <c r="AF27" s="40" t="s">
        <v>175</v>
      </c>
      <c r="AG27" s="40" t="s">
        <v>115</v>
      </c>
      <c r="AH27" s="40" t="s">
        <v>203</v>
      </c>
      <c r="AI27" s="41" t="s">
        <v>176</v>
      </c>
      <c r="AJ27" s="40" t="s">
        <v>204</v>
      </c>
      <c r="AK27" s="42">
        <v>2018</v>
      </c>
      <c r="AL27" s="43">
        <f t="shared" si="3"/>
        <v>14</v>
      </c>
      <c r="AM27" s="44">
        <v>23</v>
      </c>
      <c r="AN27" s="45" t="s">
        <v>210</v>
      </c>
      <c r="AO27" s="40" t="s">
        <v>47</v>
      </c>
      <c r="AP27" s="40" t="s">
        <v>44</v>
      </c>
      <c r="AQ27" s="40">
        <v>3</v>
      </c>
      <c r="AR27" s="40" t="s">
        <v>47</v>
      </c>
      <c r="AS27" s="40" t="s">
        <v>47</v>
      </c>
      <c r="AT27" s="40" t="s">
        <v>47</v>
      </c>
      <c r="AU27" s="40" t="s">
        <v>3269</v>
      </c>
      <c r="AV27" s="38" t="s">
        <v>3280</v>
      </c>
      <c r="AW27" s="46"/>
      <c r="AX27" s="47" t="s">
        <v>115</v>
      </c>
      <c r="AY27" s="44"/>
      <c r="AZ27" s="44"/>
      <c r="BA27" s="44"/>
      <c r="BB27" s="44"/>
      <c r="BC27" s="44"/>
      <c r="BD27" s="44"/>
      <c r="BE27" s="38" t="s">
        <v>210</v>
      </c>
      <c r="BF27" s="38" t="s">
        <v>3277</v>
      </c>
      <c r="BG27" s="44">
        <v>10</v>
      </c>
      <c r="BH27" s="40" t="s">
        <v>103</v>
      </c>
      <c r="BI27" s="40" t="s">
        <v>103</v>
      </c>
      <c r="BJ27" s="40" t="s">
        <v>103</v>
      </c>
      <c r="BK27" s="40" t="s">
        <v>103</v>
      </c>
      <c r="BL27" s="40" t="s">
        <v>47</v>
      </c>
      <c r="BM27" s="40" t="s">
        <v>51</v>
      </c>
      <c r="BN27" s="40" t="s">
        <v>47</v>
      </c>
    </row>
    <row r="28" spans="1:66" customFormat="1" ht="19" customHeight="1" x14ac:dyDescent="0.2">
      <c r="A28">
        <v>24</v>
      </c>
      <c r="C28">
        <v>3</v>
      </c>
      <c r="D28" s="3">
        <v>522</v>
      </c>
      <c r="E28" s="3">
        <v>2493</v>
      </c>
      <c r="F28">
        <v>1</v>
      </c>
      <c r="G28" s="25"/>
      <c r="H28" s="25"/>
      <c r="I28" s="25"/>
      <c r="J28" s="25"/>
      <c r="K28" s="25"/>
      <c r="L28" s="25"/>
      <c r="M28" s="29"/>
      <c r="N28" s="29"/>
      <c r="O28" s="29"/>
      <c r="P28" s="27"/>
      <c r="Q28" s="26"/>
      <c r="R28" s="25"/>
      <c r="S28" s="27"/>
      <c r="T28" s="26">
        <v>2004</v>
      </c>
      <c r="U28" s="26"/>
      <c r="V28" s="28"/>
      <c r="W28" s="28"/>
      <c r="X28" s="28"/>
      <c r="Y28" s="26"/>
      <c r="Z28" s="25"/>
      <c r="AA28" s="25"/>
      <c r="AB28" s="25"/>
      <c r="AC28" s="25"/>
      <c r="AD28" s="25"/>
      <c r="AE28" s="40" t="str">
        <f t="shared" si="2"/>
        <v>CORDOBA</v>
      </c>
      <c r="AF28" s="40" t="s">
        <v>175</v>
      </c>
      <c r="AG28" s="40" t="s">
        <v>115</v>
      </c>
      <c r="AH28" s="40" t="s">
        <v>203</v>
      </c>
      <c r="AI28" s="41" t="s">
        <v>176</v>
      </c>
      <c r="AJ28" s="40" t="s">
        <v>204</v>
      </c>
      <c r="AK28" s="42">
        <v>2018</v>
      </c>
      <c r="AL28" s="43">
        <f t="shared" si="3"/>
        <v>14</v>
      </c>
      <c r="AM28" s="44">
        <v>24</v>
      </c>
      <c r="AN28" s="45" t="s">
        <v>211</v>
      </c>
      <c r="AO28" s="40" t="s">
        <v>47</v>
      </c>
      <c r="AP28" s="40" t="s">
        <v>44</v>
      </c>
      <c r="AQ28" s="40">
        <v>3</v>
      </c>
      <c r="AR28" s="40" t="s">
        <v>47</v>
      </c>
      <c r="AS28" s="40" t="s">
        <v>47</v>
      </c>
      <c r="AT28" s="40" t="s">
        <v>47</v>
      </c>
      <c r="AU28" s="40" t="s">
        <v>3269</v>
      </c>
      <c r="AV28" s="38" t="s">
        <v>3280</v>
      </c>
      <c r="AW28" s="46"/>
      <c r="AX28" s="47" t="s">
        <v>115</v>
      </c>
      <c r="AY28" s="44"/>
      <c r="AZ28" s="44"/>
      <c r="BA28" s="44"/>
      <c r="BB28" s="44"/>
      <c r="BC28" s="44"/>
      <c r="BD28" s="44"/>
      <c r="BE28" s="38" t="s">
        <v>211</v>
      </c>
      <c r="BF28" s="38" t="s">
        <v>3277</v>
      </c>
      <c r="BG28" s="44">
        <v>10</v>
      </c>
      <c r="BH28" s="40" t="s">
        <v>103</v>
      </c>
      <c r="BI28" s="40" t="s">
        <v>103</v>
      </c>
      <c r="BJ28" s="40" t="s">
        <v>103</v>
      </c>
      <c r="BK28" s="40" t="s">
        <v>103</v>
      </c>
      <c r="BL28" s="40" t="s">
        <v>47</v>
      </c>
      <c r="BM28" s="40" t="s">
        <v>51</v>
      </c>
      <c r="BN28" s="40" t="s">
        <v>47</v>
      </c>
    </row>
    <row r="29" spans="1:66" customFormat="1" ht="19" customHeight="1" x14ac:dyDescent="0.2">
      <c r="A29">
        <v>25</v>
      </c>
      <c r="B29">
        <v>2</v>
      </c>
      <c r="C29">
        <v>1</v>
      </c>
      <c r="D29" s="3">
        <v>633</v>
      </c>
      <c r="E29" s="3">
        <v>2771</v>
      </c>
      <c r="F29">
        <v>1</v>
      </c>
      <c r="G29" s="25" t="s">
        <v>212</v>
      </c>
      <c r="H29" s="25" t="s">
        <v>213</v>
      </c>
      <c r="I29" s="25" t="s">
        <v>214</v>
      </c>
      <c r="J29" s="25" t="s">
        <v>215</v>
      </c>
      <c r="K29" s="25" t="s">
        <v>51</v>
      </c>
      <c r="L29" s="25" t="s">
        <v>219</v>
      </c>
      <c r="M29" s="25" t="s">
        <v>220</v>
      </c>
      <c r="N29" s="25" t="s">
        <v>3263</v>
      </c>
      <c r="O29" s="25" t="s">
        <v>3267</v>
      </c>
      <c r="P29" s="26" t="s">
        <v>3219</v>
      </c>
      <c r="Q29" s="26" t="s">
        <v>118</v>
      </c>
      <c r="R29" s="25" t="str">
        <f>VLOOKUP(A29,[1]reporte_casos_20190219!$A$3:$BH$958,15,FALSE)</f>
        <v>Agricultura y desarrollo rural</v>
      </c>
      <c r="S29" s="27"/>
      <c r="T29" s="26">
        <v>2004</v>
      </c>
      <c r="U29" s="27">
        <v>2016</v>
      </c>
      <c r="V29" s="28">
        <v>3000000</v>
      </c>
      <c r="W29" s="28" t="s">
        <v>3078</v>
      </c>
      <c r="X29" s="28">
        <v>13789100000</v>
      </c>
      <c r="Y29" s="26" t="s">
        <v>55</v>
      </c>
      <c r="Z29" s="29"/>
      <c r="AA29" s="25" t="s">
        <v>85</v>
      </c>
      <c r="AB29" s="25" t="s">
        <v>58</v>
      </c>
      <c r="AC29" s="25" t="s">
        <v>86</v>
      </c>
      <c r="AD29" s="25" t="s">
        <v>60</v>
      </c>
      <c r="AE29" s="40" t="str">
        <f t="shared" si="2"/>
        <v>VALLE</v>
      </c>
      <c r="AF29" s="40" t="s">
        <v>106</v>
      </c>
      <c r="AG29" s="40" t="s">
        <v>3105</v>
      </c>
      <c r="AH29" s="40" t="s">
        <v>62</v>
      </c>
      <c r="AI29" s="41" t="s">
        <v>107</v>
      </c>
      <c r="AJ29" s="40" t="s">
        <v>64</v>
      </c>
      <c r="AK29" s="42">
        <v>2016</v>
      </c>
      <c r="AL29" s="43">
        <f t="shared" si="3"/>
        <v>12</v>
      </c>
      <c r="AM29" s="44">
        <v>25</v>
      </c>
      <c r="AN29" s="45" t="s">
        <v>216</v>
      </c>
      <c r="AO29" s="40" t="s">
        <v>3229</v>
      </c>
      <c r="AP29" s="40" t="s">
        <v>44</v>
      </c>
      <c r="AQ29" s="40">
        <v>3</v>
      </c>
      <c r="AR29" s="40" t="s">
        <v>45</v>
      </c>
      <c r="AS29" s="40" t="s">
        <v>217</v>
      </c>
      <c r="AT29" s="46"/>
      <c r="AU29" s="40" t="s">
        <v>47</v>
      </c>
      <c r="AV29" s="40" t="s">
        <v>47</v>
      </c>
      <c r="AW29" s="40" t="s">
        <v>47</v>
      </c>
      <c r="AX29" s="47" t="s">
        <v>3193</v>
      </c>
      <c r="AY29" s="44" t="s">
        <v>3194</v>
      </c>
      <c r="AZ29" s="44" t="s">
        <v>1221</v>
      </c>
      <c r="BA29" s="44"/>
      <c r="BB29" s="44"/>
      <c r="BC29" s="44"/>
      <c r="BD29" s="44"/>
      <c r="BE29" s="38" t="s">
        <v>218</v>
      </c>
      <c r="BF29" s="38" t="s">
        <v>3273</v>
      </c>
      <c r="BG29" s="44">
        <v>1</v>
      </c>
      <c r="BH29" s="40" t="s">
        <v>3083</v>
      </c>
      <c r="BI29" s="40" t="s">
        <v>3078</v>
      </c>
      <c r="BJ29" s="40" t="s">
        <v>3078</v>
      </c>
      <c r="BK29" s="40" t="s">
        <v>3078</v>
      </c>
      <c r="BL29" s="40" t="s">
        <v>67</v>
      </c>
      <c r="BM29" s="40" t="s">
        <v>51</v>
      </c>
      <c r="BN29" s="40" t="s">
        <v>47</v>
      </c>
    </row>
    <row r="30" spans="1:66" customFormat="1" ht="19" customHeight="1" x14ac:dyDescent="0.2">
      <c r="A30">
        <v>26</v>
      </c>
      <c r="C30">
        <v>2</v>
      </c>
      <c r="D30" s="3">
        <v>633</v>
      </c>
      <c r="E30" s="3">
        <v>2400</v>
      </c>
      <c r="F30">
        <v>1</v>
      </c>
      <c r="G30" s="25"/>
      <c r="H30" s="25"/>
      <c r="I30" s="25"/>
      <c r="J30" s="25"/>
      <c r="K30" s="25"/>
      <c r="L30" s="25"/>
      <c r="M30" s="25"/>
      <c r="N30" s="25"/>
      <c r="O30" s="25"/>
      <c r="P30" s="26"/>
      <c r="Q30" s="26"/>
      <c r="R30" s="25"/>
      <c r="S30" s="27"/>
      <c r="T30" s="26">
        <v>2004</v>
      </c>
      <c r="U30" s="27"/>
      <c r="V30" s="28"/>
      <c r="W30" s="28"/>
      <c r="X30" s="28"/>
      <c r="Y30" s="26"/>
      <c r="Z30" s="29"/>
      <c r="AA30" s="25"/>
      <c r="AB30" s="25"/>
      <c r="AC30" s="25"/>
      <c r="AD30" s="25"/>
      <c r="AE30" s="40" t="str">
        <f t="shared" si="2"/>
        <v>VALLE</v>
      </c>
      <c r="AF30" s="40" t="s">
        <v>106</v>
      </c>
      <c r="AG30" s="40" t="s">
        <v>3106</v>
      </c>
      <c r="AH30" s="40" t="s">
        <v>62</v>
      </c>
      <c r="AI30" s="41" t="s">
        <v>107</v>
      </c>
      <c r="AJ30" s="40" t="s">
        <v>64</v>
      </c>
      <c r="AK30" s="42">
        <v>2017</v>
      </c>
      <c r="AL30" s="43">
        <f t="shared" si="3"/>
        <v>13</v>
      </c>
      <c r="AM30" s="44">
        <v>26</v>
      </c>
      <c r="AN30" s="45" t="s">
        <v>221</v>
      </c>
      <c r="AO30" s="40" t="s">
        <v>3230</v>
      </c>
      <c r="AP30" s="40" t="s">
        <v>44</v>
      </c>
      <c r="AQ30" s="40">
        <v>3</v>
      </c>
      <c r="AR30" s="40" t="s">
        <v>45</v>
      </c>
      <c r="AS30" s="40" t="s">
        <v>88</v>
      </c>
      <c r="AT30" s="46"/>
      <c r="AU30" s="40" t="s">
        <v>47</v>
      </c>
      <c r="AV30" s="40" t="s">
        <v>47</v>
      </c>
      <c r="AW30" s="40" t="s">
        <v>47</v>
      </c>
      <c r="AX30" s="47" t="s">
        <v>3193</v>
      </c>
      <c r="AY30" s="44" t="s">
        <v>3194</v>
      </c>
      <c r="AZ30" s="44" t="s">
        <v>1221</v>
      </c>
      <c r="BA30" s="44"/>
      <c r="BB30" s="44"/>
      <c r="BC30" s="44"/>
      <c r="BD30" s="44"/>
      <c r="BE30" s="38" t="s">
        <v>222</v>
      </c>
      <c r="BF30" s="38" t="s">
        <v>3275</v>
      </c>
      <c r="BG30" s="44">
        <v>17</v>
      </c>
      <c r="BH30" s="40" t="s">
        <v>3058</v>
      </c>
      <c r="BI30" s="40" t="s">
        <v>3078</v>
      </c>
      <c r="BJ30" s="40" t="s">
        <v>3078</v>
      </c>
      <c r="BK30" s="40" t="s">
        <v>3078</v>
      </c>
      <c r="BL30" s="40" t="s">
        <v>91</v>
      </c>
      <c r="BM30" s="40" t="s">
        <v>51</v>
      </c>
      <c r="BN30" s="40" t="s">
        <v>47</v>
      </c>
    </row>
    <row r="31" spans="1:66" customFormat="1" ht="19" customHeight="1" x14ac:dyDescent="0.2">
      <c r="A31">
        <v>27</v>
      </c>
      <c r="B31">
        <v>2</v>
      </c>
      <c r="C31">
        <v>1</v>
      </c>
      <c r="D31" s="3">
        <v>611</v>
      </c>
      <c r="E31" s="3">
        <v>2572</v>
      </c>
      <c r="F31">
        <v>1</v>
      </c>
      <c r="G31" s="25" t="s">
        <v>223</v>
      </c>
      <c r="H31" s="25" t="s">
        <v>224</v>
      </c>
      <c r="I31" s="25" t="s">
        <v>225</v>
      </c>
      <c r="J31" s="25" t="s">
        <v>226</v>
      </c>
      <c r="K31" s="25" t="s">
        <v>51</v>
      </c>
      <c r="L31" s="25" t="s">
        <v>136</v>
      </c>
      <c r="M31" s="25" t="s">
        <v>229</v>
      </c>
      <c r="N31" s="25" t="s">
        <v>3261</v>
      </c>
      <c r="O31" s="25" t="s">
        <v>3258</v>
      </c>
      <c r="P31" s="26" t="s">
        <v>3219</v>
      </c>
      <c r="Q31" s="26" t="s">
        <v>230</v>
      </c>
      <c r="R31" s="25" t="str">
        <f>VLOOKUP(A31,[1]reporte_casos_20190219!$A$3:$BH$958,15,FALSE)</f>
        <v>Educación</v>
      </c>
      <c r="S31" s="27"/>
      <c r="T31" s="26">
        <v>2004</v>
      </c>
      <c r="U31" s="27">
        <v>2016</v>
      </c>
      <c r="V31" s="28">
        <v>3500000</v>
      </c>
      <c r="W31" s="28" t="s">
        <v>3078</v>
      </c>
      <c r="X31" s="28">
        <v>454000000</v>
      </c>
      <c r="Y31" s="26" t="s">
        <v>55</v>
      </c>
      <c r="Z31" s="25" t="s">
        <v>127</v>
      </c>
      <c r="AA31" s="25" t="s">
        <v>154</v>
      </c>
      <c r="AB31" s="25" t="s">
        <v>58</v>
      </c>
      <c r="AC31" s="25" t="s">
        <v>59</v>
      </c>
      <c r="AD31" s="25" t="s">
        <v>60</v>
      </c>
      <c r="AE31" s="40" t="str">
        <f t="shared" si="2"/>
        <v>ATLANTICO</v>
      </c>
      <c r="AF31" s="40" t="s">
        <v>106</v>
      </c>
      <c r="AG31" s="40" t="s">
        <v>3107</v>
      </c>
      <c r="AH31" s="40" t="s">
        <v>62</v>
      </c>
      <c r="AI31" s="41" t="s">
        <v>107</v>
      </c>
      <c r="AJ31" s="40" t="s">
        <v>231</v>
      </c>
      <c r="AK31" s="42">
        <v>2013</v>
      </c>
      <c r="AL31" s="43">
        <f t="shared" si="3"/>
        <v>9</v>
      </c>
      <c r="AM31" s="44">
        <v>27</v>
      </c>
      <c r="AN31" s="45" t="s">
        <v>227</v>
      </c>
      <c r="AO31" s="40" t="s">
        <v>3230</v>
      </c>
      <c r="AP31" s="40" t="s">
        <v>44</v>
      </c>
      <c r="AQ31" s="40">
        <v>3</v>
      </c>
      <c r="AR31" s="40" t="s">
        <v>77</v>
      </c>
      <c r="AS31" s="40" t="s">
        <v>78</v>
      </c>
      <c r="AT31" s="46"/>
      <c r="AU31" s="40" t="s">
        <v>47</v>
      </c>
      <c r="AV31" s="40" t="s">
        <v>47</v>
      </c>
      <c r="AW31" s="40" t="s">
        <v>47</v>
      </c>
      <c r="AX31" s="47" t="s">
        <v>3192</v>
      </c>
      <c r="AY31" s="44" t="s">
        <v>3195</v>
      </c>
      <c r="AZ31" s="44" t="s">
        <v>732</v>
      </c>
      <c r="BA31" s="44" t="s">
        <v>157</v>
      </c>
      <c r="BB31" s="44"/>
      <c r="BC31" s="44"/>
      <c r="BD31" s="44"/>
      <c r="BE31" s="38" t="s">
        <v>228</v>
      </c>
      <c r="BF31" s="38" t="s">
        <v>3272</v>
      </c>
      <c r="BG31" s="44">
        <v>5</v>
      </c>
      <c r="BH31" s="40" t="s">
        <v>3068</v>
      </c>
      <c r="BI31" s="40" t="s">
        <v>3072</v>
      </c>
      <c r="BJ31" s="40">
        <v>2003</v>
      </c>
      <c r="BK31" s="40">
        <v>2007</v>
      </c>
      <c r="BL31" s="40" t="s">
        <v>67</v>
      </c>
      <c r="BM31" s="40" t="s">
        <v>49</v>
      </c>
      <c r="BN31" s="40" t="s">
        <v>115</v>
      </c>
    </row>
    <row r="32" spans="1:66" customFormat="1" ht="19" customHeight="1" x14ac:dyDescent="0.2">
      <c r="A32">
        <v>28</v>
      </c>
      <c r="C32">
        <v>2</v>
      </c>
      <c r="D32" s="3">
        <v>611</v>
      </c>
      <c r="E32" s="3">
        <v>2613</v>
      </c>
      <c r="F32">
        <v>1</v>
      </c>
      <c r="G32" s="25"/>
      <c r="H32" s="25"/>
      <c r="I32" s="25"/>
      <c r="J32" s="25"/>
      <c r="K32" s="25"/>
      <c r="L32" s="25"/>
      <c r="M32" s="25"/>
      <c r="N32" s="25"/>
      <c r="O32" s="25"/>
      <c r="P32" s="26"/>
      <c r="Q32" s="26"/>
      <c r="R32" s="25"/>
      <c r="S32" s="27"/>
      <c r="T32" s="26">
        <v>2004</v>
      </c>
      <c r="U32" s="27"/>
      <c r="V32" s="28"/>
      <c r="W32" s="28"/>
      <c r="X32" s="28"/>
      <c r="Y32" s="26"/>
      <c r="Z32" s="25"/>
      <c r="AA32" s="25"/>
      <c r="AB32" s="25"/>
      <c r="AC32" s="25"/>
      <c r="AD32" s="25"/>
      <c r="AE32" s="40" t="str">
        <f t="shared" si="2"/>
        <v>ATLANTICO</v>
      </c>
      <c r="AF32" s="40" t="s">
        <v>106</v>
      </c>
      <c r="AG32" s="40" t="s">
        <v>3108</v>
      </c>
      <c r="AH32" s="40" t="s">
        <v>62</v>
      </c>
      <c r="AI32" s="41" t="s">
        <v>107</v>
      </c>
      <c r="AJ32" s="40" t="s">
        <v>231</v>
      </c>
      <c r="AK32" s="42">
        <v>2016</v>
      </c>
      <c r="AL32" s="43">
        <f t="shared" si="3"/>
        <v>12</v>
      </c>
      <c r="AM32" s="44">
        <v>28</v>
      </c>
      <c r="AN32" s="45" t="s">
        <v>232</v>
      </c>
      <c r="AO32" s="40" t="s">
        <v>3229</v>
      </c>
      <c r="AP32" s="40" t="s">
        <v>44</v>
      </c>
      <c r="AQ32" s="40">
        <v>3</v>
      </c>
      <c r="AR32" s="40" t="s">
        <v>3268</v>
      </c>
      <c r="AS32" s="40" t="s">
        <v>150</v>
      </c>
      <c r="AT32" s="46"/>
      <c r="AU32" s="40" t="s">
        <v>47</v>
      </c>
      <c r="AV32" s="40" t="s">
        <v>47</v>
      </c>
      <c r="AW32" s="40" t="s">
        <v>47</v>
      </c>
      <c r="AX32" s="47" t="s">
        <v>3192</v>
      </c>
      <c r="AY32" s="44" t="s">
        <v>3195</v>
      </c>
      <c r="AZ32" s="44" t="s">
        <v>732</v>
      </c>
      <c r="BA32" s="44" t="s">
        <v>157</v>
      </c>
      <c r="BB32" s="44"/>
      <c r="BC32" s="44"/>
      <c r="BD32" s="44"/>
      <c r="BE32" s="38" t="s">
        <v>233</v>
      </c>
      <c r="BF32" s="38" t="s">
        <v>3249</v>
      </c>
      <c r="BG32" s="44">
        <v>13</v>
      </c>
      <c r="BH32" s="40" t="s">
        <v>234</v>
      </c>
      <c r="BI32" s="40" t="s">
        <v>3078</v>
      </c>
      <c r="BJ32" s="40" t="s">
        <v>3078</v>
      </c>
      <c r="BK32" s="40" t="s">
        <v>3078</v>
      </c>
      <c r="BL32" s="40" t="s">
        <v>47</v>
      </c>
      <c r="BM32" s="40" t="s">
        <v>51</v>
      </c>
      <c r="BN32" s="40" t="s">
        <v>47</v>
      </c>
    </row>
    <row r="33" spans="1:66" customFormat="1" ht="19" customHeight="1" x14ac:dyDescent="0.2">
      <c r="A33">
        <v>29</v>
      </c>
      <c r="C33">
        <v>3</v>
      </c>
      <c r="D33" s="3">
        <v>484</v>
      </c>
      <c r="E33" s="3">
        <v>2292</v>
      </c>
      <c r="F33">
        <v>1</v>
      </c>
      <c r="G33" s="25"/>
      <c r="H33" s="25"/>
      <c r="I33" s="25"/>
      <c r="J33" s="25"/>
      <c r="K33" s="25"/>
      <c r="L33" s="25"/>
      <c r="M33" s="25"/>
      <c r="N33" s="25"/>
      <c r="O33" s="25"/>
      <c r="P33" s="26"/>
      <c r="Q33" s="26"/>
      <c r="R33" s="25"/>
      <c r="S33" s="27"/>
      <c r="T33" s="26">
        <v>2006</v>
      </c>
      <c r="U33" s="27"/>
      <c r="V33" s="28"/>
      <c r="W33" s="28"/>
      <c r="X33" s="28"/>
      <c r="Y33" s="26"/>
      <c r="Z33" s="25"/>
      <c r="AA33" s="25"/>
      <c r="AB33" s="25"/>
      <c r="AC33" s="25"/>
      <c r="AD33" s="25"/>
      <c r="AE33" s="40" t="str">
        <f t="shared" si="2"/>
        <v>ATLANTICO</v>
      </c>
      <c r="AF33" s="40" t="s">
        <v>61</v>
      </c>
      <c r="AG33" s="40" t="s">
        <v>115</v>
      </c>
      <c r="AH33" s="40" t="s">
        <v>62</v>
      </c>
      <c r="AI33" s="41" t="s">
        <v>141</v>
      </c>
      <c r="AJ33" s="40" t="s">
        <v>64</v>
      </c>
      <c r="AK33" s="42">
        <v>2016</v>
      </c>
      <c r="AL33" s="43">
        <f t="shared" si="3"/>
        <v>10</v>
      </c>
      <c r="AM33" s="44">
        <v>29</v>
      </c>
      <c r="AN33" s="45" t="s">
        <v>239</v>
      </c>
      <c r="AO33" s="40" t="s">
        <v>3229</v>
      </c>
      <c r="AP33" s="40" t="s">
        <v>44</v>
      </c>
      <c r="AQ33" s="40">
        <v>3</v>
      </c>
      <c r="AR33" s="40" t="s">
        <v>3268</v>
      </c>
      <c r="AS33" s="40" t="s">
        <v>150</v>
      </c>
      <c r="AT33" s="46"/>
      <c r="AU33" s="40" t="s">
        <v>47</v>
      </c>
      <c r="AV33" s="40" t="s">
        <v>47</v>
      </c>
      <c r="AW33" s="40" t="s">
        <v>47</v>
      </c>
      <c r="AX33" s="47" t="s">
        <v>196</v>
      </c>
      <c r="AY33" s="44" t="s">
        <v>3196</v>
      </c>
      <c r="AZ33" s="44" t="s">
        <v>3195</v>
      </c>
      <c r="BA33" s="44" t="s">
        <v>3194</v>
      </c>
      <c r="BB33" s="44" t="s">
        <v>207</v>
      </c>
      <c r="BC33" s="44"/>
      <c r="BD33" s="44"/>
      <c r="BE33" s="38" t="s">
        <v>240</v>
      </c>
      <c r="BF33" s="38" t="s">
        <v>3249</v>
      </c>
      <c r="BG33" s="44">
        <v>13</v>
      </c>
      <c r="BH33" s="40" t="s">
        <v>234</v>
      </c>
      <c r="BI33" s="40" t="s">
        <v>3078</v>
      </c>
      <c r="BJ33" s="40" t="s">
        <v>3078</v>
      </c>
      <c r="BK33" s="40" t="s">
        <v>3078</v>
      </c>
      <c r="BL33" s="40" t="s">
        <v>47</v>
      </c>
      <c r="BM33" s="40" t="s">
        <v>51</v>
      </c>
      <c r="BN33" s="40" t="s">
        <v>47</v>
      </c>
    </row>
    <row r="34" spans="1:66" customFormat="1" ht="19" customHeight="1" x14ac:dyDescent="0.2">
      <c r="A34">
        <v>30</v>
      </c>
      <c r="B34">
        <v>3</v>
      </c>
      <c r="C34">
        <v>1</v>
      </c>
      <c r="D34" s="3">
        <v>484</v>
      </c>
      <c r="E34" s="3">
        <v>2293</v>
      </c>
      <c r="F34">
        <v>1</v>
      </c>
      <c r="G34" s="25" t="s">
        <v>235</v>
      </c>
      <c r="H34" s="25" t="s">
        <v>236</v>
      </c>
      <c r="I34" s="25" t="s">
        <v>237</v>
      </c>
      <c r="J34" s="25" t="s">
        <v>238</v>
      </c>
      <c r="K34" s="25" t="s">
        <v>51</v>
      </c>
      <c r="L34" s="25" t="s">
        <v>136</v>
      </c>
      <c r="M34" s="25" t="s">
        <v>137</v>
      </c>
      <c r="N34" s="25" t="s">
        <v>3263</v>
      </c>
      <c r="O34" s="25" t="s">
        <v>3258</v>
      </c>
      <c r="P34" s="26" t="s">
        <v>3219</v>
      </c>
      <c r="Q34" s="26" t="s">
        <v>241</v>
      </c>
      <c r="R34" s="25" t="str">
        <f>VLOOKUP(A34,[1]reporte_casos_20190219!$A$3:$BH$958,15,FALSE)</f>
        <v>Industria y Comercio</v>
      </c>
      <c r="S34" s="27"/>
      <c r="T34" s="26">
        <v>2006</v>
      </c>
      <c r="U34" s="27">
        <v>2016</v>
      </c>
      <c r="V34" s="28">
        <v>2600000</v>
      </c>
      <c r="W34" s="28">
        <v>300000000</v>
      </c>
      <c r="X34" s="28" t="s">
        <v>3078</v>
      </c>
      <c r="Y34" s="26" t="s">
        <v>55</v>
      </c>
      <c r="Z34" s="25" t="s">
        <v>127</v>
      </c>
      <c r="AA34" s="25" t="s">
        <v>242</v>
      </c>
      <c r="AB34" s="25" t="s">
        <v>58</v>
      </c>
      <c r="AC34" s="25" t="s">
        <v>156</v>
      </c>
      <c r="AD34" s="25" t="s">
        <v>60</v>
      </c>
      <c r="AE34" s="40" t="str">
        <f t="shared" si="2"/>
        <v>ATLANTICO</v>
      </c>
      <c r="AF34" s="40" t="s">
        <v>61</v>
      </c>
      <c r="AG34" s="40" t="s">
        <v>115</v>
      </c>
      <c r="AH34" s="40" t="s">
        <v>62</v>
      </c>
      <c r="AI34" s="41" t="s">
        <v>141</v>
      </c>
      <c r="AJ34" s="40" t="s">
        <v>64</v>
      </c>
      <c r="AK34" s="42">
        <v>2016</v>
      </c>
      <c r="AL34" s="43">
        <f t="shared" si="3"/>
        <v>10</v>
      </c>
      <c r="AM34" s="44">
        <v>30</v>
      </c>
      <c r="AN34" s="45" t="s">
        <v>243</v>
      </c>
      <c r="AO34" s="40" t="s">
        <v>3229</v>
      </c>
      <c r="AP34" s="40" t="s">
        <v>44</v>
      </c>
      <c r="AQ34" s="40">
        <v>3</v>
      </c>
      <c r="AR34" s="40" t="s">
        <v>3268</v>
      </c>
      <c r="AS34" s="40" t="s">
        <v>150</v>
      </c>
      <c r="AT34" s="46"/>
      <c r="AU34" s="40" t="s">
        <v>47</v>
      </c>
      <c r="AV34" s="40" t="s">
        <v>47</v>
      </c>
      <c r="AW34" s="40" t="s">
        <v>47</v>
      </c>
      <c r="AX34" s="47" t="s">
        <v>196</v>
      </c>
      <c r="AY34" s="44" t="s">
        <v>3196</v>
      </c>
      <c r="AZ34" s="44" t="s">
        <v>3195</v>
      </c>
      <c r="BA34" s="44" t="s">
        <v>3194</v>
      </c>
      <c r="BB34" s="44" t="s">
        <v>207</v>
      </c>
      <c r="BC34" s="44"/>
      <c r="BD34" s="44"/>
      <c r="BE34" s="38" t="s">
        <v>244</v>
      </c>
      <c r="BF34" s="38" t="s">
        <v>3249</v>
      </c>
      <c r="BG34" s="44">
        <v>13</v>
      </c>
      <c r="BH34" s="40" t="s">
        <v>3085</v>
      </c>
      <c r="BI34" s="40" t="s">
        <v>3078</v>
      </c>
      <c r="BJ34" s="40" t="s">
        <v>3078</v>
      </c>
      <c r="BK34" s="40" t="s">
        <v>3078</v>
      </c>
      <c r="BL34" s="40" t="s">
        <v>47</v>
      </c>
      <c r="BM34" s="40" t="s">
        <v>51</v>
      </c>
      <c r="BN34" s="40" t="s">
        <v>47</v>
      </c>
    </row>
    <row r="35" spans="1:66" customFormat="1" ht="19" customHeight="1" x14ac:dyDescent="0.2">
      <c r="A35">
        <v>31</v>
      </c>
      <c r="C35">
        <v>2</v>
      </c>
      <c r="D35" s="3">
        <v>484</v>
      </c>
      <c r="E35" s="3">
        <v>2294</v>
      </c>
      <c r="F35">
        <v>1</v>
      </c>
      <c r="G35" s="25"/>
      <c r="H35" s="25"/>
      <c r="I35" s="25"/>
      <c r="J35" s="25"/>
      <c r="K35" s="25"/>
      <c r="L35" s="25"/>
      <c r="M35" s="25"/>
      <c r="N35" s="25"/>
      <c r="O35" s="25"/>
      <c r="P35" s="26"/>
      <c r="Q35" s="26"/>
      <c r="R35" s="25"/>
      <c r="S35" s="27"/>
      <c r="T35" s="26">
        <v>2006</v>
      </c>
      <c r="U35" s="27"/>
      <c r="V35" s="28"/>
      <c r="W35" s="28"/>
      <c r="X35" s="28"/>
      <c r="Y35" s="26"/>
      <c r="Z35" s="25"/>
      <c r="AA35" s="25"/>
      <c r="AB35" s="25"/>
      <c r="AC35" s="25"/>
      <c r="AD35" s="25"/>
      <c r="AE35" s="40" t="str">
        <f t="shared" si="2"/>
        <v>ATLANTICO</v>
      </c>
      <c r="AF35" s="40" t="s">
        <v>61</v>
      </c>
      <c r="AG35" s="40" t="s">
        <v>115</v>
      </c>
      <c r="AH35" s="40" t="s">
        <v>62</v>
      </c>
      <c r="AI35" s="41" t="s">
        <v>141</v>
      </c>
      <c r="AJ35" s="40" t="s">
        <v>64</v>
      </c>
      <c r="AK35" s="42">
        <v>2016</v>
      </c>
      <c r="AL35" s="43">
        <f t="shared" si="3"/>
        <v>10</v>
      </c>
      <c r="AM35" s="44">
        <v>31</v>
      </c>
      <c r="AN35" s="45" t="s">
        <v>245</v>
      </c>
      <c r="AO35" s="40" t="s">
        <v>3229</v>
      </c>
      <c r="AP35" s="40" t="s">
        <v>44</v>
      </c>
      <c r="AQ35" s="40">
        <v>3</v>
      </c>
      <c r="AR35" s="40" t="s">
        <v>3268</v>
      </c>
      <c r="AS35" s="40" t="s">
        <v>150</v>
      </c>
      <c r="AT35" s="46"/>
      <c r="AU35" s="40" t="s">
        <v>47</v>
      </c>
      <c r="AV35" s="40" t="s">
        <v>47</v>
      </c>
      <c r="AW35" s="40" t="s">
        <v>47</v>
      </c>
      <c r="AX35" s="47" t="s">
        <v>196</v>
      </c>
      <c r="AY35" s="44" t="s">
        <v>3196</v>
      </c>
      <c r="AZ35" s="44" t="s">
        <v>3195</v>
      </c>
      <c r="BA35" s="44" t="s">
        <v>3194</v>
      </c>
      <c r="BB35" s="44" t="s">
        <v>207</v>
      </c>
      <c r="BC35" s="44"/>
      <c r="BD35" s="44"/>
      <c r="BE35" s="38" t="s">
        <v>246</v>
      </c>
      <c r="BF35" s="38" t="s">
        <v>3249</v>
      </c>
      <c r="BG35" s="44">
        <v>13</v>
      </c>
      <c r="BH35" s="40" t="s">
        <v>247</v>
      </c>
      <c r="BI35" s="40" t="s">
        <v>3078</v>
      </c>
      <c r="BJ35" s="40" t="s">
        <v>3078</v>
      </c>
      <c r="BK35" s="40" t="s">
        <v>3078</v>
      </c>
      <c r="BL35" s="40" t="s">
        <v>47</v>
      </c>
      <c r="BM35" s="40" t="s">
        <v>51</v>
      </c>
      <c r="BN35" s="40" t="s">
        <v>47</v>
      </c>
    </row>
    <row r="36" spans="1:66" customFormat="1" ht="19" customHeight="1" x14ac:dyDescent="0.2">
      <c r="A36">
        <v>32</v>
      </c>
      <c r="B36">
        <v>6</v>
      </c>
      <c r="C36">
        <v>1</v>
      </c>
      <c r="D36" s="3">
        <v>451</v>
      </c>
      <c r="E36" s="3">
        <v>2265</v>
      </c>
      <c r="F36">
        <v>1</v>
      </c>
      <c r="G36" s="25" t="s">
        <v>248</v>
      </c>
      <c r="H36" s="25" t="s">
        <v>249</v>
      </c>
      <c r="I36" s="25" t="s">
        <v>250</v>
      </c>
      <c r="J36" s="25" t="s">
        <v>251</v>
      </c>
      <c r="K36" s="25" t="s">
        <v>51</v>
      </c>
      <c r="L36" s="25" t="s">
        <v>52</v>
      </c>
      <c r="M36" s="25" t="s">
        <v>254</v>
      </c>
      <c r="N36" s="25" t="s">
        <v>3261</v>
      </c>
      <c r="O36" s="25" t="s">
        <v>3258</v>
      </c>
      <c r="P36" s="26" t="s">
        <v>3219</v>
      </c>
      <c r="Q36" s="26" t="s">
        <v>230</v>
      </c>
      <c r="R36" s="25" t="str">
        <f>VLOOKUP(A36,[1]reporte_casos_20190219!$A$3:$BH$958,15,FALSE)</f>
        <v>Educación</v>
      </c>
      <c r="S36" s="27"/>
      <c r="T36" s="26">
        <v>2006</v>
      </c>
      <c r="U36" s="27">
        <v>2017</v>
      </c>
      <c r="V36" s="28">
        <v>100000000</v>
      </c>
      <c r="W36" s="28" t="s">
        <v>3078</v>
      </c>
      <c r="X36" s="28" t="s">
        <v>3078</v>
      </c>
      <c r="Y36" s="26" t="s">
        <v>84</v>
      </c>
      <c r="Z36" s="25" t="s">
        <v>127</v>
      </c>
      <c r="AA36" s="25" t="s">
        <v>57</v>
      </c>
      <c r="AB36" s="25" t="s">
        <v>58</v>
      </c>
      <c r="AC36" s="25" t="s">
        <v>59</v>
      </c>
      <c r="AD36" s="25" t="s">
        <v>60</v>
      </c>
      <c r="AE36" s="40" t="str">
        <f t="shared" si="2"/>
        <v>BOLIVAR</v>
      </c>
      <c r="AF36" s="40" t="s">
        <v>61</v>
      </c>
      <c r="AG36" s="40" t="s">
        <v>2544</v>
      </c>
      <c r="AH36" s="40" t="s">
        <v>62</v>
      </c>
      <c r="AI36" s="41" t="s">
        <v>63</v>
      </c>
      <c r="AJ36" s="40" t="s">
        <v>64</v>
      </c>
      <c r="AK36" s="42">
        <v>2017</v>
      </c>
      <c r="AL36" s="43">
        <f t="shared" si="3"/>
        <v>11</v>
      </c>
      <c r="AM36" s="44">
        <v>32</v>
      </c>
      <c r="AN36" s="45" t="s">
        <v>252</v>
      </c>
      <c r="AO36" s="40" t="s">
        <v>3229</v>
      </c>
      <c r="AP36" s="40" t="s">
        <v>44</v>
      </c>
      <c r="AQ36" s="40">
        <v>3</v>
      </c>
      <c r="AR36" s="40" t="s">
        <v>149</v>
      </c>
      <c r="AS36" s="40" t="s">
        <v>253</v>
      </c>
      <c r="AT36" s="46"/>
      <c r="AU36" s="40" t="s">
        <v>47</v>
      </c>
      <c r="AV36" s="40" t="s">
        <v>47</v>
      </c>
      <c r="AW36" s="40" t="s">
        <v>47</v>
      </c>
      <c r="AX36" s="47" t="s">
        <v>157</v>
      </c>
      <c r="AY36" s="44"/>
      <c r="AZ36" s="44"/>
      <c r="BA36" s="44"/>
      <c r="BB36" s="44"/>
      <c r="BC36" s="44"/>
      <c r="BD36" s="44"/>
      <c r="BE36" s="38" t="s">
        <v>184</v>
      </c>
      <c r="BF36" s="38" t="s">
        <v>184</v>
      </c>
      <c r="BG36" s="44">
        <v>98</v>
      </c>
      <c r="BH36" s="40" t="s">
        <v>184</v>
      </c>
      <c r="BI36" s="40" t="s">
        <v>3078</v>
      </c>
      <c r="BJ36" s="40" t="s">
        <v>3078</v>
      </c>
      <c r="BK36" s="40" t="s">
        <v>3078</v>
      </c>
      <c r="BL36" s="40" t="s">
        <v>3078</v>
      </c>
      <c r="BM36" s="40" t="s">
        <v>51</v>
      </c>
      <c r="BN36" s="40" t="s">
        <v>47</v>
      </c>
    </row>
    <row r="37" spans="1:66" customFormat="1" ht="19" customHeight="1" x14ac:dyDescent="0.2">
      <c r="A37">
        <v>33</v>
      </c>
      <c r="C37">
        <v>4</v>
      </c>
      <c r="D37" s="3">
        <v>451</v>
      </c>
      <c r="E37" s="3">
        <v>2261</v>
      </c>
      <c r="F37">
        <v>1</v>
      </c>
      <c r="G37" s="25"/>
      <c r="H37" s="25"/>
      <c r="I37" s="25"/>
      <c r="J37" s="25"/>
      <c r="K37" s="25"/>
      <c r="L37" s="25"/>
      <c r="M37" s="25"/>
      <c r="N37" s="25"/>
      <c r="O37" s="25"/>
      <c r="P37" s="26"/>
      <c r="Q37" s="26"/>
      <c r="R37" s="25"/>
      <c r="S37" s="27"/>
      <c r="T37" s="26">
        <v>2006</v>
      </c>
      <c r="U37" s="27"/>
      <c r="V37" s="28"/>
      <c r="W37" s="28"/>
      <c r="X37" s="28"/>
      <c r="Y37" s="26"/>
      <c r="Z37" s="25"/>
      <c r="AA37" s="25"/>
      <c r="AB37" s="25"/>
      <c r="AC37" s="25"/>
      <c r="AD37" s="25"/>
      <c r="AE37" s="40" t="str">
        <f t="shared" si="2"/>
        <v>BOLIVAR</v>
      </c>
      <c r="AF37" s="40" t="s">
        <v>61</v>
      </c>
      <c r="AG37" s="40" t="s">
        <v>2544</v>
      </c>
      <c r="AH37" s="40" t="s">
        <v>62</v>
      </c>
      <c r="AI37" s="41" t="s">
        <v>63</v>
      </c>
      <c r="AJ37" s="40" t="s">
        <v>64</v>
      </c>
      <c r="AK37" s="42">
        <v>2017</v>
      </c>
      <c r="AL37" s="43">
        <f t="shared" si="3"/>
        <v>11</v>
      </c>
      <c r="AM37" s="44">
        <v>33</v>
      </c>
      <c r="AN37" s="45" t="s">
        <v>255</v>
      </c>
      <c r="AO37" s="40" t="s">
        <v>3230</v>
      </c>
      <c r="AP37" s="40" t="s">
        <v>44</v>
      </c>
      <c r="AQ37" s="40">
        <v>3</v>
      </c>
      <c r="AR37" s="40" t="s">
        <v>45</v>
      </c>
      <c r="AS37" s="40" t="s">
        <v>46</v>
      </c>
      <c r="AT37" s="46"/>
      <c r="AU37" s="40" t="s">
        <v>47</v>
      </c>
      <c r="AV37" s="40" t="s">
        <v>47</v>
      </c>
      <c r="AW37" s="40" t="s">
        <v>47</v>
      </c>
      <c r="AX37" s="47" t="s">
        <v>157</v>
      </c>
      <c r="AY37" s="44"/>
      <c r="AZ37" s="44"/>
      <c r="BA37" s="44"/>
      <c r="BB37" s="44"/>
      <c r="BC37" s="44"/>
      <c r="BD37" s="44"/>
      <c r="BE37" s="38" t="s">
        <v>256</v>
      </c>
      <c r="BF37" s="38" t="s">
        <v>3273</v>
      </c>
      <c r="BG37" s="44">
        <v>2</v>
      </c>
      <c r="BH37" s="40" t="s">
        <v>3066</v>
      </c>
      <c r="BI37" s="40" t="s">
        <v>3078</v>
      </c>
      <c r="BJ37" s="40" t="s">
        <v>3078</v>
      </c>
      <c r="BK37" s="40" t="s">
        <v>3078</v>
      </c>
      <c r="BL37" s="40" t="s">
        <v>47</v>
      </c>
      <c r="BM37" s="40" t="s">
        <v>51</v>
      </c>
      <c r="BN37" s="40" t="s">
        <v>47</v>
      </c>
    </row>
    <row r="38" spans="1:66" customFormat="1" ht="19" customHeight="1" x14ac:dyDescent="0.2">
      <c r="A38">
        <v>34</v>
      </c>
      <c r="C38">
        <v>6</v>
      </c>
      <c r="D38" s="3">
        <v>451</v>
      </c>
      <c r="E38" s="3">
        <v>2263</v>
      </c>
      <c r="F38">
        <v>1</v>
      </c>
      <c r="G38" s="25"/>
      <c r="H38" s="25"/>
      <c r="I38" s="25"/>
      <c r="J38" s="25"/>
      <c r="K38" s="25"/>
      <c r="L38" s="25"/>
      <c r="M38" s="25"/>
      <c r="N38" s="25"/>
      <c r="O38" s="25"/>
      <c r="P38" s="26"/>
      <c r="Q38" s="26"/>
      <c r="R38" s="25"/>
      <c r="S38" s="27"/>
      <c r="T38" s="26">
        <v>2006</v>
      </c>
      <c r="U38" s="27"/>
      <c r="V38" s="28"/>
      <c r="W38" s="28"/>
      <c r="X38" s="28"/>
      <c r="Y38" s="26"/>
      <c r="Z38" s="25"/>
      <c r="AA38" s="25"/>
      <c r="AB38" s="25"/>
      <c r="AC38" s="25"/>
      <c r="AD38" s="25"/>
      <c r="AE38" s="40" t="str">
        <f t="shared" si="2"/>
        <v>BOLIVAR</v>
      </c>
      <c r="AF38" s="40" t="s">
        <v>259</v>
      </c>
      <c r="AG38" s="40" t="s">
        <v>514</v>
      </c>
      <c r="AH38" s="40" t="s">
        <v>62</v>
      </c>
      <c r="AI38" s="41" t="s">
        <v>63</v>
      </c>
      <c r="AJ38" s="40" t="s">
        <v>64</v>
      </c>
      <c r="AK38" s="42">
        <v>2017</v>
      </c>
      <c r="AL38" s="43">
        <f t="shared" si="3"/>
        <v>11</v>
      </c>
      <c r="AM38" s="44">
        <v>34</v>
      </c>
      <c r="AN38" s="45" t="s">
        <v>257</v>
      </c>
      <c r="AO38" s="40" t="s">
        <v>3230</v>
      </c>
      <c r="AP38" s="40" t="s">
        <v>44</v>
      </c>
      <c r="AQ38" s="40">
        <v>3</v>
      </c>
      <c r="AR38" s="40" t="s">
        <v>45</v>
      </c>
      <c r="AS38" s="40" t="s">
        <v>46</v>
      </c>
      <c r="AT38" s="46"/>
      <c r="AU38" s="40" t="s">
        <v>47</v>
      </c>
      <c r="AV38" s="40" t="s">
        <v>47</v>
      </c>
      <c r="AW38" s="40" t="s">
        <v>47</v>
      </c>
      <c r="AX38" s="47" t="s">
        <v>157</v>
      </c>
      <c r="AY38" s="44"/>
      <c r="AZ38" s="44"/>
      <c r="BA38" s="44"/>
      <c r="BB38" s="44"/>
      <c r="BC38" s="44"/>
      <c r="BD38" s="44"/>
      <c r="BE38" s="38" t="s">
        <v>258</v>
      </c>
      <c r="BF38" s="38" t="s">
        <v>3273</v>
      </c>
      <c r="BG38" s="44">
        <v>2</v>
      </c>
      <c r="BH38" s="40" t="s">
        <v>3086</v>
      </c>
      <c r="BI38" s="40" t="s">
        <v>3078</v>
      </c>
      <c r="BJ38" s="40" t="s">
        <v>3078</v>
      </c>
      <c r="BK38" s="40" t="s">
        <v>3078</v>
      </c>
      <c r="BL38" s="40" t="s">
        <v>47</v>
      </c>
      <c r="BM38" s="40" t="s">
        <v>51</v>
      </c>
      <c r="BN38" s="40" t="s">
        <v>47</v>
      </c>
    </row>
    <row r="39" spans="1:66" customFormat="1" ht="19" customHeight="1" x14ac:dyDescent="0.2">
      <c r="A39">
        <v>35</v>
      </c>
      <c r="C39">
        <v>3</v>
      </c>
      <c r="D39" s="3">
        <v>451</v>
      </c>
      <c r="E39" s="3">
        <v>2267</v>
      </c>
      <c r="F39">
        <v>1</v>
      </c>
      <c r="G39" s="25"/>
      <c r="H39" s="25"/>
      <c r="I39" s="25"/>
      <c r="J39" s="25"/>
      <c r="K39" s="25"/>
      <c r="L39" s="25"/>
      <c r="M39" s="25"/>
      <c r="N39" s="25"/>
      <c r="O39" s="25"/>
      <c r="P39" s="26"/>
      <c r="Q39" s="26"/>
      <c r="R39" s="25"/>
      <c r="S39" s="27"/>
      <c r="T39" s="26">
        <v>2006</v>
      </c>
      <c r="U39" s="27"/>
      <c r="V39" s="28"/>
      <c r="W39" s="28"/>
      <c r="X39" s="28"/>
      <c r="Y39" s="26"/>
      <c r="Z39" s="25"/>
      <c r="AA39" s="25"/>
      <c r="AB39" s="25"/>
      <c r="AC39" s="25"/>
      <c r="AD39" s="25"/>
      <c r="AE39" s="40" t="str">
        <f t="shared" si="2"/>
        <v>BOLIVAR</v>
      </c>
      <c r="AF39" s="40" t="s">
        <v>61</v>
      </c>
      <c r="AG39" s="40" t="s">
        <v>2544</v>
      </c>
      <c r="AH39" s="40" t="s">
        <v>62</v>
      </c>
      <c r="AI39" s="41" t="s">
        <v>63</v>
      </c>
      <c r="AJ39" s="40" t="s">
        <v>64</v>
      </c>
      <c r="AK39" s="42">
        <v>2017</v>
      </c>
      <c r="AL39" s="43">
        <f t="shared" si="3"/>
        <v>11</v>
      </c>
      <c r="AM39" s="44">
        <v>35</v>
      </c>
      <c r="AN39" s="45" t="s">
        <v>260</v>
      </c>
      <c r="AO39" s="40" t="s">
        <v>3230</v>
      </c>
      <c r="AP39" s="40" t="s">
        <v>44</v>
      </c>
      <c r="AQ39" s="40">
        <v>3</v>
      </c>
      <c r="AR39" s="40" t="s">
        <v>149</v>
      </c>
      <c r="AS39" s="40" t="s">
        <v>207</v>
      </c>
      <c r="AT39" s="46"/>
      <c r="AU39" s="40" t="s">
        <v>47</v>
      </c>
      <c r="AV39" s="40" t="s">
        <v>47</v>
      </c>
      <c r="AW39" s="40" t="s">
        <v>47</v>
      </c>
      <c r="AX39" s="47" t="s">
        <v>157</v>
      </c>
      <c r="AY39" s="44"/>
      <c r="AZ39" s="44"/>
      <c r="BA39" s="44"/>
      <c r="BB39" s="44"/>
      <c r="BC39" s="44"/>
      <c r="BD39" s="44"/>
      <c r="BE39" s="38" t="s">
        <v>261</v>
      </c>
      <c r="BF39" s="38" t="s">
        <v>3251</v>
      </c>
      <c r="BG39" s="44">
        <v>15</v>
      </c>
      <c r="BH39" s="40" t="s">
        <v>3095</v>
      </c>
      <c r="BI39" s="40" t="s">
        <v>3078</v>
      </c>
      <c r="BJ39" s="40" t="s">
        <v>3078</v>
      </c>
      <c r="BK39" s="40" t="s">
        <v>3078</v>
      </c>
      <c r="BL39" s="40" t="s">
        <v>47</v>
      </c>
      <c r="BM39" s="40" t="s">
        <v>51</v>
      </c>
      <c r="BN39" s="40" t="s">
        <v>47</v>
      </c>
    </row>
    <row r="40" spans="1:66" customFormat="1" ht="19" customHeight="1" x14ac:dyDescent="0.2">
      <c r="A40">
        <v>36</v>
      </c>
      <c r="C40">
        <v>2</v>
      </c>
      <c r="D40" s="3">
        <v>451</v>
      </c>
      <c r="E40" s="3">
        <v>2262</v>
      </c>
      <c r="F40">
        <v>1</v>
      </c>
      <c r="G40" s="25"/>
      <c r="H40" s="25"/>
      <c r="I40" s="25"/>
      <c r="J40" s="25"/>
      <c r="K40" s="25"/>
      <c r="L40" s="25"/>
      <c r="M40" s="25"/>
      <c r="N40" s="25"/>
      <c r="O40" s="25"/>
      <c r="P40" s="26"/>
      <c r="Q40" s="26"/>
      <c r="R40" s="25"/>
      <c r="S40" s="27"/>
      <c r="T40" s="26">
        <v>2006</v>
      </c>
      <c r="U40" s="27"/>
      <c r="V40" s="28"/>
      <c r="W40" s="28"/>
      <c r="X40" s="28"/>
      <c r="Y40" s="26"/>
      <c r="Z40" s="25"/>
      <c r="AA40" s="25"/>
      <c r="AB40" s="25"/>
      <c r="AC40" s="25"/>
      <c r="AD40" s="25"/>
      <c r="AE40" s="40" t="str">
        <f t="shared" si="2"/>
        <v>BOLIVAR</v>
      </c>
      <c r="AF40" s="40" t="s">
        <v>61</v>
      </c>
      <c r="AG40" s="40" t="s">
        <v>2544</v>
      </c>
      <c r="AH40" s="40" t="s">
        <v>62</v>
      </c>
      <c r="AI40" s="41" t="s">
        <v>63</v>
      </c>
      <c r="AJ40" s="40" t="s">
        <v>64</v>
      </c>
      <c r="AK40" s="42">
        <v>2017</v>
      </c>
      <c r="AL40" s="43">
        <f t="shared" si="3"/>
        <v>11</v>
      </c>
      <c r="AM40" s="44">
        <v>36</v>
      </c>
      <c r="AN40" s="45" t="s">
        <v>262</v>
      </c>
      <c r="AO40" s="40" t="s">
        <v>3229</v>
      </c>
      <c r="AP40" s="40" t="s">
        <v>44</v>
      </c>
      <c r="AQ40" s="40">
        <v>3</v>
      </c>
      <c r="AR40" s="40" t="s">
        <v>45</v>
      </c>
      <c r="AS40" s="40" t="s">
        <v>46</v>
      </c>
      <c r="AT40" s="46"/>
      <c r="AU40" s="40" t="s">
        <v>47</v>
      </c>
      <c r="AV40" s="40" t="s">
        <v>47</v>
      </c>
      <c r="AW40" s="40" t="s">
        <v>47</v>
      </c>
      <c r="AX40" s="47" t="s">
        <v>157</v>
      </c>
      <c r="AY40" s="44"/>
      <c r="AZ40" s="44"/>
      <c r="BA40" s="44"/>
      <c r="BB40" s="44"/>
      <c r="BC40" s="44"/>
      <c r="BD40" s="44"/>
      <c r="BE40" s="38" t="s">
        <v>256</v>
      </c>
      <c r="BF40" s="38" t="s">
        <v>3273</v>
      </c>
      <c r="BG40" s="44">
        <v>2</v>
      </c>
      <c r="BH40" s="40" t="s">
        <v>263</v>
      </c>
      <c r="BI40" s="40" t="s">
        <v>3078</v>
      </c>
      <c r="BJ40" s="40" t="s">
        <v>3078</v>
      </c>
      <c r="BK40" s="40" t="s">
        <v>3078</v>
      </c>
      <c r="BL40" s="40" t="s">
        <v>47</v>
      </c>
      <c r="BM40" s="40" t="s">
        <v>51</v>
      </c>
      <c r="BN40" s="40" t="s">
        <v>47</v>
      </c>
    </row>
    <row r="41" spans="1:66" customFormat="1" ht="19" customHeight="1" x14ac:dyDescent="0.2">
      <c r="A41">
        <v>37</v>
      </c>
      <c r="C41">
        <v>5</v>
      </c>
      <c r="D41" s="3">
        <v>451</v>
      </c>
      <c r="E41" s="3">
        <v>2264</v>
      </c>
      <c r="F41">
        <v>1</v>
      </c>
      <c r="G41" s="25"/>
      <c r="H41" s="25"/>
      <c r="I41" s="25"/>
      <c r="J41" s="25"/>
      <c r="K41" s="25"/>
      <c r="L41" s="25"/>
      <c r="M41" s="25"/>
      <c r="N41" s="25"/>
      <c r="O41" s="25"/>
      <c r="P41" s="26"/>
      <c r="Q41" s="26"/>
      <c r="R41" s="25"/>
      <c r="S41" s="27"/>
      <c r="T41" s="26">
        <v>2006</v>
      </c>
      <c r="U41" s="27"/>
      <c r="V41" s="28"/>
      <c r="W41" s="28"/>
      <c r="X41" s="28"/>
      <c r="Y41" s="26"/>
      <c r="Z41" s="25"/>
      <c r="AA41" s="25"/>
      <c r="AB41" s="25"/>
      <c r="AC41" s="25"/>
      <c r="AD41" s="25"/>
      <c r="AE41" s="40" t="str">
        <f t="shared" si="2"/>
        <v>BOLIVAR</v>
      </c>
      <c r="AF41" s="40" t="s">
        <v>61</v>
      </c>
      <c r="AG41" s="40" t="s">
        <v>2544</v>
      </c>
      <c r="AH41" s="40" t="s">
        <v>62</v>
      </c>
      <c r="AI41" s="41" t="s">
        <v>63</v>
      </c>
      <c r="AJ41" s="40" t="s">
        <v>64</v>
      </c>
      <c r="AK41" s="42">
        <v>2017</v>
      </c>
      <c r="AL41" s="43">
        <f t="shared" si="3"/>
        <v>11</v>
      </c>
      <c r="AM41" s="44">
        <v>37</v>
      </c>
      <c r="AN41" s="45" t="s">
        <v>264</v>
      </c>
      <c r="AO41" s="40" t="s">
        <v>3230</v>
      </c>
      <c r="AP41" s="40" t="s">
        <v>44</v>
      </c>
      <c r="AQ41" s="40">
        <v>3</v>
      </c>
      <c r="AR41" s="40" t="s">
        <v>149</v>
      </c>
      <c r="AS41" s="40" t="s">
        <v>207</v>
      </c>
      <c r="AT41" s="46"/>
      <c r="AU41" s="40" t="s">
        <v>47</v>
      </c>
      <c r="AV41" s="40" t="s">
        <v>47</v>
      </c>
      <c r="AW41" s="40" t="s">
        <v>47</v>
      </c>
      <c r="AX41" s="47" t="s">
        <v>157</v>
      </c>
      <c r="AY41" s="44"/>
      <c r="AZ41" s="44"/>
      <c r="BA41" s="44"/>
      <c r="BB41" s="44"/>
      <c r="BC41" s="44"/>
      <c r="BD41" s="44"/>
      <c r="BE41" s="38" t="s">
        <v>261</v>
      </c>
      <c r="BF41" s="38" t="s">
        <v>3251</v>
      </c>
      <c r="BG41" s="44">
        <v>15</v>
      </c>
      <c r="BH41" s="40" t="s">
        <v>321</v>
      </c>
      <c r="BI41" s="40" t="s">
        <v>3078</v>
      </c>
      <c r="BJ41" s="40" t="s">
        <v>3078</v>
      </c>
      <c r="BK41" s="40" t="s">
        <v>3078</v>
      </c>
      <c r="BL41" s="40" t="s">
        <v>47</v>
      </c>
      <c r="BM41" s="40" t="s">
        <v>51</v>
      </c>
      <c r="BN41" s="40" t="s">
        <v>47</v>
      </c>
    </row>
    <row r="42" spans="1:66" customFormat="1" ht="19" customHeight="1" x14ac:dyDescent="0.2">
      <c r="A42">
        <v>38</v>
      </c>
      <c r="C42">
        <v>8</v>
      </c>
      <c r="D42" s="3">
        <v>525</v>
      </c>
      <c r="E42" s="3">
        <v>2391</v>
      </c>
      <c r="F42">
        <v>1</v>
      </c>
      <c r="G42" s="25"/>
      <c r="H42" s="25"/>
      <c r="I42" s="25"/>
      <c r="J42" s="25"/>
      <c r="K42" s="25"/>
      <c r="L42" s="25"/>
      <c r="M42" s="29"/>
      <c r="N42" s="29"/>
      <c r="O42" s="29"/>
      <c r="P42" s="27"/>
      <c r="Q42" s="26"/>
      <c r="R42" s="25"/>
      <c r="S42" s="27"/>
      <c r="T42" s="26">
        <v>2006</v>
      </c>
      <c r="U42" s="27"/>
      <c r="V42" s="28"/>
      <c r="W42" s="28"/>
      <c r="X42" s="28"/>
      <c r="Y42" s="26"/>
      <c r="Z42" s="25"/>
      <c r="AA42" s="25"/>
      <c r="AB42" s="25"/>
      <c r="AC42" s="25"/>
      <c r="AD42" s="25"/>
      <c r="AE42" s="40" t="str">
        <f t="shared" si="2"/>
        <v>VALLE</v>
      </c>
      <c r="AF42" s="40" t="s">
        <v>106</v>
      </c>
      <c r="AG42" s="40" t="s">
        <v>3109</v>
      </c>
      <c r="AH42" s="40" t="s">
        <v>62</v>
      </c>
      <c r="AI42" s="41" t="s">
        <v>107</v>
      </c>
      <c r="AJ42" s="40" t="s">
        <v>64</v>
      </c>
      <c r="AK42" s="42">
        <v>2017</v>
      </c>
      <c r="AL42" s="43">
        <f t="shared" si="3"/>
        <v>11</v>
      </c>
      <c r="AM42" s="44">
        <v>38</v>
      </c>
      <c r="AN42" s="45" t="s">
        <v>269</v>
      </c>
      <c r="AO42" s="40" t="s">
        <v>3230</v>
      </c>
      <c r="AP42" s="40" t="s">
        <v>44</v>
      </c>
      <c r="AQ42" s="40">
        <v>3</v>
      </c>
      <c r="AR42" s="40" t="s">
        <v>45</v>
      </c>
      <c r="AS42" s="40" t="s">
        <v>184</v>
      </c>
      <c r="AT42" s="46"/>
      <c r="AU42" s="40" t="s">
        <v>47</v>
      </c>
      <c r="AV42" s="40" t="s">
        <v>47</v>
      </c>
      <c r="AW42" s="40" t="s">
        <v>47</v>
      </c>
      <c r="AX42" s="47" t="s">
        <v>157</v>
      </c>
      <c r="AY42" s="44"/>
      <c r="AZ42" s="44"/>
      <c r="BA42" s="44"/>
      <c r="BB42" s="44"/>
      <c r="BC42" s="44"/>
      <c r="BD42" s="44"/>
      <c r="BE42" s="38" t="s">
        <v>270</v>
      </c>
      <c r="BF42" s="38" t="s">
        <v>3273</v>
      </c>
      <c r="BG42" s="44">
        <v>2</v>
      </c>
      <c r="BH42" s="40" t="s">
        <v>3086</v>
      </c>
      <c r="BI42" s="40" t="s">
        <v>3078</v>
      </c>
      <c r="BJ42" s="40" t="s">
        <v>3078</v>
      </c>
      <c r="BK42" s="40" t="s">
        <v>3078</v>
      </c>
      <c r="BL42" s="40" t="s">
        <v>47</v>
      </c>
      <c r="BM42" s="40" t="s">
        <v>51</v>
      </c>
      <c r="BN42" s="40" t="s">
        <v>47</v>
      </c>
    </row>
    <row r="43" spans="1:66" customFormat="1" ht="19" customHeight="1" x14ac:dyDescent="0.2">
      <c r="A43">
        <v>39</v>
      </c>
      <c r="C43">
        <v>4</v>
      </c>
      <c r="D43" s="3">
        <v>525</v>
      </c>
      <c r="E43" s="3">
        <v>2397</v>
      </c>
      <c r="F43">
        <v>1</v>
      </c>
      <c r="G43" s="25"/>
      <c r="H43" s="25"/>
      <c r="I43" s="25"/>
      <c r="J43" s="25"/>
      <c r="K43" s="25"/>
      <c r="L43" s="25"/>
      <c r="M43" s="29"/>
      <c r="N43" s="29"/>
      <c r="O43" s="29"/>
      <c r="P43" s="27"/>
      <c r="Q43" s="26"/>
      <c r="R43" s="25"/>
      <c r="S43" s="27"/>
      <c r="T43" s="26">
        <v>2006</v>
      </c>
      <c r="U43" s="27"/>
      <c r="V43" s="28"/>
      <c r="W43" s="28"/>
      <c r="X43" s="28"/>
      <c r="Y43" s="26"/>
      <c r="Z43" s="25"/>
      <c r="AA43" s="25"/>
      <c r="AB43" s="25"/>
      <c r="AC43" s="25"/>
      <c r="AD43" s="25"/>
      <c r="AE43" s="40" t="str">
        <f t="shared" si="2"/>
        <v>VALLE</v>
      </c>
      <c r="AF43" s="40" t="s">
        <v>106</v>
      </c>
      <c r="AG43" s="40" t="s">
        <v>275</v>
      </c>
      <c r="AH43" s="40" t="s">
        <v>62</v>
      </c>
      <c r="AI43" s="41" t="s">
        <v>107</v>
      </c>
      <c r="AJ43" s="40" t="s">
        <v>64</v>
      </c>
      <c r="AK43" s="42">
        <v>2017</v>
      </c>
      <c r="AL43" s="43">
        <f t="shared" si="3"/>
        <v>11</v>
      </c>
      <c r="AM43" s="44">
        <v>39</v>
      </c>
      <c r="AN43" s="45" t="s">
        <v>273</v>
      </c>
      <c r="AO43" s="40" t="s">
        <v>3229</v>
      </c>
      <c r="AP43" s="40" t="s">
        <v>44</v>
      </c>
      <c r="AQ43" s="40">
        <v>3</v>
      </c>
      <c r="AR43" s="40" t="s">
        <v>45</v>
      </c>
      <c r="AS43" s="40" t="s">
        <v>184</v>
      </c>
      <c r="AT43" s="46"/>
      <c r="AU43" s="40" t="s">
        <v>47</v>
      </c>
      <c r="AV43" s="40" t="s">
        <v>47</v>
      </c>
      <c r="AW43" s="40" t="s">
        <v>47</v>
      </c>
      <c r="AX43" s="47" t="s">
        <v>157</v>
      </c>
      <c r="AY43" s="44"/>
      <c r="AZ43" s="44"/>
      <c r="BA43" s="44"/>
      <c r="BB43" s="44"/>
      <c r="BC43" s="44"/>
      <c r="BD43" s="44"/>
      <c r="BE43" s="38" t="s">
        <v>274</v>
      </c>
      <c r="BF43" s="38" t="s">
        <v>3273</v>
      </c>
      <c r="BG43" s="44">
        <v>2</v>
      </c>
      <c r="BH43" s="40" t="s">
        <v>3086</v>
      </c>
      <c r="BI43" s="40" t="s">
        <v>3078</v>
      </c>
      <c r="BJ43" s="40" t="s">
        <v>3078</v>
      </c>
      <c r="BK43" s="40" t="s">
        <v>3078</v>
      </c>
      <c r="BL43" s="40" t="s">
        <v>47</v>
      </c>
      <c r="BM43" s="40" t="s">
        <v>51</v>
      </c>
      <c r="BN43" s="40" t="s">
        <v>47</v>
      </c>
    </row>
    <row r="44" spans="1:66" customFormat="1" ht="19" customHeight="1" x14ac:dyDescent="0.2">
      <c r="A44">
        <v>40</v>
      </c>
      <c r="B44">
        <v>8</v>
      </c>
      <c r="C44">
        <v>1</v>
      </c>
      <c r="D44" s="3">
        <v>525</v>
      </c>
      <c r="E44" s="3">
        <v>2396</v>
      </c>
      <c r="F44">
        <v>1</v>
      </c>
      <c r="G44" s="25" t="s">
        <v>265</v>
      </c>
      <c r="H44" s="25" t="s">
        <v>266</v>
      </c>
      <c r="I44" s="25" t="s">
        <v>267</v>
      </c>
      <c r="J44" s="25" t="s">
        <v>268</v>
      </c>
      <c r="K44" s="25" t="s">
        <v>51</v>
      </c>
      <c r="L44" s="25" t="s">
        <v>219</v>
      </c>
      <c r="M44" s="29"/>
      <c r="N44" s="29"/>
      <c r="O44" s="25" t="s">
        <v>3267</v>
      </c>
      <c r="P44" s="27" t="s">
        <v>3190</v>
      </c>
      <c r="Q44" s="26" t="s">
        <v>271</v>
      </c>
      <c r="R44" s="25" t="str">
        <f>VLOOKUP(A44,[1]reporte_casos_20190219!$A$3:$BH$958,15,FALSE)</f>
        <v>Trabajo</v>
      </c>
      <c r="S44" s="27"/>
      <c r="T44" s="26">
        <v>2006</v>
      </c>
      <c r="U44" s="27">
        <v>2009</v>
      </c>
      <c r="V44" s="28" t="s">
        <v>3078</v>
      </c>
      <c r="W44" s="28">
        <v>8000000000</v>
      </c>
      <c r="X44" s="28" t="s">
        <v>3078</v>
      </c>
      <c r="Y44" s="26" t="s">
        <v>103</v>
      </c>
      <c r="Z44" s="25" t="s">
        <v>127</v>
      </c>
      <c r="AA44" s="25" t="s">
        <v>57</v>
      </c>
      <c r="AB44" s="25" t="s">
        <v>58</v>
      </c>
      <c r="AC44" s="25" t="s">
        <v>272</v>
      </c>
      <c r="AD44" s="25" t="s">
        <v>60</v>
      </c>
      <c r="AE44" s="40" t="str">
        <f t="shared" si="2"/>
        <v>VALLE</v>
      </c>
      <c r="AF44" s="40" t="s">
        <v>106</v>
      </c>
      <c r="AG44" s="40" t="s">
        <v>275</v>
      </c>
      <c r="AH44" s="40" t="s">
        <v>62</v>
      </c>
      <c r="AI44" s="41" t="s">
        <v>107</v>
      </c>
      <c r="AJ44" s="40" t="s">
        <v>64</v>
      </c>
      <c r="AK44" s="42">
        <v>2017</v>
      </c>
      <c r="AL44" s="43">
        <f t="shared" si="3"/>
        <v>11</v>
      </c>
      <c r="AM44" s="44">
        <v>40</v>
      </c>
      <c r="AN44" s="45" t="s">
        <v>276</v>
      </c>
      <c r="AO44" s="40" t="s">
        <v>3229</v>
      </c>
      <c r="AP44" s="40" t="s">
        <v>44</v>
      </c>
      <c r="AQ44" s="40">
        <v>3</v>
      </c>
      <c r="AR44" s="40" t="s">
        <v>45</v>
      </c>
      <c r="AS44" s="40" t="s">
        <v>184</v>
      </c>
      <c r="AT44" s="46"/>
      <c r="AU44" s="40" t="s">
        <v>47</v>
      </c>
      <c r="AV44" s="40" t="s">
        <v>47</v>
      </c>
      <c r="AW44" s="40" t="s">
        <v>47</v>
      </c>
      <c r="AX44" s="47" t="s">
        <v>157</v>
      </c>
      <c r="AY44" s="44"/>
      <c r="AZ44" s="44"/>
      <c r="BA44" s="44"/>
      <c r="BB44" s="44"/>
      <c r="BC44" s="44"/>
      <c r="BD44" s="44"/>
      <c r="BE44" s="38" t="s">
        <v>270</v>
      </c>
      <c r="BF44" s="38" t="s">
        <v>3273</v>
      </c>
      <c r="BG44" s="44">
        <v>2</v>
      </c>
      <c r="BH44" s="40" t="s">
        <v>3086</v>
      </c>
      <c r="BI44" s="40" t="s">
        <v>3078</v>
      </c>
      <c r="BJ44" s="40" t="s">
        <v>3078</v>
      </c>
      <c r="BK44" s="40" t="s">
        <v>3078</v>
      </c>
      <c r="BL44" s="40" t="s">
        <v>47</v>
      </c>
      <c r="BM44" s="40" t="s">
        <v>51</v>
      </c>
      <c r="BN44" s="40" t="s">
        <v>47</v>
      </c>
    </row>
    <row r="45" spans="1:66" customFormat="1" ht="19" customHeight="1" x14ac:dyDescent="0.2">
      <c r="A45">
        <v>41</v>
      </c>
      <c r="C45">
        <v>3</v>
      </c>
      <c r="D45" s="3">
        <v>525</v>
      </c>
      <c r="E45" s="3">
        <v>2394</v>
      </c>
      <c r="F45">
        <v>1</v>
      </c>
      <c r="G45" s="25"/>
      <c r="H45" s="25"/>
      <c r="I45" s="25"/>
      <c r="J45" s="25"/>
      <c r="K45" s="25"/>
      <c r="L45" s="25"/>
      <c r="M45" s="29"/>
      <c r="N45" s="29"/>
      <c r="O45" s="29"/>
      <c r="P45" s="27"/>
      <c r="Q45" s="26"/>
      <c r="R45" s="25"/>
      <c r="S45" s="27"/>
      <c r="T45" s="26">
        <v>2006</v>
      </c>
      <c r="U45" s="27"/>
      <c r="V45" s="28"/>
      <c r="W45" s="28"/>
      <c r="X45" s="28"/>
      <c r="Y45" s="26"/>
      <c r="Z45" s="25"/>
      <c r="AA45" s="25"/>
      <c r="AB45" s="25"/>
      <c r="AC45" s="25"/>
      <c r="AD45" s="25"/>
      <c r="AE45" s="40" t="str">
        <f t="shared" si="2"/>
        <v>VALLE</v>
      </c>
      <c r="AF45" s="40" t="s">
        <v>106</v>
      </c>
      <c r="AG45" s="40" t="s">
        <v>3109</v>
      </c>
      <c r="AH45" s="40" t="s">
        <v>62</v>
      </c>
      <c r="AI45" s="41" t="s">
        <v>107</v>
      </c>
      <c r="AJ45" s="40" t="s">
        <v>64</v>
      </c>
      <c r="AK45" s="42">
        <v>2017</v>
      </c>
      <c r="AL45" s="43">
        <f t="shared" si="3"/>
        <v>11</v>
      </c>
      <c r="AM45" s="44">
        <v>41</v>
      </c>
      <c r="AN45" s="45" t="s">
        <v>277</v>
      </c>
      <c r="AO45" s="40" t="s">
        <v>3229</v>
      </c>
      <c r="AP45" s="40" t="s">
        <v>44</v>
      </c>
      <c r="AQ45" s="40">
        <v>3</v>
      </c>
      <c r="AR45" s="40" t="s">
        <v>45</v>
      </c>
      <c r="AS45" s="40" t="s">
        <v>184</v>
      </c>
      <c r="AT45" s="46"/>
      <c r="AU45" s="40" t="s">
        <v>47</v>
      </c>
      <c r="AV45" s="40" t="s">
        <v>47</v>
      </c>
      <c r="AW45" s="40" t="s">
        <v>47</v>
      </c>
      <c r="AX45" s="47" t="s">
        <v>157</v>
      </c>
      <c r="AY45" s="44"/>
      <c r="AZ45" s="44"/>
      <c r="BA45" s="44"/>
      <c r="BB45" s="44"/>
      <c r="BC45" s="44"/>
      <c r="BD45" s="44"/>
      <c r="BE45" s="38" t="s">
        <v>274</v>
      </c>
      <c r="BF45" s="38" t="s">
        <v>3273</v>
      </c>
      <c r="BG45" s="44">
        <v>2</v>
      </c>
      <c r="BH45" s="40" t="s">
        <v>3086</v>
      </c>
      <c r="BI45" s="40" t="s">
        <v>3078</v>
      </c>
      <c r="BJ45" s="40" t="s">
        <v>3078</v>
      </c>
      <c r="BK45" s="40" t="s">
        <v>3078</v>
      </c>
      <c r="BL45" s="40" t="s">
        <v>47</v>
      </c>
      <c r="BM45" s="40" t="s">
        <v>51</v>
      </c>
      <c r="BN45" s="40" t="s">
        <v>47</v>
      </c>
    </row>
    <row r="46" spans="1:66" customFormat="1" ht="19" customHeight="1" x14ac:dyDescent="0.2">
      <c r="A46">
        <v>42</v>
      </c>
      <c r="C46">
        <v>7</v>
      </c>
      <c r="D46" s="3">
        <v>525</v>
      </c>
      <c r="E46" s="3">
        <v>2390</v>
      </c>
      <c r="F46">
        <v>1</v>
      </c>
      <c r="G46" s="25"/>
      <c r="H46" s="25"/>
      <c r="I46" s="25"/>
      <c r="J46" s="25"/>
      <c r="K46" s="25"/>
      <c r="L46" s="25"/>
      <c r="M46" s="29"/>
      <c r="N46" s="29"/>
      <c r="O46" s="29"/>
      <c r="P46" s="27"/>
      <c r="Q46" s="26"/>
      <c r="R46" s="25"/>
      <c r="S46" s="27"/>
      <c r="T46" s="26">
        <v>2006</v>
      </c>
      <c r="U46" s="27"/>
      <c r="V46" s="28"/>
      <c r="W46" s="28"/>
      <c r="X46" s="28"/>
      <c r="Y46" s="26"/>
      <c r="Z46" s="25"/>
      <c r="AA46" s="25"/>
      <c r="AB46" s="25"/>
      <c r="AC46" s="25"/>
      <c r="AD46" s="25"/>
      <c r="AE46" s="40" t="str">
        <f t="shared" si="2"/>
        <v>VALLE</v>
      </c>
      <c r="AF46" s="40" t="s">
        <v>106</v>
      </c>
      <c r="AG46" s="40" t="s">
        <v>3109</v>
      </c>
      <c r="AH46" s="40" t="s">
        <v>62</v>
      </c>
      <c r="AI46" s="41" t="s">
        <v>107</v>
      </c>
      <c r="AJ46" s="40" t="s">
        <v>64</v>
      </c>
      <c r="AK46" s="42">
        <v>2017</v>
      </c>
      <c r="AL46" s="43">
        <f t="shared" si="3"/>
        <v>11</v>
      </c>
      <c r="AM46" s="44">
        <v>42</v>
      </c>
      <c r="AN46" s="45" t="s">
        <v>278</v>
      </c>
      <c r="AO46" s="40" t="s">
        <v>3230</v>
      </c>
      <c r="AP46" s="40" t="s">
        <v>44</v>
      </c>
      <c r="AQ46" s="40">
        <v>3</v>
      </c>
      <c r="AR46" s="40" t="s">
        <v>45</v>
      </c>
      <c r="AS46" s="40" t="s">
        <v>184</v>
      </c>
      <c r="AT46" s="46"/>
      <c r="AU46" s="40" t="s">
        <v>47</v>
      </c>
      <c r="AV46" s="40" t="s">
        <v>47</v>
      </c>
      <c r="AW46" s="40" t="s">
        <v>47</v>
      </c>
      <c r="AX46" s="47" t="s">
        <v>157</v>
      </c>
      <c r="AY46" s="44"/>
      <c r="AZ46" s="44"/>
      <c r="BA46" s="44"/>
      <c r="BB46" s="44"/>
      <c r="BC46" s="44"/>
      <c r="BD46" s="44"/>
      <c r="BE46" s="38" t="s">
        <v>274</v>
      </c>
      <c r="BF46" s="38" t="s">
        <v>3273</v>
      </c>
      <c r="BG46" s="44">
        <v>2</v>
      </c>
      <c r="BH46" s="40" t="s">
        <v>3086</v>
      </c>
      <c r="BI46" s="40" t="s">
        <v>3078</v>
      </c>
      <c r="BJ46" s="40" t="s">
        <v>3078</v>
      </c>
      <c r="BK46" s="40" t="s">
        <v>3078</v>
      </c>
      <c r="BL46" s="40" t="s">
        <v>47</v>
      </c>
      <c r="BM46" s="40" t="s">
        <v>51</v>
      </c>
      <c r="BN46" s="40" t="s">
        <v>47</v>
      </c>
    </row>
    <row r="47" spans="1:66" customFormat="1" ht="19" customHeight="1" x14ac:dyDescent="0.2">
      <c r="A47">
        <v>43</v>
      </c>
      <c r="C47">
        <v>5</v>
      </c>
      <c r="D47" s="3">
        <v>525</v>
      </c>
      <c r="E47" s="3">
        <v>2395</v>
      </c>
      <c r="F47">
        <v>1</v>
      </c>
      <c r="G47" s="25"/>
      <c r="H47" s="25"/>
      <c r="I47" s="25"/>
      <c r="J47" s="25"/>
      <c r="K47" s="25"/>
      <c r="L47" s="25"/>
      <c r="M47" s="29"/>
      <c r="N47" s="29"/>
      <c r="O47" s="29"/>
      <c r="P47" s="27"/>
      <c r="Q47" s="26"/>
      <c r="R47" s="25"/>
      <c r="S47" s="27"/>
      <c r="T47" s="26">
        <v>2006</v>
      </c>
      <c r="U47" s="27"/>
      <c r="V47" s="28"/>
      <c r="W47" s="28"/>
      <c r="X47" s="28"/>
      <c r="Y47" s="26"/>
      <c r="Z47" s="25"/>
      <c r="AA47" s="25"/>
      <c r="AB47" s="25"/>
      <c r="AC47" s="25"/>
      <c r="AD47" s="25"/>
      <c r="AE47" s="40" t="str">
        <f t="shared" si="2"/>
        <v>VALLE</v>
      </c>
      <c r="AF47" s="40" t="s">
        <v>106</v>
      </c>
      <c r="AG47" s="40" t="s">
        <v>275</v>
      </c>
      <c r="AH47" s="40" t="s">
        <v>62</v>
      </c>
      <c r="AI47" s="41" t="s">
        <v>107</v>
      </c>
      <c r="AJ47" s="40" t="s">
        <v>64</v>
      </c>
      <c r="AK47" s="42">
        <v>2017</v>
      </c>
      <c r="AL47" s="43">
        <f t="shared" si="3"/>
        <v>11</v>
      </c>
      <c r="AM47" s="44">
        <v>43</v>
      </c>
      <c r="AN47" s="45" t="s">
        <v>279</v>
      </c>
      <c r="AO47" s="40" t="s">
        <v>3229</v>
      </c>
      <c r="AP47" s="40" t="s">
        <v>44</v>
      </c>
      <c r="AQ47" s="40">
        <v>3</v>
      </c>
      <c r="AR47" s="40" t="s">
        <v>45</v>
      </c>
      <c r="AS47" s="40" t="s">
        <v>184</v>
      </c>
      <c r="AT47" s="46"/>
      <c r="AU47" s="40" t="s">
        <v>47</v>
      </c>
      <c r="AV47" s="40" t="s">
        <v>47</v>
      </c>
      <c r="AW47" s="40" t="s">
        <v>47</v>
      </c>
      <c r="AX47" s="47" t="s">
        <v>157</v>
      </c>
      <c r="AY47" s="44"/>
      <c r="AZ47" s="44"/>
      <c r="BA47" s="44"/>
      <c r="BB47" s="44"/>
      <c r="BC47" s="44"/>
      <c r="BD47" s="44"/>
      <c r="BE47" s="38" t="s">
        <v>274</v>
      </c>
      <c r="BF47" s="38" t="s">
        <v>3273</v>
      </c>
      <c r="BG47" s="44">
        <v>2</v>
      </c>
      <c r="BH47" s="40" t="s">
        <v>3086</v>
      </c>
      <c r="BI47" s="40" t="s">
        <v>3078</v>
      </c>
      <c r="BJ47" s="40" t="s">
        <v>3078</v>
      </c>
      <c r="BK47" s="40" t="s">
        <v>3078</v>
      </c>
      <c r="BL47" s="40" t="s">
        <v>47</v>
      </c>
      <c r="BM47" s="40" t="s">
        <v>51</v>
      </c>
      <c r="BN47" s="40" t="s">
        <v>47</v>
      </c>
    </row>
    <row r="48" spans="1:66" customFormat="1" ht="19" customHeight="1" x14ac:dyDescent="0.2">
      <c r="A48">
        <v>44</v>
      </c>
      <c r="C48">
        <v>6</v>
      </c>
      <c r="D48" s="3">
        <v>525</v>
      </c>
      <c r="E48" s="3">
        <v>2393</v>
      </c>
      <c r="F48">
        <v>1</v>
      </c>
      <c r="G48" s="25"/>
      <c r="H48" s="25"/>
      <c r="I48" s="25"/>
      <c r="J48" s="25"/>
      <c r="K48" s="25"/>
      <c r="L48" s="25"/>
      <c r="M48" s="29"/>
      <c r="N48" s="29"/>
      <c r="O48" s="29"/>
      <c r="P48" s="27"/>
      <c r="Q48" s="26"/>
      <c r="R48" s="25"/>
      <c r="S48" s="27"/>
      <c r="T48" s="26">
        <v>2006</v>
      </c>
      <c r="U48" s="27"/>
      <c r="V48" s="28"/>
      <c r="W48" s="28"/>
      <c r="X48" s="28"/>
      <c r="Y48" s="26"/>
      <c r="Z48" s="25"/>
      <c r="AA48" s="25"/>
      <c r="AB48" s="25"/>
      <c r="AC48" s="25"/>
      <c r="AD48" s="25"/>
      <c r="AE48" s="40" t="str">
        <f t="shared" si="2"/>
        <v>VALLE</v>
      </c>
      <c r="AF48" s="40" t="s">
        <v>106</v>
      </c>
      <c r="AG48" s="40" t="s">
        <v>3109</v>
      </c>
      <c r="AH48" s="40" t="s">
        <v>62</v>
      </c>
      <c r="AI48" s="41" t="s">
        <v>107</v>
      </c>
      <c r="AJ48" s="40" t="s">
        <v>64</v>
      </c>
      <c r="AK48" s="42">
        <v>2017</v>
      </c>
      <c r="AL48" s="43">
        <f t="shared" si="3"/>
        <v>11</v>
      </c>
      <c r="AM48" s="44">
        <v>44</v>
      </c>
      <c r="AN48" s="45" t="s">
        <v>280</v>
      </c>
      <c r="AO48" s="40" t="s">
        <v>3229</v>
      </c>
      <c r="AP48" s="40" t="s">
        <v>44</v>
      </c>
      <c r="AQ48" s="40">
        <v>3</v>
      </c>
      <c r="AR48" s="40" t="s">
        <v>45</v>
      </c>
      <c r="AS48" s="40" t="s">
        <v>184</v>
      </c>
      <c r="AT48" s="46"/>
      <c r="AU48" s="40" t="s">
        <v>47</v>
      </c>
      <c r="AV48" s="40" t="s">
        <v>47</v>
      </c>
      <c r="AW48" s="40" t="s">
        <v>47</v>
      </c>
      <c r="AX48" s="47" t="s">
        <v>157</v>
      </c>
      <c r="AY48" s="44"/>
      <c r="AZ48" s="44"/>
      <c r="BA48" s="44"/>
      <c r="BB48" s="44"/>
      <c r="BC48" s="44"/>
      <c r="BD48" s="44"/>
      <c r="BE48" s="38" t="s">
        <v>274</v>
      </c>
      <c r="BF48" s="38" t="s">
        <v>3273</v>
      </c>
      <c r="BG48" s="44">
        <v>2</v>
      </c>
      <c r="BH48" s="40" t="s">
        <v>3086</v>
      </c>
      <c r="BI48" s="40" t="s">
        <v>3078</v>
      </c>
      <c r="BJ48" s="40" t="s">
        <v>3078</v>
      </c>
      <c r="BK48" s="40" t="s">
        <v>3078</v>
      </c>
      <c r="BL48" s="40" t="s">
        <v>47</v>
      </c>
      <c r="BM48" s="40" t="s">
        <v>51</v>
      </c>
      <c r="BN48" s="40" t="s">
        <v>47</v>
      </c>
    </row>
    <row r="49" spans="1:66" customFormat="1" ht="19" customHeight="1" x14ac:dyDescent="0.2">
      <c r="A49">
        <v>45</v>
      </c>
      <c r="C49">
        <v>2</v>
      </c>
      <c r="D49" s="3">
        <v>525</v>
      </c>
      <c r="E49" s="3">
        <v>2392</v>
      </c>
      <c r="F49">
        <v>1</v>
      </c>
      <c r="G49" s="25"/>
      <c r="H49" s="25"/>
      <c r="I49" s="25"/>
      <c r="J49" s="25"/>
      <c r="K49" s="25"/>
      <c r="L49" s="25"/>
      <c r="M49" s="29"/>
      <c r="N49" s="29"/>
      <c r="O49" s="29"/>
      <c r="P49" s="27"/>
      <c r="Q49" s="26"/>
      <c r="R49" s="25"/>
      <c r="S49" s="27"/>
      <c r="T49" s="26">
        <v>2006</v>
      </c>
      <c r="U49" s="27"/>
      <c r="V49" s="28"/>
      <c r="W49" s="28"/>
      <c r="X49" s="28"/>
      <c r="Y49" s="26"/>
      <c r="Z49" s="25"/>
      <c r="AA49" s="25"/>
      <c r="AB49" s="25"/>
      <c r="AC49" s="25"/>
      <c r="AD49" s="25"/>
      <c r="AE49" s="40" t="str">
        <f t="shared" si="2"/>
        <v>VALLE</v>
      </c>
      <c r="AF49" s="40" t="s">
        <v>106</v>
      </c>
      <c r="AG49" s="40" t="s">
        <v>3109</v>
      </c>
      <c r="AH49" s="40" t="s">
        <v>62</v>
      </c>
      <c r="AI49" s="41" t="s">
        <v>107</v>
      </c>
      <c r="AJ49" s="40" t="s">
        <v>64</v>
      </c>
      <c r="AK49" s="42">
        <v>2017</v>
      </c>
      <c r="AL49" s="43">
        <f t="shared" si="3"/>
        <v>11</v>
      </c>
      <c r="AM49" s="44">
        <v>45</v>
      </c>
      <c r="AN49" s="45" t="s">
        <v>281</v>
      </c>
      <c r="AO49" s="40" t="s">
        <v>3230</v>
      </c>
      <c r="AP49" s="40" t="s">
        <v>44</v>
      </c>
      <c r="AQ49" s="40">
        <v>3</v>
      </c>
      <c r="AR49" s="40" t="s">
        <v>45</v>
      </c>
      <c r="AS49" s="40" t="s">
        <v>184</v>
      </c>
      <c r="AT49" s="46"/>
      <c r="AU49" s="40" t="s">
        <v>47</v>
      </c>
      <c r="AV49" s="40" t="s">
        <v>47</v>
      </c>
      <c r="AW49" s="40" t="s">
        <v>47</v>
      </c>
      <c r="AX49" s="47" t="s">
        <v>157</v>
      </c>
      <c r="AY49" s="44"/>
      <c r="AZ49" s="44"/>
      <c r="BA49" s="44"/>
      <c r="BB49" s="44"/>
      <c r="BC49" s="44"/>
      <c r="BD49" s="44"/>
      <c r="BE49" s="38" t="s">
        <v>274</v>
      </c>
      <c r="BF49" s="38" t="s">
        <v>3273</v>
      </c>
      <c r="BG49" s="44">
        <v>2</v>
      </c>
      <c r="BH49" s="40" t="s">
        <v>3086</v>
      </c>
      <c r="BI49" s="40" t="s">
        <v>3078</v>
      </c>
      <c r="BJ49" s="40" t="s">
        <v>3078</v>
      </c>
      <c r="BK49" s="40" t="s">
        <v>3078</v>
      </c>
      <c r="BL49" s="40" t="s">
        <v>47</v>
      </c>
      <c r="BM49" s="40" t="s">
        <v>51</v>
      </c>
      <c r="BN49" s="40" t="s">
        <v>47</v>
      </c>
    </row>
    <row r="50" spans="1:66" customFormat="1" ht="25.5" customHeight="1" x14ac:dyDescent="0.2">
      <c r="A50">
        <v>46</v>
      </c>
      <c r="B50">
        <v>2</v>
      </c>
      <c r="C50">
        <v>1</v>
      </c>
      <c r="D50" s="3">
        <v>354</v>
      </c>
      <c r="E50" s="3">
        <v>2084</v>
      </c>
      <c r="F50">
        <v>1</v>
      </c>
      <c r="G50" s="25" t="s">
        <v>282</v>
      </c>
      <c r="H50" s="25" t="s">
        <v>283</v>
      </c>
      <c r="I50" s="25" t="s">
        <v>284</v>
      </c>
      <c r="J50" s="25" t="s">
        <v>285</v>
      </c>
      <c r="K50" s="25" t="s">
        <v>51</v>
      </c>
      <c r="L50" s="25" t="s">
        <v>136</v>
      </c>
      <c r="M50" s="25" t="s">
        <v>137</v>
      </c>
      <c r="N50" s="25" t="s">
        <v>3263</v>
      </c>
      <c r="O50" s="25" t="s">
        <v>3258</v>
      </c>
      <c r="P50" s="26" t="s">
        <v>3219</v>
      </c>
      <c r="Q50" s="26" t="s">
        <v>230</v>
      </c>
      <c r="R50" s="25" t="str">
        <f>VLOOKUP(A50,[1]reporte_casos_20190219!$A$3:$BH$958,15,FALSE)</f>
        <v>Educación</v>
      </c>
      <c r="S50" s="27"/>
      <c r="T50" s="26">
        <v>2007</v>
      </c>
      <c r="U50" s="27">
        <v>2017</v>
      </c>
      <c r="V50" s="28">
        <v>4000000</v>
      </c>
      <c r="W50" s="28" t="s">
        <v>3078</v>
      </c>
      <c r="X50" s="28">
        <v>51000000</v>
      </c>
      <c r="Y50" s="26" t="s">
        <v>55</v>
      </c>
      <c r="Z50" s="25" t="s">
        <v>127</v>
      </c>
      <c r="AA50" s="25" t="s">
        <v>57</v>
      </c>
      <c r="AB50" s="25" t="s">
        <v>58</v>
      </c>
      <c r="AC50" s="25" t="s">
        <v>140</v>
      </c>
      <c r="AD50" s="25" t="s">
        <v>60</v>
      </c>
      <c r="AE50" s="40" t="str">
        <f t="shared" si="2"/>
        <v>ATLANTICO</v>
      </c>
      <c r="AF50" s="40" t="s">
        <v>288</v>
      </c>
      <c r="AG50" s="40" t="s">
        <v>3137</v>
      </c>
      <c r="AH50" s="40" t="s">
        <v>203</v>
      </c>
      <c r="AI50" s="41" t="s">
        <v>143</v>
      </c>
      <c r="AJ50" s="40" t="s">
        <v>204</v>
      </c>
      <c r="AK50" s="42">
        <v>2016</v>
      </c>
      <c r="AL50" s="43">
        <f t="shared" si="3"/>
        <v>9</v>
      </c>
      <c r="AM50" s="44">
        <v>46</v>
      </c>
      <c r="AN50" s="45" t="s">
        <v>286</v>
      </c>
      <c r="AO50" s="40" t="s">
        <v>3229</v>
      </c>
      <c r="AP50" s="40" t="s">
        <v>44</v>
      </c>
      <c r="AQ50" s="40">
        <v>3</v>
      </c>
      <c r="AR50" s="40" t="s">
        <v>77</v>
      </c>
      <c r="AS50" s="40" t="s">
        <v>98</v>
      </c>
      <c r="AT50" s="46"/>
      <c r="AU50" s="40" t="s">
        <v>47</v>
      </c>
      <c r="AV50" s="40" t="s">
        <v>47</v>
      </c>
      <c r="AW50" s="40" t="s">
        <v>47</v>
      </c>
      <c r="AX50" s="47" t="s">
        <v>115</v>
      </c>
      <c r="AY50" s="44"/>
      <c r="AZ50" s="44"/>
      <c r="BA50" s="44"/>
      <c r="BB50" s="44"/>
      <c r="BC50" s="44"/>
      <c r="BD50" s="44"/>
      <c r="BE50" s="38" t="s">
        <v>287</v>
      </c>
      <c r="BF50" s="38" t="s">
        <v>3274</v>
      </c>
      <c r="BG50" s="44">
        <v>3</v>
      </c>
      <c r="BH50" s="40" t="s">
        <v>3094</v>
      </c>
      <c r="BI50" s="40" t="s">
        <v>3073</v>
      </c>
      <c r="BJ50" s="40">
        <v>2008</v>
      </c>
      <c r="BK50" s="40">
        <v>2011</v>
      </c>
      <c r="BL50" s="40" t="s">
        <v>67</v>
      </c>
      <c r="BM50" s="40" t="s">
        <v>49</v>
      </c>
      <c r="BN50" s="40" t="s">
        <v>80</v>
      </c>
    </row>
    <row r="51" spans="1:66" customFormat="1" ht="19" customHeight="1" x14ac:dyDescent="0.2">
      <c r="A51">
        <v>47</v>
      </c>
      <c r="C51">
        <v>2</v>
      </c>
      <c r="D51" s="3">
        <v>354</v>
      </c>
      <c r="E51" s="3">
        <v>2745</v>
      </c>
      <c r="F51">
        <v>1</v>
      </c>
      <c r="G51" s="25"/>
      <c r="H51" s="25"/>
      <c r="I51" s="25"/>
      <c r="J51" s="25"/>
      <c r="K51" s="25"/>
      <c r="L51" s="25"/>
      <c r="M51" s="25"/>
      <c r="N51" s="25"/>
      <c r="O51" s="25"/>
      <c r="P51" s="26"/>
      <c r="Q51" s="26"/>
      <c r="R51" s="25"/>
      <c r="S51" s="27"/>
      <c r="T51" s="26">
        <v>2007</v>
      </c>
      <c r="U51" s="27"/>
      <c r="V51" s="28"/>
      <c r="W51" s="28"/>
      <c r="X51" s="28"/>
      <c r="Y51" s="26"/>
      <c r="Z51" s="25"/>
      <c r="AA51" s="25"/>
      <c r="AB51" s="25"/>
      <c r="AC51" s="25"/>
      <c r="AD51" s="25"/>
      <c r="AE51" s="40" t="str">
        <f t="shared" si="2"/>
        <v>ATLANTICO</v>
      </c>
      <c r="AF51" s="40" t="s">
        <v>288</v>
      </c>
      <c r="AG51" s="40" t="s">
        <v>3137</v>
      </c>
      <c r="AH51" s="40" t="s">
        <v>203</v>
      </c>
      <c r="AI51" s="41" t="s">
        <v>143</v>
      </c>
      <c r="AJ51" s="40" t="s">
        <v>204</v>
      </c>
      <c r="AK51" s="42">
        <v>2017</v>
      </c>
      <c r="AL51" s="43">
        <f t="shared" si="3"/>
        <v>10</v>
      </c>
      <c r="AM51" s="44">
        <v>47</v>
      </c>
      <c r="AN51" s="45" t="s">
        <v>289</v>
      </c>
      <c r="AO51" s="40" t="s">
        <v>3230</v>
      </c>
      <c r="AP51" s="40" t="s">
        <v>44</v>
      </c>
      <c r="AQ51" s="40">
        <v>3</v>
      </c>
      <c r="AR51" s="40" t="s">
        <v>45</v>
      </c>
      <c r="AS51" s="40" t="s">
        <v>290</v>
      </c>
      <c r="AT51" s="40" t="s">
        <v>291</v>
      </c>
      <c r="AU51" s="40" t="s">
        <v>47</v>
      </c>
      <c r="AV51" s="40" t="s">
        <v>47</v>
      </c>
      <c r="AW51" s="40" t="s">
        <v>47</v>
      </c>
      <c r="AX51" s="47" t="s">
        <v>115</v>
      </c>
      <c r="AY51" s="44"/>
      <c r="AZ51" s="44"/>
      <c r="BA51" s="44"/>
      <c r="BB51" s="44"/>
      <c r="BC51" s="44"/>
      <c r="BD51" s="44"/>
      <c r="BE51" s="38" t="s">
        <v>292</v>
      </c>
      <c r="BF51" s="38" t="s">
        <v>3247</v>
      </c>
      <c r="BG51" s="44">
        <v>11</v>
      </c>
      <c r="BH51" s="40" t="s">
        <v>3082</v>
      </c>
      <c r="BI51" s="40" t="s">
        <v>3078</v>
      </c>
      <c r="BJ51" s="40" t="s">
        <v>3078</v>
      </c>
      <c r="BK51" s="40" t="s">
        <v>3078</v>
      </c>
      <c r="BL51" s="40" t="s">
        <v>293</v>
      </c>
      <c r="BM51" s="40" t="s">
        <v>51</v>
      </c>
      <c r="BN51" s="40" t="s">
        <v>47</v>
      </c>
    </row>
    <row r="52" spans="1:66" customFormat="1" ht="19" customHeight="1" x14ac:dyDescent="0.2">
      <c r="A52">
        <v>48</v>
      </c>
      <c r="C52">
        <v>2</v>
      </c>
      <c r="D52" s="3">
        <v>488</v>
      </c>
      <c r="E52" s="3">
        <v>258</v>
      </c>
      <c r="F52">
        <v>1</v>
      </c>
      <c r="G52" s="25"/>
      <c r="H52" s="25"/>
      <c r="I52" s="25"/>
      <c r="J52" s="25"/>
      <c r="K52" s="25"/>
      <c r="L52" s="25"/>
      <c r="M52" s="25"/>
      <c r="N52" s="25"/>
      <c r="O52" s="25"/>
      <c r="P52" s="26"/>
      <c r="Q52" s="26"/>
      <c r="R52" s="25"/>
      <c r="S52" s="27"/>
      <c r="T52" s="26">
        <v>2007</v>
      </c>
      <c r="U52" s="27"/>
      <c r="V52" s="28"/>
      <c r="W52" s="28"/>
      <c r="X52" s="28"/>
      <c r="Y52" s="26"/>
      <c r="Z52" s="25"/>
      <c r="AA52" s="25"/>
      <c r="AB52" s="25"/>
      <c r="AC52" s="25"/>
      <c r="AD52" s="25"/>
      <c r="AE52" s="40" t="str">
        <f t="shared" si="2"/>
        <v>VALLE</v>
      </c>
      <c r="AF52" s="40" t="s">
        <v>301</v>
      </c>
      <c r="AG52" s="40" t="s">
        <v>3100</v>
      </c>
      <c r="AH52" s="40" t="s">
        <v>89</v>
      </c>
      <c r="AI52" s="41" t="s">
        <v>302</v>
      </c>
      <c r="AJ52" s="40" t="s">
        <v>164</v>
      </c>
      <c r="AK52" s="42">
        <v>2018</v>
      </c>
      <c r="AL52" s="43">
        <f t="shared" si="3"/>
        <v>11</v>
      </c>
      <c r="AM52" s="44">
        <v>48</v>
      </c>
      <c r="AN52" s="45" t="s">
        <v>298</v>
      </c>
      <c r="AO52" s="40" t="s">
        <v>3229</v>
      </c>
      <c r="AP52" s="40" t="s">
        <v>44</v>
      </c>
      <c r="AQ52" s="40">
        <v>3</v>
      </c>
      <c r="AR52" s="40" t="s">
        <v>45</v>
      </c>
      <c r="AS52" s="40" t="s">
        <v>184</v>
      </c>
      <c r="AT52" s="46"/>
      <c r="AU52" s="40" t="s">
        <v>47</v>
      </c>
      <c r="AV52" s="40" t="s">
        <v>47</v>
      </c>
      <c r="AW52" s="40" t="s">
        <v>47</v>
      </c>
      <c r="AX52" s="47" t="s">
        <v>3192</v>
      </c>
      <c r="AY52" s="44" t="s">
        <v>171</v>
      </c>
      <c r="AZ52" s="44"/>
      <c r="BA52" s="44"/>
      <c r="BB52" s="44"/>
      <c r="BC52" s="44"/>
      <c r="BD52" s="44"/>
      <c r="BE52" s="38" t="s">
        <v>299</v>
      </c>
      <c r="BF52" s="38" t="s">
        <v>3273</v>
      </c>
      <c r="BG52" s="44">
        <v>2</v>
      </c>
      <c r="BH52" s="40" t="s">
        <v>3091</v>
      </c>
      <c r="BI52" s="40" t="s">
        <v>3078</v>
      </c>
      <c r="BJ52" s="40" t="s">
        <v>3078</v>
      </c>
      <c r="BK52" s="40" t="s">
        <v>3078</v>
      </c>
      <c r="BL52" s="40" t="s">
        <v>47</v>
      </c>
      <c r="BM52" s="40" t="s">
        <v>51</v>
      </c>
      <c r="BN52" s="40" t="s">
        <v>47</v>
      </c>
    </row>
    <row r="53" spans="1:66" customFormat="1" ht="19" customHeight="1" x14ac:dyDescent="0.2">
      <c r="A53">
        <v>49</v>
      </c>
      <c r="C53">
        <v>5</v>
      </c>
      <c r="D53" s="3">
        <v>488</v>
      </c>
      <c r="E53" s="3">
        <v>2399</v>
      </c>
      <c r="F53">
        <v>1</v>
      </c>
      <c r="G53" s="25"/>
      <c r="H53" s="25"/>
      <c r="I53" s="25"/>
      <c r="J53" s="25"/>
      <c r="K53" s="25"/>
      <c r="L53" s="25"/>
      <c r="M53" s="25"/>
      <c r="N53" s="25"/>
      <c r="O53" s="25"/>
      <c r="P53" s="26"/>
      <c r="Q53" s="26"/>
      <c r="R53" s="25"/>
      <c r="S53" s="27"/>
      <c r="T53" s="26">
        <v>2007</v>
      </c>
      <c r="U53" s="27"/>
      <c r="V53" s="28"/>
      <c r="W53" s="28"/>
      <c r="X53" s="28"/>
      <c r="Y53" s="26"/>
      <c r="Z53" s="25"/>
      <c r="AA53" s="25"/>
      <c r="AB53" s="25"/>
      <c r="AC53" s="25"/>
      <c r="AD53" s="25"/>
      <c r="AE53" s="40" t="str">
        <f t="shared" si="2"/>
        <v>VALLE</v>
      </c>
      <c r="AF53" s="40" t="s">
        <v>301</v>
      </c>
      <c r="AG53" s="40" t="s">
        <v>3100</v>
      </c>
      <c r="AH53" s="40" t="s">
        <v>89</v>
      </c>
      <c r="AI53" s="41" t="s">
        <v>302</v>
      </c>
      <c r="AJ53" s="40" t="s">
        <v>164</v>
      </c>
      <c r="AK53" s="42">
        <v>2018</v>
      </c>
      <c r="AL53" s="43">
        <f t="shared" si="3"/>
        <v>11</v>
      </c>
      <c r="AM53" s="44">
        <v>49</v>
      </c>
      <c r="AN53" s="45" t="s">
        <v>303</v>
      </c>
      <c r="AO53" s="40" t="s">
        <v>3229</v>
      </c>
      <c r="AP53" s="40" t="s">
        <v>44</v>
      </c>
      <c r="AQ53" s="40">
        <v>3</v>
      </c>
      <c r="AR53" s="40" t="s">
        <v>45</v>
      </c>
      <c r="AS53" s="40" t="s">
        <v>184</v>
      </c>
      <c r="AT53" s="46"/>
      <c r="AU53" s="40" t="s">
        <v>47</v>
      </c>
      <c r="AV53" s="40" t="s">
        <v>47</v>
      </c>
      <c r="AW53" s="40" t="s">
        <v>47</v>
      </c>
      <c r="AX53" s="47" t="s">
        <v>3192</v>
      </c>
      <c r="AY53" s="44" t="s">
        <v>171</v>
      </c>
      <c r="AZ53" s="44"/>
      <c r="BA53" s="44"/>
      <c r="BB53" s="44"/>
      <c r="BC53" s="44"/>
      <c r="BD53" s="44"/>
      <c r="BE53" s="38" t="s">
        <v>304</v>
      </c>
      <c r="BF53" s="38" t="s">
        <v>3273</v>
      </c>
      <c r="BG53" s="44">
        <v>2</v>
      </c>
      <c r="BH53" s="40" t="s">
        <v>3081</v>
      </c>
      <c r="BI53" s="40" t="s">
        <v>3078</v>
      </c>
      <c r="BJ53" s="40" t="s">
        <v>3078</v>
      </c>
      <c r="BK53" s="40" t="s">
        <v>3078</v>
      </c>
      <c r="BL53" s="40" t="s">
        <v>293</v>
      </c>
      <c r="BM53" s="40" t="s">
        <v>51</v>
      </c>
      <c r="BN53" s="40" t="s">
        <v>47</v>
      </c>
    </row>
    <row r="54" spans="1:66" customFormat="1" ht="19" customHeight="1" x14ac:dyDescent="0.2">
      <c r="A54">
        <v>50</v>
      </c>
      <c r="B54">
        <v>5</v>
      </c>
      <c r="C54">
        <v>1</v>
      </c>
      <c r="D54" s="3">
        <v>488</v>
      </c>
      <c r="E54" s="3">
        <v>2873</v>
      </c>
      <c r="F54">
        <v>1</v>
      </c>
      <c r="G54" s="25" t="s">
        <v>294</v>
      </c>
      <c r="H54" s="25" t="s">
        <v>295</v>
      </c>
      <c r="I54" s="25" t="s">
        <v>296</v>
      </c>
      <c r="J54" s="25" t="s">
        <v>297</v>
      </c>
      <c r="K54" s="25" t="s">
        <v>51</v>
      </c>
      <c r="L54" s="25" t="s">
        <v>219</v>
      </c>
      <c r="M54" s="25" t="s">
        <v>300</v>
      </c>
      <c r="N54" s="25" t="s">
        <v>3265</v>
      </c>
      <c r="O54" s="25" t="s">
        <v>3267</v>
      </c>
      <c r="P54" s="26" t="s">
        <v>3219</v>
      </c>
      <c r="Q54" s="26" t="s">
        <v>54</v>
      </c>
      <c r="R54" s="25" t="str">
        <f>VLOOKUP(A54,[1]reporte_casos_20190219!$A$3:$BH$958,15,FALSE)</f>
        <v xml:space="preserve">Infraestructura y Transporte </v>
      </c>
      <c r="S54" s="27"/>
      <c r="T54" s="26">
        <v>2007</v>
      </c>
      <c r="U54" s="27">
        <v>2018</v>
      </c>
      <c r="V54" s="28">
        <v>7792000000</v>
      </c>
      <c r="W54" s="28">
        <v>3808000000</v>
      </c>
      <c r="X54" s="28">
        <v>8000000000</v>
      </c>
      <c r="Y54" s="26" t="s">
        <v>139</v>
      </c>
      <c r="Z54" s="25" t="s">
        <v>56</v>
      </c>
      <c r="AA54" s="25" t="s">
        <v>57</v>
      </c>
      <c r="AB54" s="25" t="s">
        <v>58</v>
      </c>
      <c r="AC54" s="25" t="s">
        <v>59</v>
      </c>
      <c r="AD54" s="25" t="s">
        <v>60</v>
      </c>
      <c r="AE54" s="40" t="str">
        <f t="shared" si="2"/>
        <v>VALLE</v>
      </c>
      <c r="AF54" s="40" t="s">
        <v>301</v>
      </c>
      <c r="AG54" s="40" t="s">
        <v>115</v>
      </c>
      <c r="AH54" s="40" t="s">
        <v>89</v>
      </c>
      <c r="AI54" s="41" t="s">
        <v>302</v>
      </c>
      <c r="AJ54" s="40" t="s">
        <v>164</v>
      </c>
      <c r="AK54" s="42">
        <v>2018</v>
      </c>
      <c r="AL54" s="43">
        <f t="shared" si="3"/>
        <v>11</v>
      </c>
      <c r="AM54" s="44">
        <v>50</v>
      </c>
      <c r="AN54" s="45" t="s">
        <v>305</v>
      </c>
      <c r="AO54" s="40" t="s">
        <v>47</v>
      </c>
      <c r="AP54" s="40" t="s">
        <v>44</v>
      </c>
      <c r="AQ54" s="40">
        <v>3</v>
      </c>
      <c r="AR54" s="40" t="s">
        <v>47</v>
      </c>
      <c r="AS54" s="40" t="s">
        <v>47</v>
      </c>
      <c r="AT54" s="40" t="s">
        <v>47</v>
      </c>
      <c r="AU54" s="40" t="s">
        <v>3269</v>
      </c>
      <c r="AV54" s="40" t="s">
        <v>174</v>
      </c>
      <c r="AW54" s="46"/>
      <c r="AX54" s="47" t="s">
        <v>3192</v>
      </c>
      <c r="AY54" s="44" t="s">
        <v>171</v>
      </c>
      <c r="AZ54" s="44"/>
      <c r="BA54" s="44"/>
      <c r="BB54" s="44"/>
      <c r="BC54" s="44"/>
      <c r="BD54" s="44"/>
      <c r="BE54" s="38" t="s">
        <v>305</v>
      </c>
      <c r="BF54" s="38" t="s">
        <v>3249</v>
      </c>
      <c r="BG54" s="44">
        <v>13</v>
      </c>
      <c r="BH54" s="40" t="s">
        <v>103</v>
      </c>
      <c r="BI54" s="40" t="s">
        <v>103</v>
      </c>
      <c r="BJ54" s="40" t="s">
        <v>103</v>
      </c>
      <c r="BK54" s="40" t="s">
        <v>103</v>
      </c>
      <c r="BL54" s="40" t="s">
        <v>47</v>
      </c>
      <c r="BM54" s="40" t="s">
        <v>51</v>
      </c>
      <c r="BN54" s="40" t="s">
        <v>47</v>
      </c>
    </row>
    <row r="55" spans="1:66" customFormat="1" ht="19" customHeight="1" x14ac:dyDescent="0.2">
      <c r="A55">
        <v>51</v>
      </c>
      <c r="C55">
        <v>4</v>
      </c>
      <c r="D55" s="3">
        <v>488</v>
      </c>
      <c r="E55" s="3">
        <v>2874</v>
      </c>
      <c r="F55">
        <v>1</v>
      </c>
      <c r="G55" s="25"/>
      <c r="H55" s="25"/>
      <c r="I55" s="25"/>
      <c r="J55" s="25"/>
      <c r="K55" s="25"/>
      <c r="L55" s="25"/>
      <c r="M55" s="25"/>
      <c r="N55" s="25"/>
      <c r="O55" s="25"/>
      <c r="P55" s="26"/>
      <c r="Q55" s="26"/>
      <c r="R55" s="25"/>
      <c r="S55" s="27"/>
      <c r="T55" s="26">
        <v>2007</v>
      </c>
      <c r="U55" s="27"/>
      <c r="V55" s="28"/>
      <c r="W55" s="28"/>
      <c r="X55" s="28"/>
      <c r="Y55" s="26"/>
      <c r="Z55" s="25"/>
      <c r="AA55" s="25"/>
      <c r="AB55" s="25"/>
      <c r="AC55" s="25"/>
      <c r="AD55" s="25"/>
      <c r="AE55" s="40" t="str">
        <f t="shared" si="2"/>
        <v>VALLE</v>
      </c>
      <c r="AF55" s="40" t="s">
        <v>301</v>
      </c>
      <c r="AG55" s="40" t="s">
        <v>115</v>
      </c>
      <c r="AH55" s="40" t="s">
        <v>89</v>
      </c>
      <c r="AI55" s="41" t="s">
        <v>302</v>
      </c>
      <c r="AJ55" s="40" t="s">
        <v>164</v>
      </c>
      <c r="AK55" s="42">
        <v>2018</v>
      </c>
      <c r="AL55" s="43">
        <f t="shared" si="3"/>
        <v>11</v>
      </c>
      <c r="AM55" s="44">
        <v>51</v>
      </c>
      <c r="AN55" s="45" t="s">
        <v>306</v>
      </c>
      <c r="AO55" s="40" t="s">
        <v>47</v>
      </c>
      <c r="AP55" s="40" t="s">
        <v>44</v>
      </c>
      <c r="AQ55" s="40">
        <v>3</v>
      </c>
      <c r="AR55" s="40" t="s">
        <v>47</v>
      </c>
      <c r="AS55" s="40" t="s">
        <v>47</v>
      </c>
      <c r="AT55" s="40" t="s">
        <v>47</v>
      </c>
      <c r="AU55" s="40" t="s">
        <v>3269</v>
      </c>
      <c r="AV55" s="40" t="s">
        <v>174</v>
      </c>
      <c r="AW55" s="46"/>
      <c r="AX55" s="47" t="s">
        <v>3192</v>
      </c>
      <c r="AY55" s="44" t="s">
        <v>171</v>
      </c>
      <c r="AZ55" s="44"/>
      <c r="BA55" s="44"/>
      <c r="BB55" s="44"/>
      <c r="BC55" s="44"/>
      <c r="BD55" s="44"/>
      <c r="BE55" s="38" t="s">
        <v>306</v>
      </c>
      <c r="BF55" s="38" t="s">
        <v>3249</v>
      </c>
      <c r="BG55" s="44">
        <v>13</v>
      </c>
      <c r="BH55" s="40" t="s">
        <v>103</v>
      </c>
      <c r="BI55" s="40" t="s">
        <v>103</v>
      </c>
      <c r="BJ55" s="40" t="s">
        <v>103</v>
      </c>
      <c r="BK55" s="40" t="s">
        <v>103</v>
      </c>
      <c r="BL55" s="40" t="s">
        <v>47</v>
      </c>
      <c r="BM55" s="40" t="s">
        <v>51</v>
      </c>
      <c r="BN55" s="40" t="s">
        <v>47</v>
      </c>
    </row>
    <row r="56" spans="1:66" customFormat="1" ht="19" customHeight="1" x14ac:dyDescent="0.2">
      <c r="A56">
        <v>52</v>
      </c>
      <c r="C56">
        <v>3</v>
      </c>
      <c r="D56" s="3">
        <v>488</v>
      </c>
      <c r="E56" s="3">
        <v>2875</v>
      </c>
      <c r="F56">
        <v>1</v>
      </c>
      <c r="G56" s="25"/>
      <c r="H56" s="25"/>
      <c r="I56" s="25"/>
      <c r="J56" s="25"/>
      <c r="K56" s="25"/>
      <c r="L56" s="25"/>
      <c r="M56" s="25"/>
      <c r="N56" s="25"/>
      <c r="O56" s="25"/>
      <c r="P56" s="26"/>
      <c r="Q56" s="26"/>
      <c r="R56" s="25"/>
      <c r="S56" s="27"/>
      <c r="T56" s="26">
        <v>2007</v>
      </c>
      <c r="U56" s="27"/>
      <c r="V56" s="28"/>
      <c r="W56" s="28"/>
      <c r="X56" s="28"/>
      <c r="Y56" s="26"/>
      <c r="Z56" s="25"/>
      <c r="AA56" s="25"/>
      <c r="AB56" s="25"/>
      <c r="AC56" s="25"/>
      <c r="AD56" s="25"/>
      <c r="AE56" s="40" t="str">
        <f t="shared" si="2"/>
        <v>VALLE</v>
      </c>
      <c r="AF56" s="40" t="s">
        <v>301</v>
      </c>
      <c r="AG56" s="40" t="s">
        <v>115</v>
      </c>
      <c r="AH56" s="40" t="s">
        <v>89</v>
      </c>
      <c r="AI56" s="41" t="s">
        <v>302</v>
      </c>
      <c r="AJ56" s="40" t="s">
        <v>164</v>
      </c>
      <c r="AK56" s="42">
        <v>2018</v>
      </c>
      <c r="AL56" s="43">
        <f t="shared" si="3"/>
        <v>11</v>
      </c>
      <c r="AM56" s="44">
        <v>52</v>
      </c>
      <c r="AN56" s="45" t="s">
        <v>307</v>
      </c>
      <c r="AO56" s="40" t="s">
        <v>47</v>
      </c>
      <c r="AP56" s="40" t="s">
        <v>44</v>
      </c>
      <c r="AQ56" s="40">
        <v>3</v>
      </c>
      <c r="AR56" s="40" t="s">
        <v>47</v>
      </c>
      <c r="AS56" s="40" t="s">
        <v>47</v>
      </c>
      <c r="AT56" s="40" t="s">
        <v>47</v>
      </c>
      <c r="AU56" s="40" t="s">
        <v>3269</v>
      </c>
      <c r="AV56" s="40" t="s">
        <v>174</v>
      </c>
      <c r="AW56" s="46"/>
      <c r="AX56" s="47" t="s">
        <v>3192</v>
      </c>
      <c r="AY56" s="44" t="s">
        <v>171</v>
      </c>
      <c r="AZ56" s="44"/>
      <c r="BA56" s="44"/>
      <c r="BB56" s="44"/>
      <c r="BC56" s="44"/>
      <c r="BD56" s="44"/>
      <c r="BE56" s="38" t="s">
        <v>307</v>
      </c>
      <c r="BF56" s="38" t="s">
        <v>3249</v>
      </c>
      <c r="BG56" s="44">
        <v>13</v>
      </c>
      <c r="BH56" s="40" t="s">
        <v>103</v>
      </c>
      <c r="BI56" s="40" t="s">
        <v>103</v>
      </c>
      <c r="BJ56" s="40" t="s">
        <v>103</v>
      </c>
      <c r="BK56" s="40" t="s">
        <v>103</v>
      </c>
      <c r="BL56" s="40" t="s">
        <v>47</v>
      </c>
      <c r="BM56" s="40" t="s">
        <v>51</v>
      </c>
      <c r="BN56" s="40" t="s">
        <v>47</v>
      </c>
    </row>
    <row r="57" spans="1:66" customFormat="1" ht="19" customHeight="1" x14ac:dyDescent="0.2">
      <c r="A57">
        <v>53</v>
      </c>
      <c r="C57">
        <v>2</v>
      </c>
      <c r="D57" s="3">
        <v>457</v>
      </c>
      <c r="E57" s="3">
        <v>2271</v>
      </c>
      <c r="F57">
        <v>1</v>
      </c>
      <c r="G57" s="25"/>
      <c r="H57" s="25"/>
      <c r="I57" s="25"/>
      <c r="J57" s="25"/>
      <c r="K57" s="25"/>
      <c r="L57" s="25"/>
      <c r="M57" s="25"/>
      <c r="N57" s="25"/>
      <c r="O57" s="25"/>
      <c r="P57" s="26"/>
      <c r="Q57" s="26"/>
      <c r="R57" s="25"/>
      <c r="S57" s="27"/>
      <c r="T57" s="26">
        <v>2007</v>
      </c>
      <c r="U57" s="27"/>
      <c r="V57" s="28"/>
      <c r="W57" s="28"/>
      <c r="X57" s="28"/>
      <c r="Y57" s="26"/>
      <c r="Z57" s="25"/>
      <c r="AA57" s="25"/>
      <c r="AB57" s="25"/>
      <c r="AC57" s="25"/>
      <c r="AD57" s="25"/>
      <c r="AE57" s="40" t="str">
        <f t="shared" si="2"/>
        <v>ATLANTICO</v>
      </c>
      <c r="AF57" s="40" t="s">
        <v>175</v>
      </c>
      <c r="AG57" s="40" t="s">
        <v>3168</v>
      </c>
      <c r="AH57" s="40" t="s">
        <v>62</v>
      </c>
      <c r="AI57" s="41" t="s">
        <v>316</v>
      </c>
      <c r="AJ57" s="40" t="s">
        <v>64</v>
      </c>
      <c r="AK57" s="42">
        <v>2017</v>
      </c>
      <c r="AL57" s="43">
        <f t="shared" si="3"/>
        <v>10</v>
      </c>
      <c r="AM57" s="44">
        <v>53</v>
      </c>
      <c r="AN57" s="45" t="s">
        <v>312</v>
      </c>
      <c r="AO57" s="40" t="s">
        <v>47</v>
      </c>
      <c r="AP57" s="40" t="s">
        <v>44</v>
      </c>
      <c r="AQ57" s="40">
        <v>3</v>
      </c>
      <c r="AR57" s="40" t="s">
        <v>47</v>
      </c>
      <c r="AS57" s="40" t="s">
        <v>47</v>
      </c>
      <c r="AT57" s="40" t="s">
        <v>47</v>
      </c>
      <c r="AU57" s="40" t="s">
        <v>3269</v>
      </c>
      <c r="AV57" s="40" t="s">
        <v>313</v>
      </c>
      <c r="AW57" s="46"/>
      <c r="AX57" s="47" t="s">
        <v>115</v>
      </c>
      <c r="AY57" s="44"/>
      <c r="AZ57" s="44"/>
      <c r="BA57" s="44"/>
      <c r="BB57" s="44"/>
      <c r="BC57" s="44"/>
      <c r="BD57" s="44"/>
      <c r="BE57" s="38" t="s">
        <v>312</v>
      </c>
      <c r="BF57" s="38" t="s">
        <v>3248</v>
      </c>
      <c r="BG57" s="44">
        <v>12</v>
      </c>
      <c r="BH57" s="40" t="s">
        <v>103</v>
      </c>
      <c r="BI57" s="40" t="s">
        <v>103</v>
      </c>
      <c r="BJ57" s="40" t="s">
        <v>103</v>
      </c>
      <c r="BK57" s="40" t="s">
        <v>103</v>
      </c>
      <c r="BL57" s="40" t="s">
        <v>47</v>
      </c>
      <c r="BM57" s="40" t="s">
        <v>51</v>
      </c>
      <c r="BN57" s="40" t="s">
        <v>47</v>
      </c>
    </row>
    <row r="58" spans="1:66" customFormat="1" ht="19" customHeight="1" x14ac:dyDescent="0.2">
      <c r="A58">
        <v>54</v>
      </c>
      <c r="B58">
        <v>2</v>
      </c>
      <c r="C58">
        <v>1</v>
      </c>
      <c r="D58" s="3">
        <v>457</v>
      </c>
      <c r="E58" s="3">
        <v>2871</v>
      </c>
      <c r="F58">
        <v>1</v>
      </c>
      <c r="G58" s="25" t="s">
        <v>308</v>
      </c>
      <c r="H58" s="25" t="s">
        <v>309</v>
      </c>
      <c r="I58" s="25" t="s">
        <v>310</v>
      </c>
      <c r="J58" s="25" t="s">
        <v>311</v>
      </c>
      <c r="K58" s="25" t="s">
        <v>51</v>
      </c>
      <c r="L58" s="25" t="s">
        <v>136</v>
      </c>
      <c r="M58" s="25" t="s">
        <v>314</v>
      </c>
      <c r="N58" s="25" t="s">
        <v>3261</v>
      </c>
      <c r="O58" s="25" t="s">
        <v>3258</v>
      </c>
      <c r="P58" s="26" t="s">
        <v>3219</v>
      </c>
      <c r="Q58" s="26" t="s">
        <v>54</v>
      </c>
      <c r="R58" s="25" t="str">
        <f>VLOOKUP(A58,[1]reporte_casos_20190219!$A$3:$BH$958,15,FALSE)</f>
        <v xml:space="preserve">Infraestructura y Transporte </v>
      </c>
      <c r="S58" s="27"/>
      <c r="T58" s="26">
        <v>2007</v>
      </c>
      <c r="U58" s="27">
        <v>2017</v>
      </c>
      <c r="V58" s="28">
        <v>780000000</v>
      </c>
      <c r="W58" s="28" t="s">
        <v>3078</v>
      </c>
      <c r="X58" s="28" t="s">
        <v>3078</v>
      </c>
      <c r="Y58" s="26" t="s">
        <v>84</v>
      </c>
      <c r="Z58" s="25" t="s">
        <v>56</v>
      </c>
      <c r="AA58" s="25" t="s">
        <v>57</v>
      </c>
      <c r="AB58" s="25" t="s">
        <v>58</v>
      </c>
      <c r="AC58" s="25" t="s">
        <v>315</v>
      </c>
      <c r="AD58" s="25" t="s">
        <v>60</v>
      </c>
      <c r="AE58" s="40" t="str">
        <f t="shared" si="2"/>
        <v>ATLANTICO</v>
      </c>
      <c r="AF58" s="48" t="s">
        <v>3222</v>
      </c>
      <c r="AG58" s="40" t="s">
        <v>3222</v>
      </c>
      <c r="AH58" s="49" t="s">
        <v>47</v>
      </c>
      <c r="AI58" s="41" t="s">
        <v>47</v>
      </c>
      <c r="AJ58" s="49" t="s">
        <v>3222</v>
      </c>
      <c r="AK58" s="50" t="s">
        <v>47</v>
      </c>
      <c r="AL58" s="43"/>
      <c r="AM58" s="44">
        <v>54</v>
      </c>
      <c r="AN58" s="45" t="s">
        <v>317</v>
      </c>
      <c r="AO58" s="40" t="s">
        <v>3229</v>
      </c>
      <c r="AP58" s="40" t="s">
        <v>76</v>
      </c>
      <c r="AQ58" s="40">
        <v>4</v>
      </c>
      <c r="AR58" s="40" t="s">
        <v>149</v>
      </c>
      <c r="AS58" s="40" t="s">
        <v>318</v>
      </c>
      <c r="AT58" s="40" t="s">
        <v>319</v>
      </c>
      <c r="AU58" s="40" t="s">
        <v>47</v>
      </c>
      <c r="AV58" s="40" t="s">
        <v>47</v>
      </c>
      <c r="AW58" s="40" t="s">
        <v>47</v>
      </c>
      <c r="AX58" s="47" t="s">
        <v>115</v>
      </c>
      <c r="AY58" s="44"/>
      <c r="AZ58" s="44"/>
      <c r="BA58" s="44"/>
      <c r="BB58" s="44"/>
      <c r="BC58" s="44"/>
      <c r="BD58" s="44"/>
      <c r="BE58" s="38" t="s">
        <v>320</v>
      </c>
      <c r="BF58" s="38" t="s">
        <v>3272</v>
      </c>
      <c r="BG58" s="44">
        <v>5</v>
      </c>
      <c r="BH58" s="40" t="s">
        <v>321</v>
      </c>
      <c r="BI58" s="40" t="s">
        <v>3078</v>
      </c>
      <c r="BJ58" s="40" t="s">
        <v>3078</v>
      </c>
      <c r="BK58" s="40" t="s">
        <v>3078</v>
      </c>
      <c r="BL58" s="40" t="s">
        <v>47</v>
      </c>
      <c r="BM58" s="40" t="s">
        <v>51</v>
      </c>
      <c r="BN58" s="40" t="s">
        <v>47</v>
      </c>
    </row>
    <row r="59" spans="1:66" customFormat="1" ht="19" customHeight="1" x14ac:dyDescent="0.2">
      <c r="A59">
        <v>55</v>
      </c>
      <c r="B59">
        <v>5</v>
      </c>
      <c r="C59">
        <v>1</v>
      </c>
      <c r="D59" s="3">
        <v>607</v>
      </c>
      <c r="E59" s="3">
        <v>2558</v>
      </c>
      <c r="F59">
        <v>1</v>
      </c>
      <c r="G59" s="25" t="s">
        <v>322</v>
      </c>
      <c r="H59" s="25" t="s">
        <v>323</v>
      </c>
      <c r="I59" s="25" t="s">
        <v>324</v>
      </c>
      <c r="J59" s="25" t="s">
        <v>325</v>
      </c>
      <c r="K59" s="25" t="s">
        <v>49</v>
      </c>
      <c r="L59" s="29"/>
      <c r="M59" s="29"/>
      <c r="N59" s="29"/>
      <c r="O59" s="29"/>
      <c r="P59" s="27"/>
      <c r="Q59" s="26" t="s">
        <v>83</v>
      </c>
      <c r="R59" s="25" t="str">
        <f>VLOOKUP(A59,[1]reporte_casos_20190219!$A$3:$BH$958,15,FALSE)</f>
        <v>Justicia</v>
      </c>
      <c r="S59" s="27"/>
      <c r="T59" s="26">
        <v>2007</v>
      </c>
      <c r="U59" s="26" t="s">
        <v>3078</v>
      </c>
      <c r="V59" s="28">
        <v>22500000000</v>
      </c>
      <c r="W59" s="28" t="s">
        <v>3078</v>
      </c>
      <c r="X59" s="28" t="s">
        <v>3078</v>
      </c>
      <c r="Y59" s="26" t="s">
        <v>153</v>
      </c>
      <c r="Z59" s="25" t="s">
        <v>56</v>
      </c>
      <c r="AA59" s="25" t="s">
        <v>85</v>
      </c>
      <c r="AB59" s="25" t="s">
        <v>155</v>
      </c>
      <c r="AC59" s="25" t="s">
        <v>86</v>
      </c>
      <c r="AD59" s="25" t="s">
        <v>60</v>
      </c>
      <c r="AE59" s="40"/>
      <c r="AF59" s="40" t="s">
        <v>329</v>
      </c>
      <c r="AG59" s="40" t="s">
        <v>330</v>
      </c>
      <c r="AH59" s="40" t="s">
        <v>62</v>
      </c>
      <c r="AI59" s="41" t="s">
        <v>176</v>
      </c>
      <c r="AJ59" s="40" t="s">
        <v>64</v>
      </c>
      <c r="AK59" s="42">
        <v>2018</v>
      </c>
      <c r="AL59" s="43">
        <f t="shared" ref="AL59:AL102" si="4">AK59-T59</f>
        <v>11</v>
      </c>
      <c r="AM59" s="44">
        <v>55</v>
      </c>
      <c r="AN59" s="45" t="s">
        <v>326</v>
      </c>
      <c r="AO59" s="40" t="s">
        <v>3229</v>
      </c>
      <c r="AP59" s="40" t="s">
        <v>44</v>
      </c>
      <c r="AQ59" s="40">
        <v>3</v>
      </c>
      <c r="AR59" s="40" t="s">
        <v>45</v>
      </c>
      <c r="AS59" s="40" t="s">
        <v>88</v>
      </c>
      <c r="AT59" s="40" t="s">
        <v>327</v>
      </c>
      <c r="AU59" s="40" t="s">
        <v>47</v>
      </c>
      <c r="AV59" s="40" t="s">
        <v>47</v>
      </c>
      <c r="AW59" s="40" t="s">
        <v>47</v>
      </c>
      <c r="AX59" s="47" t="s">
        <v>3193</v>
      </c>
      <c r="AY59" s="44" t="s">
        <v>3197</v>
      </c>
      <c r="AZ59" s="44"/>
      <c r="BA59" s="44"/>
      <c r="BB59" s="44"/>
      <c r="BC59" s="44"/>
      <c r="BD59" s="44"/>
      <c r="BE59" s="38" t="s">
        <v>328</v>
      </c>
      <c r="BF59" s="38" t="s">
        <v>3275</v>
      </c>
      <c r="BG59" s="44">
        <v>16</v>
      </c>
      <c r="BH59" s="40" t="s">
        <v>327</v>
      </c>
      <c r="BI59" s="40" t="s">
        <v>3078</v>
      </c>
      <c r="BJ59" s="40" t="s">
        <v>3078</v>
      </c>
      <c r="BK59" s="40" t="s">
        <v>3078</v>
      </c>
      <c r="BL59" s="40" t="s">
        <v>91</v>
      </c>
      <c r="BM59" s="40" t="s">
        <v>51</v>
      </c>
      <c r="BN59" s="40" t="s">
        <v>47</v>
      </c>
    </row>
    <row r="60" spans="1:66" customFormat="1" ht="19" customHeight="1" x14ac:dyDescent="0.2">
      <c r="A60">
        <v>56</v>
      </c>
      <c r="C60">
        <v>5</v>
      </c>
      <c r="D60" s="3">
        <v>607</v>
      </c>
      <c r="E60" s="3">
        <v>2559</v>
      </c>
      <c r="F60">
        <v>1</v>
      </c>
      <c r="G60" s="25"/>
      <c r="H60" s="25"/>
      <c r="I60" s="25"/>
      <c r="J60" s="25"/>
      <c r="K60" s="25"/>
      <c r="L60" s="29"/>
      <c r="M60" s="29"/>
      <c r="N60" s="29"/>
      <c r="O60" s="29"/>
      <c r="P60" s="27"/>
      <c r="Q60" s="26"/>
      <c r="R60" s="25"/>
      <c r="S60" s="27"/>
      <c r="T60" s="26">
        <v>2007</v>
      </c>
      <c r="U60" s="26"/>
      <c r="V60" s="28"/>
      <c r="W60" s="28"/>
      <c r="X60" s="28"/>
      <c r="Y60" s="26"/>
      <c r="Z60" s="25"/>
      <c r="AA60" s="25"/>
      <c r="AB60" s="25"/>
      <c r="AC60" s="25"/>
      <c r="AD60" s="25"/>
      <c r="AE60" s="40"/>
      <c r="AF60" s="40" t="s">
        <v>106</v>
      </c>
      <c r="AG60" s="40" t="s">
        <v>332</v>
      </c>
      <c r="AH60" s="40" t="s">
        <v>62</v>
      </c>
      <c r="AI60" s="41" t="s">
        <v>107</v>
      </c>
      <c r="AJ60" s="40" t="s">
        <v>64</v>
      </c>
      <c r="AK60" s="42">
        <v>2018</v>
      </c>
      <c r="AL60" s="43">
        <f t="shared" si="4"/>
        <v>11</v>
      </c>
      <c r="AM60" s="44">
        <v>56</v>
      </c>
      <c r="AN60" s="45" t="s">
        <v>331</v>
      </c>
      <c r="AO60" s="40" t="s">
        <v>3229</v>
      </c>
      <c r="AP60" s="40" t="s">
        <v>44</v>
      </c>
      <c r="AQ60" s="40">
        <v>3</v>
      </c>
      <c r="AR60" s="40" t="s">
        <v>45</v>
      </c>
      <c r="AS60" s="40" t="s">
        <v>88</v>
      </c>
      <c r="AT60" s="40" t="s">
        <v>327</v>
      </c>
      <c r="AU60" s="40" t="s">
        <v>47</v>
      </c>
      <c r="AV60" s="40" t="s">
        <v>47</v>
      </c>
      <c r="AW60" s="40" t="s">
        <v>47</v>
      </c>
      <c r="AX60" s="47" t="s">
        <v>3193</v>
      </c>
      <c r="AY60" s="44" t="s">
        <v>3197</v>
      </c>
      <c r="AZ60" s="44"/>
      <c r="BA60" s="44"/>
      <c r="BB60" s="44"/>
      <c r="BC60" s="44"/>
      <c r="BD60" s="44"/>
      <c r="BE60" s="38" t="s">
        <v>328</v>
      </c>
      <c r="BF60" s="38" t="s">
        <v>3275</v>
      </c>
      <c r="BG60" s="44">
        <v>16</v>
      </c>
      <c r="BH60" s="40" t="s">
        <v>327</v>
      </c>
      <c r="BI60" s="40" t="s">
        <v>3078</v>
      </c>
      <c r="BJ60" s="40" t="s">
        <v>3078</v>
      </c>
      <c r="BK60" s="40" t="s">
        <v>3078</v>
      </c>
      <c r="BL60" s="40" t="s">
        <v>91</v>
      </c>
      <c r="BM60" s="40" t="s">
        <v>51</v>
      </c>
      <c r="BN60" s="40" t="s">
        <v>47</v>
      </c>
    </row>
    <row r="61" spans="1:66" customFormat="1" ht="19" customHeight="1" x14ac:dyDescent="0.2">
      <c r="A61">
        <v>57</v>
      </c>
      <c r="C61">
        <v>2</v>
      </c>
      <c r="D61" s="3">
        <v>607</v>
      </c>
      <c r="E61" s="3">
        <v>2560</v>
      </c>
      <c r="F61">
        <v>1</v>
      </c>
      <c r="G61" s="25"/>
      <c r="H61" s="25"/>
      <c r="I61" s="25"/>
      <c r="J61" s="25"/>
      <c r="K61" s="25"/>
      <c r="L61" s="29"/>
      <c r="M61" s="29"/>
      <c r="N61" s="29"/>
      <c r="O61" s="29"/>
      <c r="P61" s="27"/>
      <c r="Q61" s="26"/>
      <c r="R61" s="25"/>
      <c r="S61" s="27"/>
      <c r="T61" s="26">
        <v>2007</v>
      </c>
      <c r="U61" s="26"/>
      <c r="V61" s="28"/>
      <c r="W61" s="28"/>
      <c r="X61" s="28"/>
      <c r="Y61" s="26"/>
      <c r="Z61" s="25"/>
      <c r="AA61" s="25"/>
      <c r="AB61" s="25"/>
      <c r="AC61" s="25"/>
      <c r="AD61" s="25"/>
      <c r="AE61" s="40"/>
      <c r="AF61" s="40" t="s">
        <v>106</v>
      </c>
      <c r="AG61" s="40" t="s">
        <v>3110</v>
      </c>
      <c r="AH61" s="40" t="s">
        <v>62</v>
      </c>
      <c r="AI61" s="41" t="s">
        <v>107</v>
      </c>
      <c r="AJ61" s="40" t="s">
        <v>64</v>
      </c>
      <c r="AK61" s="42">
        <v>2016</v>
      </c>
      <c r="AL61" s="43">
        <f t="shared" si="4"/>
        <v>9</v>
      </c>
      <c r="AM61" s="44">
        <v>57</v>
      </c>
      <c r="AN61" s="45" t="s">
        <v>333</v>
      </c>
      <c r="AO61" s="40" t="s">
        <v>3229</v>
      </c>
      <c r="AP61" s="40" t="s">
        <v>44</v>
      </c>
      <c r="AQ61" s="40">
        <v>3</v>
      </c>
      <c r="AR61" s="40" t="s">
        <v>3268</v>
      </c>
      <c r="AS61" s="40" t="s">
        <v>150</v>
      </c>
      <c r="AT61" s="46"/>
      <c r="AU61" s="40" t="s">
        <v>47</v>
      </c>
      <c r="AV61" s="40" t="s">
        <v>47</v>
      </c>
      <c r="AW61" s="40" t="s">
        <v>47</v>
      </c>
      <c r="AX61" s="47" t="s">
        <v>3193</v>
      </c>
      <c r="AY61" s="44" t="s">
        <v>3197</v>
      </c>
      <c r="AZ61" s="44"/>
      <c r="BA61" s="44"/>
      <c r="BB61" s="44"/>
      <c r="BC61" s="44"/>
      <c r="BD61" s="44"/>
      <c r="BE61" s="38" t="s">
        <v>334</v>
      </c>
      <c r="BF61" s="38" t="s">
        <v>3249</v>
      </c>
      <c r="BG61" s="44">
        <v>13</v>
      </c>
      <c r="BH61" s="40" t="s">
        <v>3096</v>
      </c>
      <c r="BI61" s="40" t="s">
        <v>3078</v>
      </c>
      <c r="BJ61" s="40" t="s">
        <v>3078</v>
      </c>
      <c r="BK61" s="40" t="s">
        <v>3078</v>
      </c>
      <c r="BL61" s="40" t="s">
        <v>47</v>
      </c>
      <c r="BM61" s="40" t="s">
        <v>51</v>
      </c>
      <c r="BN61" s="40" t="s">
        <v>47</v>
      </c>
    </row>
    <row r="62" spans="1:66" customFormat="1" ht="19" customHeight="1" x14ac:dyDescent="0.2">
      <c r="A62">
        <v>58</v>
      </c>
      <c r="C62">
        <v>4</v>
      </c>
      <c r="D62" s="3">
        <v>607</v>
      </c>
      <c r="E62" s="3">
        <v>2561</v>
      </c>
      <c r="F62">
        <v>1</v>
      </c>
      <c r="G62" s="25"/>
      <c r="H62" s="25"/>
      <c r="I62" s="25"/>
      <c r="J62" s="25"/>
      <c r="K62" s="25"/>
      <c r="L62" s="29"/>
      <c r="M62" s="29"/>
      <c r="N62" s="29"/>
      <c r="O62" s="29"/>
      <c r="P62" s="27"/>
      <c r="Q62" s="26"/>
      <c r="R62" s="25"/>
      <c r="S62" s="27"/>
      <c r="T62" s="26">
        <v>2007</v>
      </c>
      <c r="U62" s="26"/>
      <c r="V62" s="28"/>
      <c r="W62" s="28"/>
      <c r="X62" s="28"/>
      <c r="Y62" s="26"/>
      <c r="Z62" s="25"/>
      <c r="AA62" s="25"/>
      <c r="AB62" s="25"/>
      <c r="AC62" s="25"/>
      <c r="AD62" s="25"/>
      <c r="AE62" s="40"/>
      <c r="AF62" s="40" t="s">
        <v>106</v>
      </c>
      <c r="AG62" s="40" t="s">
        <v>3111</v>
      </c>
      <c r="AH62" s="40" t="s">
        <v>62</v>
      </c>
      <c r="AI62" s="41" t="s">
        <v>107</v>
      </c>
      <c r="AJ62" s="40" t="s">
        <v>108</v>
      </c>
      <c r="AK62" s="42">
        <v>2013</v>
      </c>
      <c r="AL62" s="43">
        <f t="shared" si="4"/>
        <v>6</v>
      </c>
      <c r="AM62" s="44">
        <v>58</v>
      </c>
      <c r="AN62" s="45" t="s">
        <v>335</v>
      </c>
      <c r="AO62" s="40" t="s">
        <v>3229</v>
      </c>
      <c r="AP62" s="40" t="s">
        <v>44</v>
      </c>
      <c r="AQ62" s="40">
        <v>3</v>
      </c>
      <c r="AR62" s="40" t="s">
        <v>45</v>
      </c>
      <c r="AS62" s="40" t="s">
        <v>336</v>
      </c>
      <c r="AT62" s="46"/>
      <c r="AU62" s="40" t="s">
        <v>47</v>
      </c>
      <c r="AV62" s="40" t="s">
        <v>47</v>
      </c>
      <c r="AW62" s="40" t="s">
        <v>47</v>
      </c>
      <c r="AX62" s="47" t="s">
        <v>3193</v>
      </c>
      <c r="AY62" s="44" t="s">
        <v>3197</v>
      </c>
      <c r="AZ62" s="44"/>
      <c r="BA62" s="44"/>
      <c r="BB62" s="44"/>
      <c r="BC62" s="44"/>
      <c r="BD62" s="44"/>
      <c r="BE62" s="38" t="s">
        <v>337</v>
      </c>
      <c r="BF62" s="38" t="s">
        <v>3274</v>
      </c>
      <c r="BG62" s="44">
        <v>3</v>
      </c>
      <c r="BH62" s="40" t="s">
        <v>3094</v>
      </c>
      <c r="BI62" s="40" t="s">
        <v>3078</v>
      </c>
      <c r="BJ62" s="40" t="s">
        <v>3078</v>
      </c>
      <c r="BK62" s="40" t="s">
        <v>3078</v>
      </c>
      <c r="BL62" s="40" t="s">
        <v>67</v>
      </c>
      <c r="BM62" s="40" t="s">
        <v>49</v>
      </c>
      <c r="BN62" s="40" t="s">
        <v>47</v>
      </c>
    </row>
    <row r="63" spans="1:66" customFormat="1" ht="19" customHeight="1" x14ac:dyDescent="0.2">
      <c r="A63">
        <v>59</v>
      </c>
      <c r="C63">
        <v>3</v>
      </c>
      <c r="D63" s="3">
        <v>607</v>
      </c>
      <c r="E63" s="3">
        <v>2884</v>
      </c>
      <c r="F63">
        <v>1</v>
      </c>
      <c r="G63" s="25"/>
      <c r="H63" s="25"/>
      <c r="I63" s="25"/>
      <c r="J63" s="25"/>
      <c r="K63" s="25"/>
      <c r="L63" s="29"/>
      <c r="M63" s="29"/>
      <c r="N63" s="29"/>
      <c r="O63" s="29"/>
      <c r="P63" s="27"/>
      <c r="Q63" s="26"/>
      <c r="R63" s="25"/>
      <c r="S63" s="27"/>
      <c r="T63" s="26">
        <v>2007</v>
      </c>
      <c r="U63" s="26"/>
      <c r="V63" s="28"/>
      <c r="W63" s="28"/>
      <c r="X63" s="28"/>
      <c r="Y63" s="26"/>
      <c r="Z63" s="25"/>
      <c r="AA63" s="25"/>
      <c r="AB63" s="25"/>
      <c r="AC63" s="25"/>
      <c r="AD63" s="25"/>
      <c r="AE63" s="40"/>
      <c r="AF63" s="40" t="s">
        <v>329</v>
      </c>
      <c r="AG63" s="40" t="s">
        <v>115</v>
      </c>
      <c r="AH63" s="40" t="s">
        <v>62</v>
      </c>
      <c r="AI63" s="41" t="s">
        <v>141</v>
      </c>
      <c r="AJ63" s="40" t="s">
        <v>64</v>
      </c>
      <c r="AK63" s="42">
        <v>2017</v>
      </c>
      <c r="AL63" s="43">
        <f t="shared" si="4"/>
        <v>10</v>
      </c>
      <c r="AM63" s="44">
        <v>59</v>
      </c>
      <c r="AN63" s="45" t="s">
        <v>338</v>
      </c>
      <c r="AO63" s="40" t="s">
        <v>3229</v>
      </c>
      <c r="AP63" s="40" t="s">
        <v>44</v>
      </c>
      <c r="AQ63" s="40">
        <v>3</v>
      </c>
      <c r="AR63" s="40" t="s">
        <v>3268</v>
      </c>
      <c r="AS63" s="40" t="s">
        <v>150</v>
      </c>
      <c r="AT63" s="46"/>
      <c r="AU63" s="40" t="s">
        <v>47</v>
      </c>
      <c r="AV63" s="40" t="s">
        <v>47</v>
      </c>
      <c r="AW63" s="40" t="s">
        <v>47</v>
      </c>
      <c r="AX63" s="47" t="s">
        <v>3193</v>
      </c>
      <c r="AY63" s="44" t="s">
        <v>3197</v>
      </c>
      <c r="AZ63" s="44"/>
      <c r="BA63" s="44"/>
      <c r="BB63" s="44"/>
      <c r="BC63" s="44"/>
      <c r="BD63" s="44"/>
      <c r="BE63" s="38" t="s">
        <v>334</v>
      </c>
      <c r="BF63" s="38" t="s">
        <v>3249</v>
      </c>
      <c r="BG63" s="44">
        <v>13</v>
      </c>
      <c r="BH63" s="40" t="s">
        <v>3067</v>
      </c>
      <c r="BI63" s="40" t="s">
        <v>3078</v>
      </c>
      <c r="BJ63" s="40" t="s">
        <v>3078</v>
      </c>
      <c r="BK63" s="40" t="s">
        <v>3078</v>
      </c>
      <c r="BL63" s="40" t="s">
        <v>47</v>
      </c>
      <c r="BM63" s="40" t="s">
        <v>51</v>
      </c>
      <c r="BN63" s="40" t="s">
        <v>47</v>
      </c>
    </row>
    <row r="64" spans="1:66" customFormat="1" ht="19" customHeight="1" x14ac:dyDescent="0.2">
      <c r="A64">
        <v>60</v>
      </c>
      <c r="B64">
        <v>2</v>
      </c>
      <c r="C64">
        <v>1</v>
      </c>
      <c r="D64" s="3">
        <v>640</v>
      </c>
      <c r="E64" s="3">
        <v>2795</v>
      </c>
      <c r="F64">
        <v>1</v>
      </c>
      <c r="G64" s="25" t="s">
        <v>339</v>
      </c>
      <c r="H64" s="25" t="s">
        <v>340</v>
      </c>
      <c r="I64" s="25" t="s">
        <v>341</v>
      </c>
      <c r="J64" s="25" t="s">
        <v>342</v>
      </c>
      <c r="K64" s="25" t="s">
        <v>49</v>
      </c>
      <c r="L64" s="29"/>
      <c r="M64" s="29"/>
      <c r="N64" s="29"/>
      <c r="O64" s="29"/>
      <c r="P64" s="27"/>
      <c r="Q64" s="26" t="s">
        <v>241</v>
      </c>
      <c r="R64" s="25" t="str">
        <f>VLOOKUP(A64,[1]reporte_casos_20190219!$A$3:$BH$958,15,FALSE)</f>
        <v>Industria y Comercio</v>
      </c>
      <c r="S64" s="27"/>
      <c r="T64" s="26">
        <v>2007</v>
      </c>
      <c r="U64" s="27">
        <v>2016</v>
      </c>
      <c r="V64" s="28" t="s">
        <v>3078</v>
      </c>
      <c r="W64" s="28" t="s">
        <v>3078</v>
      </c>
      <c r="X64" s="28" t="s">
        <v>3078</v>
      </c>
      <c r="Y64" s="26" t="s">
        <v>103</v>
      </c>
      <c r="Z64" s="25" t="s">
        <v>127</v>
      </c>
      <c r="AA64" s="25" t="s">
        <v>242</v>
      </c>
      <c r="AB64" s="25" t="s">
        <v>155</v>
      </c>
      <c r="AC64" s="25" t="s">
        <v>345</v>
      </c>
      <c r="AD64" s="25" t="s">
        <v>60</v>
      </c>
      <c r="AE64" s="40"/>
      <c r="AF64" s="40" t="s">
        <v>106</v>
      </c>
      <c r="AG64" s="40" t="s">
        <v>3112</v>
      </c>
      <c r="AH64" s="40" t="s">
        <v>62</v>
      </c>
      <c r="AI64" s="41" t="s">
        <v>107</v>
      </c>
      <c r="AJ64" s="40" t="s">
        <v>64</v>
      </c>
      <c r="AK64" s="42">
        <v>2016</v>
      </c>
      <c r="AL64" s="51">
        <f t="shared" si="4"/>
        <v>9</v>
      </c>
      <c r="AM64" s="44">
        <v>60</v>
      </c>
      <c r="AN64" s="45" t="s">
        <v>343</v>
      </c>
      <c r="AO64" s="40" t="s">
        <v>3230</v>
      </c>
      <c r="AP64" s="40" t="s">
        <v>44</v>
      </c>
      <c r="AQ64" s="40">
        <v>3</v>
      </c>
      <c r="AR64" s="40" t="s">
        <v>45</v>
      </c>
      <c r="AS64" s="40" t="s">
        <v>46</v>
      </c>
      <c r="AT64" s="46"/>
      <c r="AU64" s="40" t="s">
        <v>47</v>
      </c>
      <c r="AV64" s="40" t="s">
        <v>47</v>
      </c>
      <c r="AW64" s="40" t="s">
        <v>47</v>
      </c>
      <c r="AX64" s="47" t="s">
        <v>196</v>
      </c>
      <c r="AY64" s="44" t="s">
        <v>3196</v>
      </c>
      <c r="AZ64" s="44" t="s">
        <v>732</v>
      </c>
      <c r="BA64" s="44"/>
      <c r="BB64" s="44"/>
      <c r="BC64" s="44"/>
      <c r="BD64" s="44"/>
      <c r="BE64" s="38" t="s">
        <v>344</v>
      </c>
      <c r="BF64" s="38" t="s">
        <v>3273</v>
      </c>
      <c r="BG64" s="44">
        <v>2</v>
      </c>
      <c r="BH64" s="40" t="s">
        <v>3086</v>
      </c>
      <c r="BI64" s="40" t="s">
        <v>3078</v>
      </c>
      <c r="BJ64" s="40" t="s">
        <v>3078</v>
      </c>
      <c r="BK64" s="40" t="s">
        <v>3078</v>
      </c>
      <c r="BL64" s="40" t="s">
        <v>47</v>
      </c>
      <c r="BM64" s="40" t="s">
        <v>51</v>
      </c>
      <c r="BN64" s="40" t="s">
        <v>47</v>
      </c>
    </row>
    <row r="65" spans="1:66" customFormat="1" ht="19" customHeight="1" x14ac:dyDescent="0.2">
      <c r="A65">
        <v>61</v>
      </c>
      <c r="C65">
        <v>2</v>
      </c>
      <c r="D65" s="3">
        <v>640</v>
      </c>
      <c r="E65" s="3">
        <v>2794</v>
      </c>
      <c r="F65">
        <v>1</v>
      </c>
      <c r="G65" s="25"/>
      <c r="H65" s="25"/>
      <c r="I65" s="25"/>
      <c r="J65" s="25"/>
      <c r="K65" s="25"/>
      <c r="L65" s="29"/>
      <c r="M65" s="29"/>
      <c r="N65" s="29"/>
      <c r="O65" s="29"/>
      <c r="P65" s="27"/>
      <c r="Q65" s="26"/>
      <c r="R65" s="25"/>
      <c r="S65" s="27"/>
      <c r="T65" s="26">
        <v>2007</v>
      </c>
      <c r="U65" s="27"/>
      <c r="V65" s="28"/>
      <c r="W65" s="28"/>
      <c r="X65" s="28"/>
      <c r="Y65" s="26"/>
      <c r="Z65" s="25"/>
      <c r="AA65" s="25"/>
      <c r="AB65" s="25"/>
      <c r="AC65" s="25"/>
      <c r="AD65" s="25"/>
      <c r="AE65" s="40"/>
      <c r="AF65" s="40" t="s">
        <v>106</v>
      </c>
      <c r="AG65" s="40" t="s">
        <v>551</v>
      </c>
      <c r="AH65" s="40" t="s">
        <v>62</v>
      </c>
      <c r="AI65" s="41" t="s">
        <v>107</v>
      </c>
      <c r="AJ65" s="40" t="s">
        <v>64</v>
      </c>
      <c r="AK65" s="42">
        <v>2016</v>
      </c>
      <c r="AL65" s="51">
        <f t="shared" si="4"/>
        <v>9</v>
      </c>
      <c r="AM65" s="44">
        <v>61</v>
      </c>
      <c r="AN65" s="45" t="s">
        <v>346</v>
      </c>
      <c r="AO65" s="40" t="s">
        <v>3229</v>
      </c>
      <c r="AP65" s="40" t="s">
        <v>44</v>
      </c>
      <c r="AQ65" s="40">
        <v>3</v>
      </c>
      <c r="AR65" s="40" t="s">
        <v>3268</v>
      </c>
      <c r="AS65" s="40" t="s">
        <v>150</v>
      </c>
      <c r="AT65" s="46"/>
      <c r="AU65" s="40" t="s">
        <v>47</v>
      </c>
      <c r="AV65" s="40" t="s">
        <v>47</v>
      </c>
      <c r="AW65" s="40" t="s">
        <v>47</v>
      </c>
      <c r="AX65" s="47" t="s">
        <v>196</v>
      </c>
      <c r="AY65" s="44" t="s">
        <v>3196</v>
      </c>
      <c r="AZ65" s="44" t="s">
        <v>732</v>
      </c>
      <c r="BA65" s="44"/>
      <c r="BB65" s="44"/>
      <c r="BC65" s="44"/>
      <c r="BD65" s="44"/>
      <c r="BE65" s="38" t="s">
        <v>347</v>
      </c>
      <c r="BF65" s="38" t="s">
        <v>3249</v>
      </c>
      <c r="BG65" s="44">
        <v>13</v>
      </c>
      <c r="BH65" s="40" t="s">
        <v>234</v>
      </c>
      <c r="BI65" s="40" t="s">
        <v>3078</v>
      </c>
      <c r="BJ65" s="40" t="s">
        <v>3078</v>
      </c>
      <c r="BK65" s="40" t="s">
        <v>3078</v>
      </c>
      <c r="BL65" s="40" t="s">
        <v>47</v>
      </c>
      <c r="BM65" s="40" t="s">
        <v>51</v>
      </c>
      <c r="BN65" s="40" t="s">
        <v>47</v>
      </c>
    </row>
    <row r="66" spans="1:66" customFormat="1" ht="19" customHeight="1" x14ac:dyDescent="0.2">
      <c r="A66">
        <v>62</v>
      </c>
      <c r="B66">
        <v>1</v>
      </c>
      <c r="C66">
        <v>1</v>
      </c>
      <c r="D66" s="3">
        <v>413</v>
      </c>
      <c r="E66" s="3">
        <v>2353</v>
      </c>
      <c r="F66">
        <v>1</v>
      </c>
      <c r="G66" s="25" t="s">
        <v>348</v>
      </c>
      <c r="H66" s="25" t="s">
        <v>349</v>
      </c>
      <c r="I66" s="25" t="s">
        <v>350</v>
      </c>
      <c r="J66" s="25" t="s">
        <v>351</v>
      </c>
      <c r="K66" s="25" t="s">
        <v>51</v>
      </c>
      <c r="L66" s="25" t="s">
        <v>354</v>
      </c>
      <c r="M66" s="25" t="s">
        <v>355</v>
      </c>
      <c r="N66" s="25" t="s">
        <v>3262</v>
      </c>
      <c r="O66" s="25" t="s">
        <v>3256</v>
      </c>
      <c r="P66" s="26" t="s">
        <v>3219</v>
      </c>
      <c r="Q66" s="26" t="s">
        <v>102</v>
      </c>
      <c r="R66" s="25" t="str">
        <f>VLOOKUP(A66,[1]reporte_casos_20190219!$A$3:$BH$958,15,FALSE)</f>
        <v>Función Pública</v>
      </c>
      <c r="S66" s="27"/>
      <c r="T66" s="26">
        <v>2007</v>
      </c>
      <c r="U66" s="27">
        <v>2018</v>
      </c>
      <c r="V66" s="28" t="s">
        <v>3078</v>
      </c>
      <c r="W66" s="28" t="s">
        <v>3078</v>
      </c>
      <c r="X66" s="28" t="s">
        <v>3078</v>
      </c>
      <c r="Y66" s="26" t="s">
        <v>103</v>
      </c>
      <c r="Z66" s="25" t="s">
        <v>56</v>
      </c>
      <c r="AA66" s="25" t="s">
        <v>207</v>
      </c>
      <c r="AB66" s="25" t="s">
        <v>58</v>
      </c>
      <c r="AC66" s="25" t="s">
        <v>356</v>
      </c>
      <c r="AD66" s="25" t="s">
        <v>60</v>
      </c>
      <c r="AE66" s="40" t="str">
        <f t="shared" ref="AE66:AE97" si="5">VLOOKUP(D66,angela,2,0)</f>
        <v>RISARALDA</v>
      </c>
      <c r="AF66" s="40" t="s">
        <v>259</v>
      </c>
      <c r="AG66" s="40" t="s">
        <v>115</v>
      </c>
      <c r="AH66" s="40" t="s">
        <v>62</v>
      </c>
      <c r="AI66" s="41" t="s">
        <v>357</v>
      </c>
      <c r="AJ66" s="40" t="s">
        <v>358</v>
      </c>
      <c r="AK66" s="42">
        <v>2018</v>
      </c>
      <c r="AL66" s="43">
        <f t="shared" si="4"/>
        <v>11</v>
      </c>
      <c r="AM66" s="44">
        <v>62</v>
      </c>
      <c r="AN66" s="45" t="s">
        <v>352</v>
      </c>
      <c r="AO66" s="40" t="s">
        <v>3229</v>
      </c>
      <c r="AP66" s="40" t="s">
        <v>44</v>
      </c>
      <c r="AQ66" s="40">
        <v>3</v>
      </c>
      <c r="AR66" s="40" t="s">
        <v>77</v>
      </c>
      <c r="AS66" s="40" t="s">
        <v>78</v>
      </c>
      <c r="AT66" s="46"/>
      <c r="AU66" s="40" t="s">
        <v>47</v>
      </c>
      <c r="AV66" s="40" t="s">
        <v>47</v>
      </c>
      <c r="AW66" s="40" t="s">
        <v>47</v>
      </c>
      <c r="AX66" s="47" t="s">
        <v>47</v>
      </c>
      <c r="AY66" s="44"/>
      <c r="AZ66" s="44"/>
      <c r="BA66" s="44"/>
      <c r="BB66" s="44"/>
      <c r="BC66" s="44"/>
      <c r="BD66" s="44"/>
      <c r="BE66" s="38" t="s">
        <v>353</v>
      </c>
      <c r="BF66" s="38" t="s">
        <v>3272</v>
      </c>
      <c r="BG66" s="44">
        <v>5</v>
      </c>
      <c r="BH66" s="40" t="s">
        <v>3056</v>
      </c>
      <c r="BI66" s="40" t="s">
        <v>3069</v>
      </c>
      <c r="BJ66" s="40">
        <v>2016</v>
      </c>
      <c r="BK66" s="40">
        <v>2019</v>
      </c>
      <c r="BL66" s="40" t="s">
        <v>67</v>
      </c>
      <c r="BM66" s="40" t="s">
        <v>49</v>
      </c>
      <c r="BN66" s="40" t="s">
        <v>80</v>
      </c>
    </row>
    <row r="67" spans="1:66" customFormat="1" ht="19" customHeight="1" x14ac:dyDescent="0.2">
      <c r="A67">
        <v>63</v>
      </c>
      <c r="C67">
        <v>3</v>
      </c>
      <c r="D67" s="3">
        <v>510</v>
      </c>
      <c r="E67" s="3">
        <v>2191</v>
      </c>
      <c r="F67">
        <v>1</v>
      </c>
      <c r="G67" s="25"/>
      <c r="H67" s="25"/>
      <c r="I67" s="25"/>
      <c r="J67" s="25"/>
      <c r="K67" s="25"/>
      <c r="L67" s="25"/>
      <c r="M67" s="29"/>
      <c r="N67" s="29"/>
      <c r="O67" s="29"/>
      <c r="P67" s="27"/>
      <c r="Q67" s="26"/>
      <c r="R67" s="25"/>
      <c r="S67" s="27"/>
      <c r="T67" s="26">
        <v>2007</v>
      </c>
      <c r="U67" s="27"/>
      <c r="V67" s="28"/>
      <c r="W67" s="28"/>
      <c r="X67" s="28"/>
      <c r="Y67" s="26"/>
      <c r="Z67" s="25"/>
      <c r="AA67" s="25"/>
      <c r="AB67" s="25"/>
      <c r="AC67" s="25"/>
      <c r="AD67" s="25"/>
      <c r="AE67" s="40" t="str">
        <f t="shared" si="5"/>
        <v>SANTANDER</v>
      </c>
      <c r="AF67" s="40" t="s">
        <v>329</v>
      </c>
      <c r="AG67" s="40" t="s">
        <v>115</v>
      </c>
      <c r="AH67" s="40" t="s">
        <v>62</v>
      </c>
      <c r="AI67" s="41" t="s">
        <v>141</v>
      </c>
      <c r="AJ67" s="40" t="s">
        <v>64</v>
      </c>
      <c r="AK67" s="42">
        <v>2018</v>
      </c>
      <c r="AL67" s="43">
        <f t="shared" si="4"/>
        <v>11</v>
      </c>
      <c r="AM67" s="44">
        <v>63</v>
      </c>
      <c r="AN67" s="45" t="s">
        <v>363</v>
      </c>
      <c r="AO67" s="40" t="s">
        <v>3229</v>
      </c>
      <c r="AP67" s="40" t="s">
        <v>44</v>
      </c>
      <c r="AQ67" s="40">
        <v>3</v>
      </c>
      <c r="AR67" s="40" t="s">
        <v>3268</v>
      </c>
      <c r="AS67" s="40" t="s">
        <v>150</v>
      </c>
      <c r="AT67" s="46"/>
      <c r="AU67" s="40" t="s">
        <v>47</v>
      </c>
      <c r="AV67" s="40" t="s">
        <v>47</v>
      </c>
      <c r="AW67" s="40" t="s">
        <v>47</v>
      </c>
      <c r="AX67" s="47" t="s">
        <v>3192</v>
      </c>
      <c r="AY67" s="44" t="s">
        <v>157</v>
      </c>
      <c r="AZ67" s="44"/>
      <c r="BA67" s="44"/>
      <c r="BB67" s="44"/>
      <c r="BC67" s="44"/>
      <c r="BD67" s="44"/>
      <c r="BE67" s="38" t="s">
        <v>364</v>
      </c>
      <c r="BF67" s="38" t="s">
        <v>3248</v>
      </c>
      <c r="BG67" s="44">
        <v>12</v>
      </c>
      <c r="BH67" s="40" t="s">
        <v>3063</v>
      </c>
      <c r="BI67" s="40" t="s">
        <v>3078</v>
      </c>
      <c r="BJ67" s="40" t="s">
        <v>3078</v>
      </c>
      <c r="BK67" s="40" t="s">
        <v>3078</v>
      </c>
      <c r="BL67" s="40" t="s">
        <v>47</v>
      </c>
      <c r="BM67" s="40" t="s">
        <v>51</v>
      </c>
      <c r="BN67" s="40" t="s">
        <v>47</v>
      </c>
    </row>
    <row r="68" spans="1:66" customFormat="1" ht="19" customHeight="1" x14ac:dyDescent="0.2">
      <c r="A68">
        <v>64</v>
      </c>
      <c r="B68">
        <v>3</v>
      </c>
      <c r="C68">
        <v>1</v>
      </c>
      <c r="D68" s="3">
        <v>510</v>
      </c>
      <c r="E68" s="3">
        <v>2193</v>
      </c>
      <c r="F68">
        <v>1</v>
      </c>
      <c r="G68" s="25" t="s">
        <v>359</v>
      </c>
      <c r="H68" s="25" t="s">
        <v>360</v>
      </c>
      <c r="I68" s="25" t="s">
        <v>361</v>
      </c>
      <c r="J68" s="25" t="s">
        <v>362</v>
      </c>
      <c r="K68" s="25" t="s">
        <v>51</v>
      </c>
      <c r="L68" s="25" t="s">
        <v>116</v>
      </c>
      <c r="M68" s="29"/>
      <c r="N68" s="29"/>
      <c r="O68" s="25" t="s">
        <v>3264</v>
      </c>
      <c r="P68" s="27" t="s">
        <v>3190</v>
      </c>
      <c r="Q68" s="26" t="s">
        <v>365</v>
      </c>
      <c r="R68" s="25" t="str">
        <f>VLOOKUP(A68,[1]reporte_casos_20190219!$A$3:$BH$958,15,FALSE)</f>
        <v>Turismo</v>
      </c>
      <c r="S68" s="27"/>
      <c r="T68" s="26">
        <v>2007</v>
      </c>
      <c r="U68" s="27">
        <v>2018</v>
      </c>
      <c r="V68" s="28">
        <v>350000000</v>
      </c>
      <c r="W68" s="28" t="s">
        <v>3078</v>
      </c>
      <c r="X68" s="28" t="s">
        <v>3078</v>
      </c>
      <c r="Y68" s="26" t="s">
        <v>366</v>
      </c>
      <c r="Z68" s="25" t="s">
        <v>127</v>
      </c>
      <c r="AA68" s="25" t="s">
        <v>242</v>
      </c>
      <c r="AB68" s="25" t="s">
        <v>58</v>
      </c>
      <c r="AC68" s="25" t="s">
        <v>367</v>
      </c>
      <c r="AD68" s="25" t="s">
        <v>60</v>
      </c>
      <c r="AE68" s="40" t="str">
        <f t="shared" si="5"/>
        <v>SANTANDER</v>
      </c>
      <c r="AF68" s="40" t="s">
        <v>329</v>
      </c>
      <c r="AG68" s="40" t="s">
        <v>115</v>
      </c>
      <c r="AH68" s="40" t="s">
        <v>62</v>
      </c>
      <c r="AI68" s="41" t="s">
        <v>141</v>
      </c>
      <c r="AJ68" s="40" t="s">
        <v>64</v>
      </c>
      <c r="AK68" s="42">
        <v>2018</v>
      </c>
      <c r="AL68" s="43">
        <f t="shared" si="4"/>
        <v>11</v>
      </c>
      <c r="AM68" s="44">
        <v>64</v>
      </c>
      <c r="AN68" s="45" t="s">
        <v>368</v>
      </c>
      <c r="AO68" s="40" t="s">
        <v>3229</v>
      </c>
      <c r="AP68" s="40" t="s">
        <v>44</v>
      </c>
      <c r="AQ68" s="40">
        <v>3</v>
      </c>
      <c r="AR68" s="40" t="s">
        <v>3268</v>
      </c>
      <c r="AS68" s="40" t="s">
        <v>150</v>
      </c>
      <c r="AT68" s="46"/>
      <c r="AU68" s="40" t="s">
        <v>47</v>
      </c>
      <c r="AV68" s="40" t="s">
        <v>47</v>
      </c>
      <c r="AW68" s="40" t="s">
        <v>47</v>
      </c>
      <c r="AX68" s="47" t="s">
        <v>3192</v>
      </c>
      <c r="AY68" s="44" t="s">
        <v>157</v>
      </c>
      <c r="AZ68" s="44"/>
      <c r="BA68" s="44"/>
      <c r="BB68" s="44"/>
      <c r="BC68" s="44"/>
      <c r="BD68" s="44"/>
      <c r="BE68" s="38" t="s">
        <v>364</v>
      </c>
      <c r="BF68" s="38" t="s">
        <v>3248</v>
      </c>
      <c r="BG68" s="44">
        <v>12</v>
      </c>
      <c r="BH68" s="40" t="s">
        <v>3063</v>
      </c>
      <c r="BI68" s="40" t="s">
        <v>3078</v>
      </c>
      <c r="BJ68" s="40" t="s">
        <v>3078</v>
      </c>
      <c r="BK68" s="40" t="s">
        <v>3078</v>
      </c>
      <c r="BL68" s="40" t="s">
        <v>47</v>
      </c>
      <c r="BM68" s="40" t="s">
        <v>51</v>
      </c>
      <c r="BN68" s="40" t="s">
        <v>47</v>
      </c>
    </row>
    <row r="69" spans="1:66" customFormat="1" ht="19" customHeight="1" x14ac:dyDescent="0.2">
      <c r="A69">
        <v>65</v>
      </c>
      <c r="C69">
        <v>2</v>
      </c>
      <c r="D69" s="3">
        <v>510</v>
      </c>
      <c r="E69" s="3">
        <v>2192</v>
      </c>
      <c r="F69">
        <v>1</v>
      </c>
      <c r="G69" s="25"/>
      <c r="H69" s="25"/>
      <c r="I69" s="25"/>
      <c r="J69" s="25"/>
      <c r="K69" s="25"/>
      <c r="L69" s="25"/>
      <c r="M69" s="29"/>
      <c r="N69" s="29"/>
      <c r="O69" s="29"/>
      <c r="P69" s="27"/>
      <c r="Q69" s="26"/>
      <c r="R69" s="25"/>
      <c r="S69" s="27"/>
      <c r="T69" s="26">
        <v>2007</v>
      </c>
      <c r="U69" s="27"/>
      <c r="V69" s="28"/>
      <c r="W69" s="28"/>
      <c r="X69" s="28"/>
      <c r="Y69" s="26"/>
      <c r="Z69" s="25"/>
      <c r="AA69" s="25"/>
      <c r="AB69" s="25"/>
      <c r="AC69" s="25"/>
      <c r="AD69" s="25"/>
      <c r="AE69" s="40" t="str">
        <f t="shared" si="5"/>
        <v>SANTANDER</v>
      </c>
      <c r="AF69" s="40" t="s">
        <v>329</v>
      </c>
      <c r="AG69" s="40" t="s">
        <v>115</v>
      </c>
      <c r="AH69" s="40" t="s">
        <v>62</v>
      </c>
      <c r="AI69" s="41" t="s">
        <v>141</v>
      </c>
      <c r="AJ69" s="40" t="s">
        <v>64</v>
      </c>
      <c r="AK69" s="42">
        <v>2018</v>
      </c>
      <c r="AL69" s="43">
        <f t="shared" si="4"/>
        <v>11</v>
      </c>
      <c r="AM69" s="44">
        <v>65</v>
      </c>
      <c r="AN69" s="45" t="s">
        <v>369</v>
      </c>
      <c r="AO69" s="40" t="s">
        <v>3230</v>
      </c>
      <c r="AP69" s="40" t="s">
        <v>44</v>
      </c>
      <c r="AQ69" s="40">
        <v>3</v>
      </c>
      <c r="AR69" s="40" t="s">
        <v>3268</v>
      </c>
      <c r="AS69" s="40" t="s">
        <v>150</v>
      </c>
      <c r="AT69" s="46"/>
      <c r="AU69" s="40" t="s">
        <v>47</v>
      </c>
      <c r="AV69" s="40" t="s">
        <v>47</v>
      </c>
      <c r="AW69" s="40" t="s">
        <v>47</v>
      </c>
      <c r="AX69" s="47" t="s">
        <v>3192</v>
      </c>
      <c r="AY69" s="44" t="s">
        <v>157</v>
      </c>
      <c r="AZ69" s="44"/>
      <c r="BA69" s="44"/>
      <c r="BB69" s="44"/>
      <c r="BC69" s="44"/>
      <c r="BD69" s="44"/>
      <c r="BE69" s="38" t="s">
        <v>364</v>
      </c>
      <c r="BF69" s="38" t="s">
        <v>3248</v>
      </c>
      <c r="BG69" s="44">
        <v>12</v>
      </c>
      <c r="BH69" s="40" t="s">
        <v>3063</v>
      </c>
      <c r="BI69" s="40" t="s">
        <v>3078</v>
      </c>
      <c r="BJ69" s="40" t="s">
        <v>3078</v>
      </c>
      <c r="BK69" s="40" t="s">
        <v>3078</v>
      </c>
      <c r="BL69" s="40" t="s">
        <v>47</v>
      </c>
      <c r="BM69" s="40" t="s">
        <v>51</v>
      </c>
      <c r="BN69" s="40" t="s">
        <v>47</v>
      </c>
    </row>
    <row r="70" spans="1:66" customFormat="1" ht="19" customHeight="1" x14ac:dyDescent="0.2">
      <c r="A70">
        <v>66</v>
      </c>
      <c r="C70">
        <v>2</v>
      </c>
      <c r="D70" s="3">
        <v>345</v>
      </c>
      <c r="E70" s="3">
        <v>927</v>
      </c>
      <c r="F70">
        <v>1</v>
      </c>
      <c r="G70" s="25"/>
      <c r="H70" s="25"/>
      <c r="I70" s="25"/>
      <c r="J70" s="25"/>
      <c r="K70" s="25"/>
      <c r="L70" s="25"/>
      <c r="M70" s="29"/>
      <c r="N70" s="29"/>
      <c r="O70" s="29"/>
      <c r="P70" s="27"/>
      <c r="Q70" s="26"/>
      <c r="R70" s="25"/>
      <c r="S70" s="27"/>
      <c r="T70" s="26">
        <v>2007</v>
      </c>
      <c r="U70" s="27"/>
      <c r="V70" s="28"/>
      <c r="W70" s="28"/>
      <c r="X70" s="28"/>
      <c r="Y70" s="26"/>
      <c r="Z70" s="25"/>
      <c r="AA70" s="25"/>
      <c r="AB70" s="25"/>
      <c r="AC70" s="25"/>
      <c r="AD70" s="25"/>
      <c r="AE70" s="40" t="str">
        <f t="shared" si="5"/>
        <v>TOLIMA</v>
      </c>
      <c r="AF70" s="40" t="s">
        <v>329</v>
      </c>
      <c r="AG70" s="40" t="s">
        <v>514</v>
      </c>
      <c r="AH70" s="40" t="s">
        <v>62</v>
      </c>
      <c r="AI70" s="41" t="s">
        <v>141</v>
      </c>
      <c r="AJ70" s="40" t="s">
        <v>64</v>
      </c>
      <c r="AK70" s="42">
        <v>2018</v>
      </c>
      <c r="AL70" s="43">
        <f t="shared" si="4"/>
        <v>11</v>
      </c>
      <c r="AM70" s="44">
        <v>66</v>
      </c>
      <c r="AN70" s="45" t="s">
        <v>374</v>
      </c>
      <c r="AO70" s="40" t="s">
        <v>3229</v>
      </c>
      <c r="AP70" s="40" t="s">
        <v>44</v>
      </c>
      <c r="AQ70" s="40">
        <v>3</v>
      </c>
      <c r="AR70" s="40" t="s">
        <v>77</v>
      </c>
      <c r="AS70" s="40" t="s">
        <v>98</v>
      </c>
      <c r="AT70" s="46"/>
      <c r="AU70" s="40" t="s">
        <v>47</v>
      </c>
      <c r="AV70" s="40" t="s">
        <v>47</v>
      </c>
      <c r="AW70" s="40" t="s">
        <v>47</v>
      </c>
      <c r="AX70" s="47" t="s">
        <v>3192</v>
      </c>
      <c r="AY70" s="44" t="s">
        <v>157</v>
      </c>
      <c r="AZ70" s="44" t="s">
        <v>1221</v>
      </c>
      <c r="BA70" s="44"/>
      <c r="BB70" s="44"/>
      <c r="BC70" s="44"/>
      <c r="BD70" s="44"/>
      <c r="BE70" s="38" t="s">
        <v>375</v>
      </c>
      <c r="BF70" s="38" t="s">
        <v>3274</v>
      </c>
      <c r="BG70" s="44">
        <v>3</v>
      </c>
      <c r="BH70" s="40" t="s">
        <v>3094</v>
      </c>
      <c r="BI70" s="40" t="s">
        <v>3072</v>
      </c>
      <c r="BJ70" s="40">
        <v>2003</v>
      </c>
      <c r="BK70" s="40">
        <v>2007</v>
      </c>
      <c r="BL70" s="40" t="s">
        <v>67</v>
      </c>
      <c r="BM70" s="40" t="s">
        <v>49</v>
      </c>
      <c r="BN70" s="40" t="s">
        <v>80</v>
      </c>
    </row>
    <row r="71" spans="1:66" customFormat="1" ht="19" customHeight="1" x14ac:dyDescent="0.2">
      <c r="A71">
        <v>67</v>
      </c>
      <c r="B71">
        <v>2</v>
      </c>
      <c r="C71">
        <v>1</v>
      </c>
      <c r="D71" s="3">
        <v>345</v>
      </c>
      <c r="E71" s="3">
        <v>838</v>
      </c>
      <c r="F71">
        <v>1</v>
      </c>
      <c r="G71" s="25" t="s">
        <v>370</v>
      </c>
      <c r="H71" s="25" t="s">
        <v>371</v>
      </c>
      <c r="I71" s="25" t="s">
        <v>372</v>
      </c>
      <c r="J71" s="25" t="s">
        <v>373</v>
      </c>
      <c r="K71" s="25" t="s">
        <v>51</v>
      </c>
      <c r="L71" s="25" t="s">
        <v>376</v>
      </c>
      <c r="M71" s="29"/>
      <c r="N71" s="29"/>
      <c r="O71" s="25" t="s">
        <v>3264</v>
      </c>
      <c r="P71" s="27" t="s">
        <v>3190</v>
      </c>
      <c r="Q71" s="26" t="s">
        <v>230</v>
      </c>
      <c r="R71" s="25" t="str">
        <f>VLOOKUP(A71,[1]reporte_casos_20190219!$A$3:$BH$958,15,FALSE)</f>
        <v>Educación</v>
      </c>
      <c r="S71" s="27"/>
      <c r="T71" s="26">
        <v>2007</v>
      </c>
      <c r="U71" s="27">
        <v>2017</v>
      </c>
      <c r="V71" s="28">
        <v>2000000000</v>
      </c>
      <c r="W71" s="28" t="s">
        <v>3078</v>
      </c>
      <c r="X71" s="28" t="s">
        <v>3078</v>
      </c>
      <c r="Y71" s="26" t="s">
        <v>55</v>
      </c>
      <c r="Z71" s="25" t="s">
        <v>127</v>
      </c>
      <c r="AA71" s="25" t="s">
        <v>57</v>
      </c>
      <c r="AB71" s="25" t="s">
        <v>58</v>
      </c>
      <c r="AC71" s="25" t="s">
        <v>59</v>
      </c>
      <c r="AD71" s="25" t="s">
        <v>60</v>
      </c>
      <c r="AE71" s="40" t="str">
        <f t="shared" si="5"/>
        <v>TOLIMA</v>
      </c>
      <c r="AF71" s="40" t="s">
        <v>329</v>
      </c>
      <c r="AG71" s="40" t="s">
        <v>115</v>
      </c>
      <c r="AH71" s="40" t="s">
        <v>62</v>
      </c>
      <c r="AI71" s="41" t="s">
        <v>141</v>
      </c>
      <c r="AJ71" s="40" t="s">
        <v>64</v>
      </c>
      <c r="AK71" s="42">
        <v>2017</v>
      </c>
      <c r="AL71" s="43">
        <f t="shared" si="4"/>
        <v>10</v>
      </c>
      <c r="AM71" s="44">
        <v>67</v>
      </c>
      <c r="AN71" s="45" t="s">
        <v>377</v>
      </c>
      <c r="AO71" s="40" t="s">
        <v>3229</v>
      </c>
      <c r="AP71" s="40" t="s">
        <v>44</v>
      </c>
      <c r="AQ71" s="40">
        <v>3</v>
      </c>
      <c r="AR71" s="40" t="s">
        <v>77</v>
      </c>
      <c r="AS71" s="40" t="s">
        <v>98</v>
      </c>
      <c r="AT71" s="46"/>
      <c r="AU71" s="40" t="s">
        <v>47</v>
      </c>
      <c r="AV71" s="40" t="s">
        <v>47</v>
      </c>
      <c r="AW71" s="40" t="s">
        <v>47</v>
      </c>
      <c r="AX71" s="47" t="s">
        <v>3192</v>
      </c>
      <c r="AY71" s="44" t="s">
        <v>157</v>
      </c>
      <c r="AZ71" s="44" t="s">
        <v>1221</v>
      </c>
      <c r="BA71" s="44"/>
      <c r="BB71" s="44"/>
      <c r="BC71" s="44"/>
      <c r="BD71" s="44"/>
      <c r="BE71" s="38" t="s">
        <v>378</v>
      </c>
      <c r="BF71" s="38" t="s">
        <v>3274</v>
      </c>
      <c r="BG71" s="44">
        <v>3</v>
      </c>
      <c r="BH71" s="40" t="s">
        <v>3094</v>
      </c>
      <c r="BI71" s="40" t="s">
        <v>3069</v>
      </c>
      <c r="BJ71" s="40">
        <v>2016</v>
      </c>
      <c r="BK71" s="40">
        <v>2019</v>
      </c>
      <c r="BL71" s="40" t="s">
        <v>67</v>
      </c>
      <c r="BM71" s="40" t="s">
        <v>49</v>
      </c>
      <c r="BN71" s="40" t="s">
        <v>379</v>
      </c>
    </row>
    <row r="72" spans="1:66" customFormat="1" ht="19" customHeight="1" x14ac:dyDescent="0.2">
      <c r="A72">
        <v>68</v>
      </c>
      <c r="B72">
        <v>7</v>
      </c>
      <c r="C72">
        <v>1</v>
      </c>
      <c r="D72" s="3">
        <v>606</v>
      </c>
      <c r="E72" s="3">
        <v>2555</v>
      </c>
      <c r="F72">
        <v>1</v>
      </c>
      <c r="G72" s="25" t="s">
        <v>380</v>
      </c>
      <c r="H72" s="25" t="s">
        <v>381</v>
      </c>
      <c r="I72" s="25" t="s">
        <v>382</v>
      </c>
      <c r="J72" s="25" t="s">
        <v>383</v>
      </c>
      <c r="K72" s="25" t="s">
        <v>51</v>
      </c>
      <c r="L72" s="25" t="s">
        <v>52</v>
      </c>
      <c r="M72" s="25" t="s">
        <v>53</v>
      </c>
      <c r="N72" s="25" t="s">
        <v>3262</v>
      </c>
      <c r="O72" s="25" t="s">
        <v>3258</v>
      </c>
      <c r="P72" s="26" t="s">
        <v>3219</v>
      </c>
      <c r="Q72" s="26" t="s">
        <v>385</v>
      </c>
      <c r="R72" s="25" t="str">
        <f>VLOOKUP(A72,[1]reporte_casos_20190219!$A$3:$BH$958,15,FALSE)</f>
        <v>Minas y Energía</v>
      </c>
      <c r="S72" s="27"/>
      <c r="T72" s="26">
        <v>2007</v>
      </c>
      <c r="U72" s="27">
        <v>2017</v>
      </c>
      <c r="V72" s="28">
        <v>8500000000000</v>
      </c>
      <c r="W72" s="28" t="s">
        <v>3078</v>
      </c>
      <c r="X72" s="28" t="s">
        <v>3078</v>
      </c>
      <c r="Y72" s="26" t="s">
        <v>153</v>
      </c>
      <c r="Z72" s="25" t="s">
        <v>386</v>
      </c>
      <c r="AA72" s="25" t="s">
        <v>242</v>
      </c>
      <c r="AB72" s="25" t="s">
        <v>155</v>
      </c>
      <c r="AC72" s="25" t="s">
        <v>59</v>
      </c>
      <c r="AD72" s="25" t="s">
        <v>60</v>
      </c>
      <c r="AE72" s="40" t="str">
        <f t="shared" si="5"/>
        <v>BOLIVAR</v>
      </c>
      <c r="AF72" s="40" t="s">
        <v>329</v>
      </c>
      <c r="AG72" s="40" t="s">
        <v>3156</v>
      </c>
      <c r="AH72" s="40" t="s">
        <v>62</v>
      </c>
      <c r="AI72" s="41" t="s">
        <v>387</v>
      </c>
      <c r="AJ72" s="40" t="s">
        <v>64</v>
      </c>
      <c r="AK72" s="42">
        <v>2017</v>
      </c>
      <c r="AL72" s="43">
        <f t="shared" si="4"/>
        <v>10</v>
      </c>
      <c r="AM72" s="44">
        <v>68</v>
      </c>
      <c r="AN72" s="45" t="s">
        <v>384</v>
      </c>
      <c r="AO72" s="40" t="s">
        <v>3229</v>
      </c>
      <c r="AP72" s="40" t="s">
        <v>44</v>
      </c>
      <c r="AQ72" s="40">
        <v>3</v>
      </c>
      <c r="AR72" s="40" t="s">
        <v>3268</v>
      </c>
      <c r="AS72" s="40" t="s">
        <v>150</v>
      </c>
      <c r="AT72" s="46"/>
      <c r="AU72" s="40" t="s">
        <v>47</v>
      </c>
      <c r="AV72" s="40" t="s">
        <v>47</v>
      </c>
      <c r="AW72" s="40" t="s">
        <v>47</v>
      </c>
      <c r="AX72" s="47" t="s">
        <v>3192</v>
      </c>
      <c r="AY72" s="44" t="s">
        <v>171</v>
      </c>
      <c r="AZ72" s="44" t="s">
        <v>3196</v>
      </c>
      <c r="BA72" s="44" t="s">
        <v>3195</v>
      </c>
      <c r="BB72" s="44" t="s">
        <v>732</v>
      </c>
      <c r="BC72" s="44" t="s">
        <v>157</v>
      </c>
      <c r="BD72" s="44"/>
      <c r="BE72" s="38" t="s">
        <v>184</v>
      </c>
      <c r="BF72" s="38" t="s">
        <v>184</v>
      </c>
      <c r="BG72" s="44">
        <v>98</v>
      </c>
      <c r="BH72" s="40" t="s">
        <v>3064</v>
      </c>
      <c r="BI72" s="40" t="s">
        <v>3078</v>
      </c>
      <c r="BJ72" s="40" t="s">
        <v>3078</v>
      </c>
      <c r="BK72" s="40" t="s">
        <v>3078</v>
      </c>
      <c r="BL72" s="40" t="s">
        <v>47</v>
      </c>
      <c r="BM72" s="40" t="s">
        <v>51</v>
      </c>
      <c r="BN72" s="40" t="s">
        <v>47</v>
      </c>
    </row>
    <row r="73" spans="1:66" customFormat="1" ht="19" customHeight="1" x14ac:dyDescent="0.2">
      <c r="A73">
        <v>69</v>
      </c>
      <c r="C73">
        <v>3</v>
      </c>
      <c r="D73" s="3">
        <v>606</v>
      </c>
      <c r="E73" s="3">
        <v>2553</v>
      </c>
      <c r="F73">
        <v>1</v>
      </c>
      <c r="G73" s="25"/>
      <c r="H73" s="25"/>
      <c r="I73" s="25"/>
      <c r="J73" s="25"/>
      <c r="K73" s="25"/>
      <c r="L73" s="25"/>
      <c r="M73" s="25"/>
      <c r="N73" s="25"/>
      <c r="O73" s="25"/>
      <c r="P73" s="26"/>
      <c r="Q73" s="26"/>
      <c r="R73" s="25"/>
      <c r="S73" s="27"/>
      <c r="T73" s="26">
        <v>2007</v>
      </c>
      <c r="U73" s="27"/>
      <c r="V73" s="28"/>
      <c r="W73" s="28"/>
      <c r="X73" s="28"/>
      <c r="Y73" s="26"/>
      <c r="Z73" s="25"/>
      <c r="AA73" s="25"/>
      <c r="AB73" s="25"/>
      <c r="AC73" s="25"/>
      <c r="AD73" s="25"/>
      <c r="AE73" s="40" t="str">
        <f t="shared" si="5"/>
        <v>BOLIVAR</v>
      </c>
      <c r="AF73" s="40" t="s">
        <v>329</v>
      </c>
      <c r="AG73" s="40" t="s">
        <v>3156</v>
      </c>
      <c r="AH73" s="40" t="s">
        <v>62</v>
      </c>
      <c r="AI73" s="41" t="s">
        <v>387</v>
      </c>
      <c r="AJ73" s="40" t="s">
        <v>64</v>
      </c>
      <c r="AK73" s="42">
        <v>2017</v>
      </c>
      <c r="AL73" s="43">
        <f t="shared" si="4"/>
        <v>10</v>
      </c>
      <c r="AM73" s="44">
        <v>69</v>
      </c>
      <c r="AN73" s="45" t="s">
        <v>388</v>
      </c>
      <c r="AO73" s="40" t="s">
        <v>3229</v>
      </c>
      <c r="AP73" s="40" t="s">
        <v>44</v>
      </c>
      <c r="AQ73" s="40">
        <v>3</v>
      </c>
      <c r="AR73" s="40" t="s">
        <v>3268</v>
      </c>
      <c r="AS73" s="40" t="s">
        <v>150</v>
      </c>
      <c r="AT73" s="46"/>
      <c r="AU73" s="40" t="s">
        <v>47</v>
      </c>
      <c r="AV73" s="40" t="s">
        <v>47</v>
      </c>
      <c r="AW73" s="40" t="s">
        <v>47</v>
      </c>
      <c r="AX73" s="47" t="s">
        <v>3192</v>
      </c>
      <c r="AY73" s="44" t="s">
        <v>171</v>
      </c>
      <c r="AZ73" s="44" t="s">
        <v>3196</v>
      </c>
      <c r="BA73" s="44" t="s">
        <v>3195</v>
      </c>
      <c r="BB73" s="44" t="s">
        <v>732</v>
      </c>
      <c r="BC73" s="44" t="s">
        <v>157</v>
      </c>
      <c r="BD73" s="44"/>
      <c r="BE73" s="38" t="s">
        <v>389</v>
      </c>
      <c r="BF73" s="38" t="s">
        <v>3252</v>
      </c>
      <c r="BG73" s="44">
        <v>18</v>
      </c>
      <c r="BH73" s="40" t="s">
        <v>3084</v>
      </c>
      <c r="BI73" s="40" t="s">
        <v>3078</v>
      </c>
      <c r="BJ73" s="40" t="s">
        <v>3078</v>
      </c>
      <c r="BK73" s="40" t="s">
        <v>3078</v>
      </c>
      <c r="BL73" s="40" t="s">
        <v>47</v>
      </c>
      <c r="BM73" s="40" t="s">
        <v>51</v>
      </c>
      <c r="BN73" s="40" t="s">
        <v>47</v>
      </c>
    </row>
    <row r="74" spans="1:66" customFormat="1" ht="19" customHeight="1" x14ac:dyDescent="0.2">
      <c r="A74">
        <v>70</v>
      </c>
      <c r="C74">
        <v>6</v>
      </c>
      <c r="D74" s="3">
        <v>606</v>
      </c>
      <c r="E74" s="3">
        <v>2557</v>
      </c>
      <c r="F74">
        <v>1</v>
      </c>
      <c r="G74" s="25"/>
      <c r="H74" s="25"/>
      <c r="I74" s="25"/>
      <c r="J74" s="25"/>
      <c r="K74" s="25"/>
      <c r="L74" s="25"/>
      <c r="M74" s="25"/>
      <c r="N74" s="25"/>
      <c r="O74" s="25"/>
      <c r="P74" s="26"/>
      <c r="Q74" s="26"/>
      <c r="R74" s="25"/>
      <c r="S74" s="27"/>
      <c r="T74" s="26">
        <v>2007</v>
      </c>
      <c r="U74" s="27"/>
      <c r="V74" s="28"/>
      <c r="W74" s="28"/>
      <c r="X74" s="28"/>
      <c r="Y74" s="26"/>
      <c r="Z74" s="25"/>
      <c r="AA74" s="25"/>
      <c r="AB74" s="25"/>
      <c r="AC74" s="25"/>
      <c r="AD74" s="25"/>
      <c r="AE74" s="40" t="str">
        <f t="shared" si="5"/>
        <v>BOLIVAR</v>
      </c>
      <c r="AF74" s="40" t="s">
        <v>329</v>
      </c>
      <c r="AG74" s="40" t="s">
        <v>3156</v>
      </c>
      <c r="AH74" s="40" t="s">
        <v>62</v>
      </c>
      <c r="AI74" s="41" t="s">
        <v>387</v>
      </c>
      <c r="AJ74" s="40" t="s">
        <v>64</v>
      </c>
      <c r="AK74" s="42">
        <v>2017</v>
      </c>
      <c r="AL74" s="43">
        <f t="shared" si="4"/>
        <v>10</v>
      </c>
      <c r="AM74" s="44">
        <v>70</v>
      </c>
      <c r="AN74" s="45" t="s">
        <v>390</v>
      </c>
      <c r="AO74" s="40" t="s">
        <v>3229</v>
      </c>
      <c r="AP74" s="40" t="s">
        <v>44</v>
      </c>
      <c r="AQ74" s="40">
        <v>3</v>
      </c>
      <c r="AR74" s="40" t="s">
        <v>3268</v>
      </c>
      <c r="AS74" s="40" t="s">
        <v>150</v>
      </c>
      <c r="AT74" s="46"/>
      <c r="AU74" s="40" t="s">
        <v>47</v>
      </c>
      <c r="AV74" s="40" t="s">
        <v>47</v>
      </c>
      <c r="AW74" s="40" t="s">
        <v>47</v>
      </c>
      <c r="AX74" s="47" t="s">
        <v>3192</v>
      </c>
      <c r="AY74" s="44" t="s">
        <v>171</v>
      </c>
      <c r="AZ74" s="44" t="s">
        <v>3196</v>
      </c>
      <c r="BA74" s="44" t="s">
        <v>3195</v>
      </c>
      <c r="BB74" s="44" t="s">
        <v>732</v>
      </c>
      <c r="BC74" s="44" t="s">
        <v>157</v>
      </c>
      <c r="BD74" s="44"/>
      <c r="BE74" s="38" t="s">
        <v>391</v>
      </c>
      <c r="BF74" s="38" t="s">
        <v>3249</v>
      </c>
      <c r="BG74" s="44">
        <v>13</v>
      </c>
      <c r="BH74" s="40" t="s">
        <v>3063</v>
      </c>
      <c r="BI74" s="40" t="s">
        <v>3078</v>
      </c>
      <c r="BJ74" s="40" t="s">
        <v>3078</v>
      </c>
      <c r="BK74" s="40" t="s">
        <v>3078</v>
      </c>
      <c r="BL74" s="40" t="s">
        <v>47</v>
      </c>
      <c r="BM74" s="40" t="s">
        <v>51</v>
      </c>
      <c r="BN74" s="40" t="s">
        <v>47</v>
      </c>
    </row>
    <row r="75" spans="1:66" customFormat="1" ht="19" customHeight="1" x14ac:dyDescent="0.2">
      <c r="A75">
        <v>71</v>
      </c>
      <c r="C75">
        <v>4</v>
      </c>
      <c r="D75" s="3">
        <v>606</v>
      </c>
      <c r="E75" s="3">
        <v>2551</v>
      </c>
      <c r="F75">
        <v>1</v>
      </c>
      <c r="G75" s="25"/>
      <c r="H75" s="25"/>
      <c r="I75" s="25"/>
      <c r="J75" s="25"/>
      <c r="K75" s="25"/>
      <c r="L75" s="25"/>
      <c r="M75" s="25"/>
      <c r="N75" s="25"/>
      <c r="O75" s="25"/>
      <c r="P75" s="26"/>
      <c r="Q75" s="26"/>
      <c r="R75" s="25"/>
      <c r="S75" s="27"/>
      <c r="T75" s="26">
        <v>2007</v>
      </c>
      <c r="U75" s="27"/>
      <c r="V75" s="28"/>
      <c r="W75" s="28"/>
      <c r="X75" s="28"/>
      <c r="Y75" s="26"/>
      <c r="Z75" s="25"/>
      <c r="AA75" s="25"/>
      <c r="AB75" s="25"/>
      <c r="AC75" s="25"/>
      <c r="AD75" s="25"/>
      <c r="AE75" s="40" t="str">
        <f t="shared" si="5"/>
        <v>BOLIVAR</v>
      </c>
      <c r="AF75" s="40" t="s">
        <v>329</v>
      </c>
      <c r="AG75" s="40" t="s">
        <v>3156</v>
      </c>
      <c r="AH75" s="40" t="s">
        <v>62</v>
      </c>
      <c r="AI75" s="41" t="s">
        <v>387</v>
      </c>
      <c r="AJ75" s="40" t="s">
        <v>64</v>
      </c>
      <c r="AK75" s="42">
        <v>2017</v>
      </c>
      <c r="AL75" s="43">
        <f t="shared" si="4"/>
        <v>10</v>
      </c>
      <c r="AM75" s="44">
        <v>71</v>
      </c>
      <c r="AN75" s="45" t="s">
        <v>392</v>
      </c>
      <c r="AO75" s="40" t="s">
        <v>3229</v>
      </c>
      <c r="AP75" s="40" t="s">
        <v>44</v>
      </c>
      <c r="AQ75" s="40">
        <v>3</v>
      </c>
      <c r="AR75" s="40" t="s">
        <v>3268</v>
      </c>
      <c r="AS75" s="40" t="s">
        <v>150</v>
      </c>
      <c r="AT75" s="46"/>
      <c r="AU75" s="40" t="s">
        <v>47</v>
      </c>
      <c r="AV75" s="40" t="s">
        <v>47</v>
      </c>
      <c r="AW75" s="40" t="s">
        <v>47</v>
      </c>
      <c r="AX75" s="47" t="s">
        <v>3192</v>
      </c>
      <c r="AY75" s="44" t="s">
        <v>171</v>
      </c>
      <c r="AZ75" s="44" t="s">
        <v>3196</v>
      </c>
      <c r="BA75" s="44" t="s">
        <v>3195</v>
      </c>
      <c r="BB75" s="44" t="s">
        <v>732</v>
      </c>
      <c r="BC75" s="44" t="s">
        <v>157</v>
      </c>
      <c r="BD75" s="44"/>
      <c r="BE75" s="38" t="s">
        <v>389</v>
      </c>
      <c r="BF75" s="38" t="s">
        <v>3252</v>
      </c>
      <c r="BG75" s="44">
        <v>18</v>
      </c>
      <c r="BH75" s="40" t="s">
        <v>3063</v>
      </c>
      <c r="BI75" s="40" t="s">
        <v>3078</v>
      </c>
      <c r="BJ75" s="40" t="s">
        <v>3078</v>
      </c>
      <c r="BK75" s="40" t="s">
        <v>3078</v>
      </c>
      <c r="BL75" s="40" t="s">
        <v>47</v>
      </c>
      <c r="BM75" s="40" t="s">
        <v>51</v>
      </c>
      <c r="BN75" s="40" t="s">
        <v>47</v>
      </c>
    </row>
    <row r="76" spans="1:66" customFormat="1" ht="19" customHeight="1" x14ac:dyDescent="0.2">
      <c r="A76">
        <v>72</v>
      </c>
      <c r="C76">
        <v>5</v>
      </c>
      <c r="D76" s="3">
        <v>606</v>
      </c>
      <c r="E76" s="3">
        <v>2554</v>
      </c>
      <c r="F76">
        <v>1</v>
      </c>
      <c r="G76" s="25"/>
      <c r="H76" s="25"/>
      <c r="I76" s="25"/>
      <c r="J76" s="25"/>
      <c r="K76" s="25"/>
      <c r="L76" s="25"/>
      <c r="M76" s="25"/>
      <c r="N76" s="25"/>
      <c r="O76" s="25"/>
      <c r="P76" s="26"/>
      <c r="Q76" s="26"/>
      <c r="R76" s="25"/>
      <c r="S76" s="27"/>
      <c r="T76" s="26">
        <v>2007</v>
      </c>
      <c r="U76" s="27"/>
      <c r="V76" s="28"/>
      <c r="W76" s="28"/>
      <c r="X76" s="28"/>
      <c r="Y76" s="26"/>
      <c r="Z76" s="25"/>
      <c r="AA76" s="25"/>
      <c r="AB76" s="25"/>
      <c r="AC76" s="25"/>
      <c r="AD76" s="25"/>
      <c r="AE76" s="40" t="str">
        <f t="shared" si="5"/>
        <v>BOLIVAR</v>
      </c>
      <c r="AF76" s="40" t="s">
        <v>329</v>
      </c>
      <c r="AG76" s="40" t="s">
        <v>3156</v>
      </c>
      <c r="AH76" s="40" t="s">
        <v>62</v>
      </c>
      <c r="AI76" s="41" t="s">
        <v>387</v>
      </c>
      <c r="AJ76" s="40" t="s">
        <v>64</v>
      </c>
      <c r="AK76" s="42">
        <v>2017</v>
      </c>
      <c r="AL76" s="43">
        <f t="shared" si="4"/>
        <v>10</v>
      </c>
      <c r="AM76" s="44">
        <v>72</v>
      </c>
      <c r="AN76" s="45" t="s">
        <v>393</v>
      </c>
      <c r="AO76" s="40" t="s">
        <v>3229</v>
      </c>
      <c r="AP76" s="40" t="s">
        <v>44</v>
      </c>
      <c r="AQ76" s="40">
        <v>3</v>
      </c>
      <c r="AR76" s="40" t="s">
        <v>3268</v>
      </c>
      <c r="AS76" s="40" t="s">
        <v>150</v>
      </c>
      <c r="AT76" s="46"/>
      <c r="AU76" s="40" t="s">
        <v>47</v>
      </c>
      <c r="AV76" s="40" t="s">
        <v>47</v>
      </c>
      <c r="AW76" s="40" t="s">
        <v>47</v>
      </c>
      <c r="AX76" s="47" t="s">
        <v>3192</v>
      </c>
      <c r="AY76" s="44" t="s">
        <v>171</v>
      </c>
      <c r="AZ76" s="44" t="s">
        <v>3196</v>
      </c>
      <c r="BA76" s="44" t="s">
        <v>3195</v>
      </c>
      <c r="BB76" s="44" t="s">
        <v>732</v>
      </c>
      <c r="BC76" s="44" t="s">
        <v>157</v>
      </c>
      <c r="BD76" s="44"/>
      <c r="BE76" s="38" t="s">
        <v>394</v>
      </c>
      <c r="BF76" s="38" t="s">
        <v>3252</v>
      </c>
      <c r="BG76" s="44">
        <v>18</v>
      </c>
      <c r="BH76" s="40" t="s">
        <v>3067</v>
      </c>
      <c r="BI76" s="40" t="s">
        <v>3078</v>
      </c>
      <c r="BJ76" s="40" t="s">
        <v>3078</v>
      </c>
      <c r="BK76" s="40" t="s">
        <v>3078</v>
      </c>
      <c r="BL76" s="40" t="s">
        <v>47</v>
      </c>
      <c r="BM76" s="40" t="s">
        <v>51</v>
      </c>
      <c r="BN76" s="40" t="s">
        <v>47</v>
      </c>
    </row>
    <row r="77" spans="1:66" customFormat="1" ht="19" customHeight="1" x14ac:dyDescent="0.2">
      <c r="A77">
        <v>73</v>
      </c>
      <c r="C77">
        <v>7</v>
      </c>
      <c r="D77" s="3">
        <v>606</v>
      </c>
      <c r="E77" s="3">
        <v>2556</v>
      </c>
      <c r="F77">
        <v>1</v>
      </c>
      <c r="G77" s="25"/>
      <c r="H77" s="25"/>
      <c r="I77" s="25"/>
      <c r="J77" s="25"/>
      <c r="K77" s="25"/>
      <c r="L77" s="25"/>
      <c r="M77" s="25"/>
      <c r="N77" s="25"/>
      <c r="O77" s="25"/>
      <c r="P77" s="26"/>
      <c r="Q77" s="26"/>
      <c r="R77" s="25"/>
      <c r="S77" s="27"/>
      <c r="T77" s="26">
        <v>2007</v>
      </c>
      <c r="U77" s="27"/>
      <c r="V77" s="28"/>
      <c r="W77" s="28"/>
      <c r="X77" s="28"/>
      <c r="Y77" s="26"/>
      <c r="Z77" s="25"/>
      <c r="AA77" s="25"/>
      <c r="AB77" s="25"/>
      <c r="AC77" s="25"/>
      <c r="AD77" s="25"/>
      <c r="AE77" s="40" t="str">
        <f t="shared" si="5"/>
        <v>BOLIVAR</v>
      </c>
      <c r="AF77" s="40" t="s">
        <v>329</v>
      </c>
      <c r="AG77" s="40" t="s">
        <v>3156</v>
      </c>
      <c r="AH77" s="40" t="s">
        <v>62</v>
      </c>
      <c r="AI77" s="41" t="s">
        <v>387</v>
      </c>
      <c r="AJ77" s="40" t="s">
        <v>64</v>
      </c>
      <c r="AK77" s="42">
        <v>2017</v>
      </c>
      <c r="AL77" s="43">
        <f t="shared" si="4"/>
        <v>10</v>
      </c>
      <c r="AM77" s="44">
        <v>73</v>
      </c>
      <c r="AN77" s="45" t="s">
        <v>395</v>
      </c>
      <c r="AO77" s="40" t="s">
        <v>3229</v>
      </c>
      <c r="AP77" s="40" t="s">
        <v>44</v>
      </c>
      <c r="AQ77" s="40">
        <v>3</v>
      </c>
      <c r="AR77" s="40" t="s">
        <v>3268</v>
      </c>
      <c r="AS77" s="40" t="s">
        <v>150</v>
      </c>
      <c r="AT77" s="46"/>
      <c r="AU77" s="40" t="s">
        <v>47</v>
      </c>
      <c r="AV77" s="40" t="s">
        <v>47</v>
      </c>
      <c r="AW77" s="40" t="s">
        <v>47</v>
      </c>
      <c r="AX77" s="47" t="s">
        <v>3192</v>
      </c>
      <c r="AY77" s="44" t="s">
        <v>171</v>
      </c>
      <c r="AZ77" s="44" t="s">
        <v>3196</v>
      </c>
      <c r="BA77" s="44" t="s">
        <v>3195</v>
      </c>
      <c r="BB77" s="44" t="s">
        <v>732</v>
      </c>
      <c r="BC77" s="44" t="s">
        <v>157</v>
      </c>
      <c r="BD77" s="44"/>
      <c r="BE77" s="38" t="s">
        <v>391</v>
      </c>
      <c r="BF77" s="38" t="s">
        <v>3249</v>
      </c>
      <c r="BG77" s="44">
        <v>13</v>
      </c>
      <c r="BH77" s="40" t="s">
        <v>3063</v>
      </c>
      <c r="BI77" s="40" t="s">
        <v>3078</v>
      </c>
      <c r="BJ77" s="40" t="s">
        <v>3078</v>
      </c>
      <c r="BK77" s="40" t="s">
        <v>3078</v>
      </c>
      <c r="BL77" s="40" t="s">
        <v>47</v>
      </c>
      <c r="BM77" s="40" t="s">
        <v>51</v>
      </c>
      <c r="BN77" s="40" t="s">
        <v>47</v>
      </c>
    </row>
    <row r="78" spans="1:66" customFormat="1" ht="19" customHeight="1" x14ac:dyDescent="0.2">
      <c r="A78">
        <v>74</v>
      </c>
      <c r="C78">
        <v>2</v>
      </c>
      <c r="D78" s="3">
        <v>606</v>
      </c>
      <c r="E78" s="3">
        <v>2552</v>
      </c>
      <c r="F78">
        <v>1</v>
      </c>
      <c r="G78" s="25"/>
      <c r="H78" s="25"/>
      <c r="I78" s="25"/>
      <c r="J78" s="25"/>
      <c r="K78" s="25"/>
      <c r="L78" s="25"/>
      <c r="M78" s="25"/>
      <c r="N78" s="25"/>
      <c r="O78" s="25"/>
      <c r="P78" s="26"/>
      <c r="Q78" s="26"/>
      <c r="R78" s="25"/>
      <c r="S78" s="27"/>
      <c r="T78" s="26">
        <v>2007</v>
      </c>
      <c r="U78" s="27"/>
      <c r="V78" s="28"/>
      <c r="W78" s="28"/>
      <c r="X78" s="28"/>
      <c r="Y78" s="26"/>
      <c r="Z78" s="25"/>
      <c r="AA78" s="25"/>
      <c r="AB78" s="25"/>
      <c r="AC78" s="25"/>
      <c r="AD78" s="25"/>
      <c r="AE78" s="40" t="str">
        <f t="shared" si="5"/>
        <v>BOLIVAR</v>
      </c>
      <c r="AF78" s="40" t="s">
        <v>329</v>
      </c>
      <c r="AG78" s="40" t="s">
        <v>3156</v>
      </c>
      <c r="AH78" s="40" t="s">
        <v>62</v>
      </c>
      <c r="AI78" s="41" t="s">
        <v>387</v>
      </c>
      <c r="AJ78" s="40" t="s">
        <v>64</v>
      </c>
      <c r="AK78" s="42">
        <v>2017</v>
      </c>
      <c r="AL78" s="43">
        <f t="shared" si="4"/>
        <v>10</v>
      </c>
      <c r="AM78" s="44">
        <v>74</v>
      </c>
      <c r="AN78" s="45" t="s">
        <v>396</v>
      </c>
      <c r="AO78" s="40" t="s">
        <v>3229</v>
      </c>
      <c r="AP78" s="40" t="s">
        <v>44</v>
      </c>
      <c r="AQ78" s="40">
        <v>3</v>
      </c>
      <c r="AR78" s="40" t="s">
        <v>3268</v>
      </c>
      <c r="AS78" s="40" t="s">
        <v>150</v>
      </c>
      <c r="AT78" s="46"/>
      <c r="AU78" s="40" t="s">
        <v>47</v>
      </c>
      <c r="AV78" s="40" t="s">
        <v>47</v>
      </c>
      <c r="AW78" s="40" t="s">
        <v>47</v>
      </c>
      <c r="AX78" s="47" t="s">
        <v>3192</v>
      </c>
      <c r="AY78" s="44" t="s">
        <v>171</v>
      </c>
      <c r="AZ78" s="44" t="s">
        <v>3196</v>
      </c>
      <c r="BA78" s="44" t="s">
        <v>3195</v>
      </c>
      <c r="BB78" s="44" t="s">
        <v>732</v>
      </c>
      <c r="BC78" s="44" t="s">
        <v>157</v>
      </c>
      <c r="BD78" s="44"/>
      <c r="BE78" s="38" t="s">
        <v>389</v>
      </c>
      <c r="BF78" s="38" t="s">
        <v>3252</v>
      </c>
      <c r="BG78" s="44">
        <v>18</v>
      </c>
      <c r="BH78" s="40" t="s">
        <v>3063</v>
      </c>
      <c r="BI78" s="40" t="s">
        <v>3078</v>
      </c>
      <c r="BJ78" s="40" t="s">
        <v>3078</v>
      </c>
      <c r="BK78" s="40" t="s">
        <v>3078</v>
      </c>
      <c r="BL78" s="40" t="s">
        <v>47</v>
      </c>
      <c r="BM78" s="40" t="s">
        <v>51</v>
      </c>
      <c r="BN78" s="40" t="s">
        <v>47</v>
      </c>
    </row>
    <row r="79" spans="1:66" customFormat="1" ht="19" customHeight="1" x14ac:dyDescent="0.2">
      <c r="A79">
        <v>75</v>
      </c>
      <c r="B79">
        <v>1</v>
      </c>
      <c r="C79">
        <v>1</v>
      </c>
      <c r="D79" s="3">
        <v>343</v>
      </c>
      <c r="E79" s="3">
        <v>2194</v>
      </c>
      <c r="F79">
        <v>1</v>
      </c>
      <c r="G79" s="25" t="s">
        <v>397</v>
      </c>
      <c r="H79" s="25" t="s">
        <v>398</v>
      </c>
      <c r="I79" s="25" t="s">
        <v>399</v>
      </c>
      <c r="J79" s="25" t="s">
        <v>400</v>
      </c>
      <c r="K79" s="25" t="s">
        <v>51</v>
      </c>
      <c r="L79" s="25" t="s">
        <v>116</v>
      </c>
      <c r="M79" s="25" t="s">
        <v>194</v>
      </c>
      <c r="N79" s="25" t="s">
        <v>3265</v>
      </c>
      <c r="O79" s="25" t="s">
        <v>3264</v>
      </c>
      <c r="P79" s="26" t="s">
        <v>3219</v>
      </c>
      <c r="Q79" s="26" t="s">
        <v>102</v>
      </c>
      <c r="R79" s="25" t="str">
        <f>VLOOKUP(A79,[1]reporte_casos_20190219!$A$3:$BH$958,15,FALSE)</f>
        <v>Función Pública</v>
      </c>
      <c r="S79" s="27"/>
      <c r="T79" s="26">
        <v>2008</v>
      </c>
      <c r="U79" s="27">
        <v>2016</v>
      </c>
      <c r="V79" s="28">
        <v>2000000</v>
      </c>
      <c r="W79" s="28" t="s">
        <v>3078</v>
      </c>
      <c r="X79" s="28" t="s">
        <v>3078</v>
      </c>
      <c r="Y79" s="26" t="s">
        <v>84</v>
      </c>
      <c r="Z79" s="25" t="s">
        <v>56</v>
      </c>
      <c r="AA79" s="25" t="s">
        <v>57</v>
      </c>
      <c r="AB79" s="25" t="s">
        <v>58</v>
      </c>
      <c r="AC79" s="25" t="s">
        <v>156</v>
      </c>
      <c r="AD79" s="25" t="s">
        <v>60</v>
      </c>
      <c r="AE79" s="40" t="str">
        <f t="shared" si="5"/>
        <v>SANTANDER</v>
      </c>
      <c r="AF79" s="40" t="s">
        <v>106</v>
      </c>
      <c r="AG79" s="40" t="s">
        <v>404</v>
      </c>
      <c r="AH79" s="40" t="s">
        <v>62</v>
      </c>
      <c r="AI79" s="41" t="s">
        <v>107</v>
      </c>
      <c r="AJ79" s="40" t="s">
        <v>64</v>
      </c>
      <c r="AK79" s="42">
        <v>2016</v>
      </c>
      <c r="AL79" s="43">
        <f t="shared" si="4"/>
        <v>8</v>
      </c>
      <c r="AM79" s="44">
        <v>75</v>
      </c>
      <c r="AN79" s="45" t="s">
        <v>401</v>
      </c>
      <c r="AO79" s="40" t="s">
        <v>3229</v>
      </c>
      <c r="AP79" s="40" t="s">
        <v>44</v>
      </c>
      <c r="AQ79" s="40">
        <v>3</v>
      </c>
      <c r="AR79" s="40" t="s">
        <v>77</v>
      </c>
      <c r="AS79" s="40" t="s">
        <v>78</v>
      </c>
      <c r="AT79" s="46"/>
      <c r="AU79" s="40" t="s">
        <v>47</v>
      </c>
      <c r="AV79" s="40" t="s">
        <v>47</v>
      </c>
      <c r="AW79" s="40" t="s">
        <v>47</v>
      </c>
      <c r="AX79" s="47" t="s">
        <v>157</v>
      </c>
      <c r="AY79" s="44" t="s">
        <v>1221</v>
      </c>
      <c r="AZ79" s="44"/>
      <c r="BA79" s="44"/>
      <c r="BB79" s="44"/>
      <c r="BC79" s="44"/>
      <c r="BD79" s="44"/>
      <c r="BE79" s="38" t="s">
        <v>402</v>
      </c>
      <c r="BF79" s="38" t="s">
        <v>3272</v>
      </c>
      <c r="BG79" s="44">
        <v>5</v>
      </c>
      <c r="BH79" s="40" t="s">
        <v>3056</v>
      </c>
      <c r="BI79" s="40" t="s">
        <v>3073</v>
      </c>
      <c r="BJ79" s="40">
        <v>2008</v>
      </c>
      <c r="BK79" s="40">
        <v>2011</v>
      </c>
      <c r="BL79" s="40" t="s">
        <v>67</v>
      </c>
      <c r="BM79" s="40" t="s">
        <v>49</v>
      </c>
      <c r="BN79" s="40" t="s">
        <v>403</v>
      </c>
    </row>
    <row r="80" spans="1:66" customFormat="1" ht="19" customHeight="1" x14ac:dyDescent="0.2">
      <c r="A80">
        <v>76</v>
      </c>
      <c r="B80">
        <v>1</v>
      </c>
      <c r="C80">
        <v>1</v>
      </c>
      <c r="D80" s="3">
        <v>429</v>
      </c>
      <c r="E80" s="3">
        <v>2195</v>
      </c>
      <c r="F80">
        <v>1</v>
      </c>
      <c r="G80" s="25" t="s">
        <v>405</v>
      </c>
      <c r="H80" s="25" t="s">
        <v>406</v>
      </c>
      <c r="I80" s="25" t="s">
        <v>407</v>
      </c>
      <c r="J80" s="25" t="s">
        <v>408</v>
      </c>
      <c r="K80" s="25" t="s">
        <v>51</v>
      </c>
      <c r="L80" s="25" t="s">
        <v>116</v>
      </c>
      <c r="M80" s="25" t="s">
        <v>411</v>
      </c>
      <c r="N80" s="25" t="s">
        <v>3262</v>
      </c>
      <c r="O80" s="25" t="s">
        <v>3264</v>
      </c>
      <c r="P80" s="26" t="s">
        <v>3219</v>
      </c>
      <c r="Q80" s="26" t="s">
        <v>412</v>
      </c>
      <c r="R80" s="25" t="str">
        <f>VLOOKUP(A80,[1]reporte_casos_20190219!$A$3:$BH$958,15,FALSE)</f>
        <v xml:space="preserve">Infraestructura y Transporte </v>
      </c>
      <c r="S80" s="27"/>
      <c r="T80" s="26">
        <v>2008</v>
      </c>
      <c r="U80" s="27">
        <v>2017</v>
      </c>
      <c r="V80" s="28">
        <v>72000000</v>
      </c>
      <c r="W80" s="28" t="s">
        <v>3078</v>
      </c>
      <c r="X80" s="28">
        <v>24000000</v>
      </c>
      <c r="Y80" s="26" t="s">
        <v>84</v>
      </c>
      <c r="Z80" s="25" t="s">
        <v>56</v>
      </c>
      <c r="AA80" s="25" t="s">
        <v>57</v>
      </c>
      <c r="AB80" s="25" t="s">
        <v>58</v>
      </c>
      <c r="AC80" s="25" t="s">
        <v>59</v>
      </c>
      <c r="AD80" s="25" t="s">
        <v>60</v>
      </c>
      <c r="AE80" s="40" t="str">
        <f t="shared" si="5"/>
        <v>SANTANDER</v>
      </c>
      <c r="AF80" s="40" t="s">
        <v>106</v>
      </c>
      <c r="AG80" s="40" t="s">
        <v>3113</v>
      </c>
      <c r="AH80" s="40" t="s">
        <v>62</v>
      </c>
      <c r="AI80" s="41" t="s">
        <v>107</v>
      </c>
      <c r="AJ80" s="40" t="s">
        <v>64</v>
      </c>
      <c r="AK80" s="42">
        <v>2017</v>
      </c>
      <c r="AL80" s="43">
        <f t="shared" si="4"/>
        <v>9</v>
      </c>
      <c r="AM80" s="44">
        <v>76</v>
      </c>
      <c r="AN80" s="45" t="s">
        <v>409</v>
      </c>
      <c r="AO80" s="40" t="s">
        <v>3230</v>
      </c>
      <c r="AP80" s="40" t="s">
        <v>44</v>
      </c>
      <c r="AQ80" s="40">
        <v>3</v>
      </c>
      <c r="AR80" s="40" t="s">
        <v>45</v>
      </c>
      <c r="AS80" s="40" t="s">
        <v>46</v>
      </c>
      <c r="AT80" s="46"/>
      <c r="AU80" s="40" t="s">
        <v>47</v>
      </c>
      <c r="AV80" s="40" t="s">
        <v>47</v>
      </c>
      <c r="AW80" s="40" t="s">
        <v>47</v>
      </c>
      <c r="AX80" s="47" t="s">
        <v>413</v>
      </c>
      <c r="AY80" s="44"/>
      <c r="AZ80" s="44"/>
      <c r="BA80" s="44"/>
      <c r="BB80" s="44"/>
      <c r="BC80" s="44"/>
      <c r="BD80" s="44"/>
      <c r="BE80" s="38" t="s">
        <v>410</v>
      </c>
      <c r="BF80" s="38" t="s">
        <v>3272</v>
      </c>
      <c r="BG80" s="44">
        <v>6</v>
      </c>
      <c r="BH80" s="40" t="s">
        <v>3063</v>
      </c>
      <c r="BI80" s="40" t="s">
        <v>3078</v>
      </c>
      <c r="BJ80" s="40" t="s">
        <v>3078</v>
      </c>
      <c r="BK80" s="40" t="s">
        <v>3078</v>
      </c>
      <c r="BL80" s="40" t="s">
        <v>67</v>
      </c>
      <c r="BM80" s="40" t="s">
        <v>51</v>
      </c>
      <c r="BN80" s="40" t="s">
        <v>47</v>
      </c>
    </row>
    <row r="81" spans="1:66" customFormat="1" ht="19" customHeight="1" x14ac:dyDescent="0.2">
      <c r="A81">
        <v>77</v>
      </c>
      <c r="B81">
        <v>1</v>
      </c>
      <c r="C81">
        <v>1</v>
      </c>
      <c r="D81" s="3">
        <v>303</v>
      </c>
      <c r="E81" s="3">
        <v>2047</v>
      </c>
      <c r="F81">
        <v>1</v>
      </c>
      <c r="G81" s="25" t="s">
        <v>414</v>
      </c>
      <c r="H81" s="25" t="s">
        <v>415</v>
      </c>
      <c r="I81" s="25" t="s">
        <v>416</v>
      </c>
      <c r="J81" s="25" t="s">
        <v>417</v>
      </c>
      <c r="K81" s="25" t="s">
        <v>51</v>
      </c>
      <c r="L81" s="25" t="s">
        <v>52</v>
      </c>
      <c r="M81" s="25" t="s">
        <v>420</v>
      </c>
      <c r="N81" s="25" t="s">
        <v>3261</v>
      </c>
      <c r="O81" s="25" t="s">
        <v>3258</v>
      </c>
      <c r="P81" s="26" t="s">
        <v>3219</v>
      </c>
      <c r="Q81" s="26" t="s">
        <v>421</v>
      </c>
      <c r="R81" s="25" t="str">
        <f>VLOOKUP(A81,[1]reporte_casos_20190219!$A$3:$BH$958,15,FALSE)</f>
        <v>Hacienda y Crédito Público</v>
      </c>
      <c r="S81" s="27"/>
      <c r="T81" s="26">
        <v>2009</v>
      </c>
      <c r="U81" s="27">
        <v>2017</v>
      </c>
      <c r="V81" s="28">
        <v>6955000</v>
      </c>
      <c r="W81" s="28" t="s">
        <v>3078</v>
      </c>
      <c r="X81" s="28" t="s">
        <v>3078</v>
      </c>
      <c r="Y81" s="26" t="s">
        <v>139</v>
      </c>
      <c r="Z81" s="25" t="s">
        <v>56</v>
      </c>
      <c r="AA81" s="25" t="s">
        <v>57</v>
      </c>
      <c r="AB81" s="25" t="s">
        <v>58</v>
      </c>
      <c r="AC81" s="25" t="s">
        <v>156</v>
      </c>
      <c r="AD81" s="25" t="s">
        <v>60</v>
      </c>
      <c r="AE81" s="40" t="str">
        <f t="shared" si="5"/>
        <v>BOLIVAR</v>
      </c>
      <c r="AF81" s="40" t="s">
        <v>329</v>
      </c>
      <c r="AG81" s="40" t="s">
        <v>3179</v>
      </c>
      <c r="AH81" s="40" t="s">
        <v>62</v>
      </c>
      <c r="AI81" s="41" t="s">
        <v>141</v>
      </c>
      <c r="AJ81" s="40" t="s">
        <v>64</v>
      </c>
      <c r="AK81" s="42">
        <v>2017</v>
      </c>
      <c r="AL81" s="43">
        <f t="shared" si="4"/>
        <v>8</v>
      </c>
      <c r="AM81" s="44">
        <v>77</v>
      </c>
      <c r="AN81" s="45" t="s">
        <v>418</v>
      </c>
      <c r="AO81" s="40" t="s">
        <v>3229</v>
      </c>
      <c r="AP81" s="40" t="s">
        <v>44</v>
      </c>
      <c r="AQ81" s="40">
        <v>3</v>
      </c>
      <c r="AR81" s="40" t="s">
        <v>77</v>
      </c>
      <c r="AS81" s="40" t="s">
        <v>78</v>
      </c>
      <c r="AT81" s="46"/>
      <c r="AU81" s="40" t="s">
        <v>47</v>
      </c>
      <c r="AV81" s="40" t="s">
        <v>47</v>
      </c>
      <c r="AW81" s="40" t="s">
        <v>47</v>
      </c>
      <c r="AX81" s="47" t="s">
        <v>413</v>
      </c>
      <c r="AY81" s="44"/>
      <c r="AZ81" s="44"/>
      <c r="BA81" s="44"/>
      <c r="BB81" s="44"/>
      <c r="BC81" s="44"/>
      <c r="BD81" s="44"/>
      <c r="BE81" s="38" t="s">
        <v>419</v>
      </c>
      <c r="BF81" s="38" t="s">
        <v>3272</v>
      </c>
      <c r="BG81" s="44">
        <v>5</v>
      </c>
      <c r="BH81" s="40" t="s">
        <v>3056</v>
      </c>
      <c r="BI81" s="40" t="s">
        <v>3073</v>
      </c>
      <c r="BJ81" s="40">
        <v>2008</v>
      </c>
      <c r="BK81" s="40">
        <v>2011</v>
      </c>
      <c r="BL81" s="40" t="s">
        <v>67</v>
      </c>
      <c r="BM81" s="40" t="s">
        <v>49</v>
      </c>
      <c r="BN81" s="40" t="s">
        <v>80</v>
      </c>
    </row>
    <row r="82" spans="1:66" customFormat="1" ht="19" customHeight="1" x14ac:dyDescent="0.2">
      <c r="A82">
        <v>78</v>
      </c>
      <c r="B82">
        <v>1</v>
      </c>
      <c r="C82">
        <v>1</v>
      </c>
      <c r="D82" s="3">
        <v>384</v>
      </c>
      <c r="E82" s="3">
        <v>2048</v>
      </c>
      <c r="F82">
        <v>1</v>
      </c>
      <c r="G82" s="25" t="s">
        <v>422</v>
      </c>
      <c r="H82" s="25" t="s">
        <v>423</v>
      </c>
      <c r="I82" s="25" t="s">
        <v>424</v>
      </c>
      <c r="J82" s="25" t="s">
        <v>425</v>
      </c>
      <c r="K82" s="25" t="s">
        <v>51</v>
      </c>
      <c r="L82" s="25" t="s">
        <v>136</v>
      </c>
      <c r="M82" s="25" t="s">
        <v>428</v>
      </c>
      <c r="N82" s="25" t="s">
        <v>3261</v>
      </c>
      <c r="O82" s="25" t="s">
        <v>3258</v>
      </c>
      <c r="P82" s="26" t="s">
        <v>3219</v>
      </c>
      <c r="Q82" s="26" t="s">
        <v>102</v>
      </c>
      <c r="R82" s="25" t="str">
        <f>VLOOKUP(A82,[1]reporte_casos_20190219!$A$3:$BH$958,15,FALSE)</f>
        <v>Función Pública</v>
      </c>
      <c r="S82" s="27"/>
      <c r="T82" s="26">
        <v>2008</v>
      </c>
      <c r="U82" s="27">
        <v>2011</v>
      </c>
      <c r="V82" s="28">
        <v>100000000</v>
      </c>
      <c r="W82" s="28" t="s">
        <v>3078</v>
      </c>
      <c r="X82" s="28" t="s">
        <v>3078</v>
      </c>
      <c r="Y82" s="26" t="s">
        <v>84</v>
      </c>
      <c r="Z82" s="25" t="s">
        <v>56</v>
      </c>
      <c r="AA82" s="25" t="s">
        <v>57</v>
      </c>
      <c r="AB82" s="25" t="s">
        <v>58</v>
      </c>
      <c r="AC82" s="25" t="s">
        <v>156</v>
      </c>
      <c r="AD82" s="25" t="s">
        <v>60</v>
      </c>
      <c r="AE82" s="40" t="str">
        <f t="shared" si="5"/>
        <v>ATLANTICO</v>
      </c>
      <c r="AF82" s="40" t="s">
        <v>61</v>
      </c>
      <c r="AG82" s="40" t="s">
        <v>115</v>
      </c>
      <c r="AH82" s="40" t="s">
        <v>62</v>
      </c>
      <c r="AI82" s="41" t="s">
        <v>429</v>
      </c>
      <c r="AJ82" s="40" t="s">
        <v>64</v>
      </c>
      <c r="AK82" s="42">
        <v>2018</v>
      </c>
      <c r="AL82" s="43">
        <f t="shared" si="4"/>
        <v>10</v>
      </c>
      <c r="AM82" s="44">
        <v>78</v>
      </c>
      <c r="AN82" s="45" t="s">
        <v>426</v>
      </c>
      <c r="AO82" s="40" t="s">
        <v>3229</v>
      </c>
      <c r="AP82" s="40" t="s">
        <v>44</v>
      </c>
      <c r="AQ82" s="40">
        <v>3</v>
      </c>
      <c r="AR82" s="40" t="s">
        <v>77</v>
      </c>
      <c r="AS82" s="40" t="s">
        <v>78</v>
      </c>
      <c r="AT82" s="46"/>
      <c r="AU82" s="40" t="s">
        <v>47</v>
      </c>
      <c r="AV82" s="40" t="s">
        <v>47</v>
      </c>
      <c r="AW82" s="40" t="s">
        <v>47</v>
      </c>
      <c r="AX82" s="47" t="s">
        <v>3194</v>
      </c>
      <c r="AY82" s="44" t="s">
        <v>157</v>
      </c>
      <c r="AZ82" s="44" t="s">
        <v>1221</v>
      </c>
      <c r="BA82" s="44"/>
      <c r="BB82" s="44"/>
      <c r="BC82" s="44"/>
      <c r="BD82" s="44"/>
      <c r="BE82" s="38" t="s">
        <v>427</v>
      </c>
      <c r="BF82" s="38" t="s">
        <v>3272</v>
      </c>
      <c r="BG82" s="44">
        <v>5</v>
      </c>
      <c r="BH82" s="40" t="s">
        <v>3056</v>
      </c>
      <c r="BI82" s="40" t="s">
        <v>3073</v>
      </c>
      <c r="BJ82" s="40">
        <v>2008</v>
      </c>
      <c r="BK82" s="40">
        <v>2011</v>
      </c>
      <c r="BL82" s="40" t="s">
        <v>67</v>
      </c>
      <c r="BM82" s="40" t="s">
        <v>49</v>
      </c>
      <c r="BN82" s="40" t="s">
        <v>100</v>
      </c>
    </row>
    <row r="83" spans="1:66" customFormat="1" ht="19" customHeight="1" x14ac:dyDescent="0.2">
      <c r="A83">
        <v>79</v>
      </c>
      <c r="B83">
        <v>1</v>
      </c>
      <c r="C83">
        <v>1</v>
      </c>
      <c r="D83" s="3">
        <v>579</v>
      </c>
      <c r="E83" s="3">
        <v>2539</v>
      </c>
      <c r="F83">
        <v>1</v>
      </c>
      <c r="G83" s="25" t="s">
        <v>430</v>
      </c>
      <c r="H83" s="25" t="s">
        <v>431</v>
      </c>
      <c r="I83" s="25" t="s">
        <v>432</v>
      </c>
      <c r="J83" s="25" t="s">
        <v>433</v>
      </c>
      <c r="K83" s="25" t="s">
        <v>51</v>
      </c>
      <c r="L83" s="25" t="s">
        <v>81</v>
      </c>
      <c r="M83" s="25" t="s">
        <v>436</v>
      </c>
      <c r="N83" s="25" t="s">
        <v>3261</v>
      </c>
      <c r="O83" s="25" t="s">
        <v>3258</v>
      </c>
      <c r="P83" s="26" t="s">
        <v>3219</v>
      </c>
      <c r="Q83" s="26" t="s">
        <v>230</v>
      </c>
      <c r="R83" s="25" t="str">
        <f>VLOOKUP(A83,[1]reporte_casos_20190219!$A$3:$BH$958,15,FALSE)</f>
        <v>Educación</v>
      </c>
      <c r="S83" s="27"/>
      <c r="T83" s="26">
        <v>2008</v>
      </c>
      <c r="U83" s="27">
        <v>2017</v>
      </c>
      <c r="V83" s="28">
        <v>20000000</v>
      </c>
      <c r="W83" s="28" t="s">
        <v>3078</v>
      </c>
      <c r="X83" s="28" t="s">
        <v>3078</v>
      </c>
      <c r="Y83" s="26" t="s">
        <v>84</v>
      </c>
      <c r="Z83" s="25" t="s">
        <v>127</v>
      </c>
      <c r="AA83" s="25" t="s">
        <v>57</v>
      </c>
      <c r="AB83" s="25" t="s">
        <v>58</v>
      </c>
      <c r="AC83" s="25" t="s">
        <v>156</v>
      </c>
      <c r="AD83" s="25" t="s">
        <v>60</v>
      </c>
      <c r="AE83" s="40" t="str">
        <f t="shared" si="5"/>
        <v>SUCRE</v>
      </c>
      <c r="AF83" s="40" t="s">
        <v>61</v>
      </c>
      <c r="AG83" s="40" t="s">
        <v>600</v>
      </c>
      <c r="AH83" s="40" t="s">
        <v>62</v>
      </c>
      <c r="AI83" s="41" t="s">
        <v>141</v>
      </c>
      <c r="AJ83" s="40" t="s">
        <v>64</v>
      </c>
      <c r="AK83" s="42">
        <v>2017</v>
      </c>
      <c r="AL83" s="43">
        <f t="shared" si="4"/>
        <v>9</v>
      </c>
      <c r="AM83" s="44">
        <v>79</v>
      </c>
      <c r="AN83" s="45" t="s">
        <v>434</v>
      </c>
      <c r="AO83" s="40" t="s">
        <v>3229</v>
      </c>
      <c r="AP83" s="40" t="s">
        <v>44</v>
      </c>
      <c r="AQ83" s="40">
        <v>3</v>
      </c>
      <c r="AR83" s="40" t="s">
        <v>77</v>
      </c>
      <c r="AS83" s="40" t="s">
        <v>78</v>
      </c>
      <c r="AT83" s="46"/>
      <c r="AU83" s="40" t="s">
        <v>47</v>
      </c>
      <c r="AV83" s="40" t="s">
        <v>47</v>
      </c>
      <c r="AW83" s="40" t="s">
        <v>47</v>
      </c>
      <c r="AX83" s="47" t="s">
        <v>732</v>
      </c>
      <c r="AY83" s="44" t="s">
        <v>157</v>
      </c>
      <c r="AZ83" s="44"/>
      <c r="BA83" s="44"/>
      <c r="BB83" s="44"/>
      <c r="BC83" s="44"/>
      <c r="BD83" s="44"/>
      <c r="BE83" s="38" t="s">
        <v>435</v>
      </c>
      <c r="BF83" s="38" t="s">
        <v>3272</v>
      </c>
      <c r="BG83" s="44">
        <v>5</v>
      </c>
      <c r="BH83" s="40" t="s">
        <v>3056</v>
      </c>
      <c r="BI83" s="40" t="s">
        <v>3073</v>
      </c>
      <c r="BJ83" s="40">
        <v>2008</v>
      </c>
      <c r="BK83" s="40">
        <v>2011</v>
      </c>
      <c r="BL83" s="40" t="s">
        <v>67</v>
      </c>
      <c r="BM83" s="40" t="s">
        <v>49</v>
      </c>
      <c r="BN83" s="40" t="s">
        <v>135</v>
      </c>
    </row>
    <row r="84" spans="1:66" customFormat="1" ht="19" customHeight="1" x14ac:dyDescent="0.2">
      <c r="A84">
        <v>80</v>
      </c>
      <c r="B84">
        <v>3</v>
      </c>
      <c r="C84">
        <v>1</v>
      </c>
      <c r="D84" s="3">
        <v>335</v>
      </c>
      <c r="E84" s="3">
        <v>2074</v>
      </c>
      <c r="F84">
        <v>1</v>
      </c>
      <c r="G84" s="25" t="s">
        <v>437</v>
      </c>
      <c r="H84" s="25" t="s">
        <v>438</v>
      </c>
      <c r="I84" s="25" t="s">
        <v>439</v>
      </c>
      <c r="J84" s="25" t="s">
        <v>440</v>
      </c>
      <c r="K84" s="25" t="s">
        <v>51</v>
      </c>
      <c r="L84" s="25" t="s">
        <v>202</v>
      </c>
      <c r="M84" s="25" t="s">
        <v>443</v>
      </c>
      <c r="N84" s="25" t="s">
        <v>3261</v>
      </c>
      <c r="O84" s="25" t="s">
        <v>3258</v>
      </c>
      <c r="P84" s="26" t="s">
        <v>3219</v>
      </c>
      <c r="Q84" s="26" t="s">
        <v>152</v>
      </c>
      <c r="R84" s="25" t="str">
        <f>VLOOKUP(A84,[1]reporte_casos_20190219!$A$3:$BH$958,15,FALSE)</f>
        <v>Salud</v>
      </c>
      <c r="S84" s="27"/>
      <c r="T84" s="26">
        <v>2008</v>
      </c>
      <c r="U84" s="27">
        <v>2016</v>
      </c>
      <c r="V84" s="28">
        <v>5000000</v>
      </c>
      <c r="W84" s="28" t="s">
        <v>3078</v>
      </c>
      <c r="X84" s="28" t="s">
        <v>3078</v>
      </c>
      <c r="Y84" s="26" t="s">
        <v>139</v>
      </c>
      <c r="Z84" s="25" t="s">
        <v>127</v>
      </c>
      <c r="AA84" s="25" t="s">
        <v>57</v>
      </c>
      <c r="AB84" s="25" t="s">
        <v>58</v>
      </c>
      <c r="AC84" s="25" t="s">
        <v>156</v>
      </c>
      <c r="AD84" s="25" t="s">
        <v>60</v>
      </c>
      <c r="AE84" s="40" t="str">
        <f t="shared" si="5"/>
        <v>CORDOBA</v>
      </c>
      <c r="AF84" s="40" t="s">
        <v>329</v>
      </c>
      <c r="AG84" s="40" t="s">
        <v>115</v>
      </c>
      <c r="AH84" s="40" t="s">
        <v>203</v>
      </c>
      <c r="AI84" s="41" t="s">
        <v>387</v>
      </c>
      <c r="AJ84" s="40" t="s">
        <v>204</v>
      </c>
      <c r="AK84" s="42">
        <v>2017</v>
      </c>
      <c r="AL84" s="43">
        <f t="shared" si="4"/>
        <v>9</v>
      </c>
      <c r="AM84" s="44">
        <v>80</v>
      </c>
      <c r="AN84" s="45" t="s">
        <v>441</v>
      </c>
      <c r="AO84" s="40" t="s">
        <v>3229</v>
      </c>
      <c r="AP84" s="40" t="s">
        <v>44</v>
      </c>
      <c r="AQ84" s="40">
        <v>3</v>
      </c>
      <c r="AR84" s="40" t="s">
        <v>45</v>
      </c>
      <c r="AS84" s="40" t="s">
        <v>46</v>
      </c>
      <c r="AT84" s="46"/>
      <c r="AU84" s="40" t="s">
        <v>47</v>
      </c>
      <c r="AV84" s="40" t="s">
        <v>47</v>
      </c>
      <c r="AW84" s="40" t="s">
        <v>47</v>
      </c>
      <c r="AX84" s="47" t="s">
        <v>171</v>
      </c>
      <c r="AY84" s="44"/>
      <c r="AZ84" s="44"/>
      <c r="BA84" s="44"/>
      <c r="BB84" s="44"/>
      <c r="BC84" s="44"/>
      <c r="BD84" s="44"/>
      <c r="BE84" s="38" t="s">
        <v>442</v>
      </c>
      <c r="BF84" s="38" t="s">
        <v>3272</v>
      </c>
      <c r="BG84" s="44">
        <v>5</v>
      </c>
      <c r="BH84" s="40" t="s">
        <v>3086</v>
      </c>
      <c r="BI84" s="40" t="s">
        <v>3078</v>
      </c>
      <c r="BJ84" s="40" t="s">
        <v>3078</v>
      </c>
      <c r="BK84" s="40" t="s">
        <v>3078</v>
      </c>
      <c r="BL84" s="40" t="s">
        <v>67</v>
      </c>
      <c r="BM84" s="40" t="s">
        <v>51</v>
      </c>
      <c r="BN84" s="40" t="s">
        <v>47</v>
      </c>
    </row>
    <row r="85" spans="1:66" customFormat="1" ht="19" customHeight="1" x14ac:dyDescent="0.2">
      <c r="A85">
        <v>81</v>
      </c>
      <c r="C85">
        <v>3</v>
      </c>
      <c r="D85" s="3">
        <v>335</v>
      </c>
      <c r="E85" s="3">
        <v>2073</v>
      </c>
      <c r="F85">
        <v>1</v>
      </c>
      <c r="G85" s="25"/>
      <c r="H85" s="25"/>
      <c r="I85" s="25"/>
      <c r="J85" s="25"/>
      <c r="K85" s="25"/>
      <c r="L85" s="25"/>
      <c r="M85" s="25"/>
      <c r="N85" s="25"/>
      <c r="O85" s="25"/>
      <c r="P85" s="26"/>
      <c r="Q85" s="26"/>
      <c r="R85" s="25"/>
      <c r="S85" s="27"/>
      <c r="T85" s="26">
        <v>2008</v>
      </c>
      <c r="U85" s="27"/>
      <c r="V85" s="28"/>
      <c r="W85" s="28"/>
      <c r="X85" s="28"/>
      <c r="Y85" s="26"/>
      <c r="Z85" s="25"/>
      <c r="AA85" s="25"/>
      <c r="AB85" s="25"/>
      <c r="AC85" s="25"/>
      <c r="AD85" s="25"/>
      <c r="AE85" s="40" t="str">
        <f t="shared" si="5"/>
        <v>CORDOBA</v>
      </c>
      <c r="AF85" s="40" t="s">
        <v>329</v>
      </c>
      <c r="AG85" s="40" t="s">
        <v>115</v>
      </c>
      <c r="AH85" s="40" t="s">
        <v>203</v>
      </c>
      <c r="AI85" s="41" t="s">
        <v>387</v>
      </c>
      <c r="AJ85" s="40" t="s">
        <v>204</v>
      </c>
      <c r="AK85" s="42">
        <v>2017</v>
      </c>
      <c r="AL85" s="43">
        <f t="shared" si="4"/>
        <v>9</v>
      </c>
      <c r="AM85" s="44">
        <v>81</v>
      </c>
      <c r="AN85" s="45" t="s">
        <v>444</v>
      </c>
      <c r="AO85" s="40" t="s">
        <v>3229</v>
      </c>
      <c r="AP85" s="40" t="s">
        <v>44</v>
      </c>
      <c r="AQ85" s="40">
        <v>3</v>
      </c>
      <c r="AR85" s="40" t="s">
        <v>45</v>
      </c>
      <c r="AS85" s="40" t="s">
        <v>46</v>
      </c>
      <c r="AT85" s="46"/>
      <c r="AU85" s="40" t="s">
        <v>47</v>
      </c>
      <c r="AV85" s="40" t="s">
        <v>47</v>
      </c>
      <c r="AW85" s="40" t="s">
        <v>47</v>
      </c>
      <c r="AX85" s="47" t="s">
        <v>171</v>
      </c>
      <c r="AY85" s="44"/>
      <c r="AZ85" s="44"/>
      <c r="BA85" s="44"/>
      <c r="BB85" s="44"/>
      <c r="BC85" s="44"/>
      <c r="BD85" s="44"/>
      <c r="BE85" s="38" t="s">
        <v>445</v>
      </c>
      <c r="BF85" s="38" t="s">
        <v>3272</v>
      </c>
      <c r="BG85" s="44">
        <v>5</v>
      </c>
      <c r="BH85" s="40" t="s">
        <v>3091</v>
      </c>
      <c r="BI85" s="40" t="s">
        <v>3078</v>
      </c>
      <c r="BJ85" s="40" t="s">
        <v>3078</v>
      </c>
      <c r="BK85" s="40" t="s">
        <v>3078</v>
      </c>
      <c r="BL85" s="40" t="s">
        <v>67</v>
      </c>
      <c r="BM85" s="40" t="s">
        <v>51</v>
      </c>
      <c r="BN85" s="40" t="s">
        <v>47</v>
      </c>
    </row>
    <row r="86" spans="1:66" customFormat="1" ht="19" customHeight="1" x14ac:dyDescent="0.2">
      <c r="A86">
        <v>82</v>
      </c>
      <c r="C86">
        <v>2</v>
      </c>
      <c r="D86" s="3">
        <v>335</v>
      </c>
      <c r="E86" s="3">
        <v>2072</v>
      </c>
      <c r="F86">
        <v>1</v>
      </c>
      <c r="G86" s="25"/>
      <c r="H86" s="25"/>
      <c r="I86" s="25"/>
      <c r="J86" s="25"/>
      <c r="K86" s="25"/>
      <c r="L86" s="25"/>
      <c r="M86" s="25"/>
      <c r="N86" s="25"/>
      <c r="O86" s="25"/>
      <c r="P86" s="26"/>
      <c r="Q86" s="26"/>
      <c r="R86" s="25"/>
      <c r="S86" s="27"/>
      <c r="T86" s="26">
        <v>2008</v>
      </c>
      <c r="U86" s="27"/>
      <c r="V86" s="28"/>
      <c r="W86" s="28"/>
      <c r="X86" s="28"/>
      <c r="Y86" s="26"/>
      <c r="Z86" s="25"/>
      <c r="AA86" s="25"/>
      <c r="AB86" s="25"/>
      <c r="AC86" s="25"/>
      <c r="AD86" s="25"/>
      <c r="AE86" s="40" t="str">
        <f t="shared" si="5"/>
        <v>CORDOBA</v>
      </c>
      <c r="AF86" s="40" t="s">
        <v>448</v>
      </c>
      <c r="AG86" s="40" t="s">
        <v>115</v>
      </c>
      <c r="AH86" s="40" t="s">
        <v>89</v>
      </c>
      <c r="AI86" s="41" t="s">
        <v>302</v>
      </c>
      <c r="AJ86" s="40" t="s">
        <v>164</v>
      </c>
      <c r="AK86" s="42">
        <v>2017</v>
      </c>
      <c r="AL86" s="43">
        <f t="shared" si="4"/>
        <v>9</v>
      </c>
      <c r="AM86" s="44">
        <v>82</v>
      </c>
      <c r="AN86" s="45" t="s">
        <v>446</v>
      </c>
      <c r="AO86" s="40" t="s">
        <v>3229</v>
      </c>
      <c r="AP86" s="40" t="s">
        <v>44</v>
      </c>
      <c r="AQ86" s="40">
        <v>3</v>
      </c>
      <c r="AR86" s="40" t="s">
        <v>77</v>
      </c>
      <c r="AS86" s="40" t="s">
        <v>78</v>
      </c>
      <c r="AT86" s="46"/>
      <c r="AU86" s="40" t="s">
        <v>47</v>
      </c>
      <c r="AV86" s="40" t="s">
        <v>47</v>
      </c>
      <c r="AW86" s="40" t="s">
        <v>47</v>
      </c>
      <c r="AX86" s="47" t="s">
        <v>171</v>
      </c>
      <c r="AY86" s="44"/>
      <c r="AZ86" s="44"/>
      <c r="BA86" s="44"/>
      <c r="BB86" s="44"/>
      <c r="BC86" s="44"/>
      <c r="BD86" s="44"/>
      <c r="BE86" s="38" t="s">
        <v>447</v>
      </c>
      <c r="BF86" s="38" t="s">
        <v>3272</v>
      </c>
      <c r="BG86" s="44">
        <v>5</v>
      </c>
      <c r="BH86" s="40" t="s">
        <v>78</v>
      </c>
      <c r="BI86" s="40" t="s">
        <v>3073</v>
      </c>
      <c r="BJ86" s="40">
        <v>2008</v>
      </c>
      <c r="BK86" s="40">
        <v>2011</v>
      </c>
      <c r="BL86" s="40" t="s">
        <v>67</v>
      </c>
      <c r="BM86" s="40" t="s">
        <v>49</v>
      </c>
      <c r="BN86" s="40" t="s">
        <v>135</v>
      </c>
    </row>
    <row r="87" spans="1:66" customFormat="1" ht="19" customHeight="1" x14ac:dyDescent="0.2">
      <c r="A87">
        <v>83</v>
      </c>
      <c r="B87">
        <v>1</v>
      </c>
      <c r="C87">
        <v>1</v>
      </c>
      <c r="D87" s="3">
        <v>467</v>
      </c>
      <c r="E87" s="3">
        <v>2018</v>
      </c>
      <c r="F87">
        <v>1</v>
      </c>
      <c r="G87" s="25" t="s">
        <v>449</v>
      </c>
      <c r="H87" s="25" t="s">
        <v>450</v>
      </c>
      <c r="I87" s="25" t="s">
        <v>451</v>
      </c>
      <c r="J87" s="25" t="s">
        <v>452</v>
      </c>
      <c r="K87" s="25" t="s">
        <v>51</v>
      </c>
      <c r="L87" s="25" t="s">
        <v>456</v>
      </c>
      <c r="M87" s="25" t="s">
        <v>456</v>
      </c>
      <c r="N87" s="25" t="s">
        <v>3263</v>
      </c>
      <c r="O87" s="25" t="s">
        <v>3264</v>
      </c>
      <c r="P87" s="26" t="s">
        <v>3219</v>
      </c>
      <c r="Q87" s="26" t="s">
        <v>152</v>
      </c>
      <c r="R87" s="25" t="str">
        <f>VLOOKUP(A87,[1]reporte_casos_20190219!$A$3:$BH$958,15,FALSE)</f>
        <v>Salud</v>
      </c>
      <c r="S87" s="27"/>
      <c r="T87" s="26">
        <v>2008</v>
      </c>
      <c r="U87" s="27">
        <v>2009</v>
      </c>
      <c r="V87" s="28">
        <v>9000000000</v>
      </c>
      <c r="W87" s="28" t="s">
        <v>3078</v>
      </c>
      <c r="X87" s="28" t="s">
        <v>3078</v>
      </c>
      <c r="Y87" s="26" t="s">
        <v>139</v>
      </c>
      <c r="Z87" s="25" t="s">
        <v>127</v>
      </c>
      <c r="AA87" s="25" t="s">
        <v>57</v>
      </c>
      <c r="AB87" s="25" t="s">
        <v>58</v>
      </c>
      <c r="AC87" s="25" t="s">
        <v>59</v>
      </c>
      <c r="AD87" s="25" t="s">
        <v>60</v>
      </c>
      <c r="AE87" s="40" t="str">
        <f t="shared" si="5"/>
        <v>BOGOTÁ, DISTRITO CAPITAL</v>
      </c>
      <c r="AF87" s="40" t="s">
        <v>106</v>
      </c>
      <c r="AG87" s="40" t="s">
        <v>457</v>
      </c>
      <c r="AH87" s="40" t="s">
        <v>62</v>
      </c>
      <c r="AI87" s="41" t="s">
        <v>107</v>
      </c>
      <c r="AJ87" s="40" t="s">
        <v>64</v>
      </c>
      <c r="AK87" s="42">
        <v>2016</v>
      </c>
      <c r="AL87" s="43">
        <f t="shared" si="4"/>
        <v>8</v>
      </c>
      <c r="AM87" s="44">
        <v>83</v>
      </c>
      <c r="AN87" s="45" t="s">
        <v>453</v>
      </c>
      <c r="AO87" s="40" t="s">
        <v>3230</v>
      </c>
      <c r="AP87" s="40" t="s">
        <v>44</v>
      </c>
      <c r="AQ87" s="40">
        <v>3</v>
      </c>
      <c r="AR87" s="40" t="s">
        <v>45</v>
      </c>
      <c r="AS87" s="40" t="s">
        <v>454</v>
      </c>
      <c r="AT87" s="40" t="s">
        <v>184</v>
      </c>
      <c r="AU87" s="40" t="s">
        <v>47</v>
      </c>
      <c r="AV87" s="40" t="s">
        <v>47</v>
      </c>
      <c r="AW87" s="40" t="s">
        <v>47</v>
      </c>
      <c r="AX87" s="47" t="s">
        <v>413</v>
      </c>
      <c r="AY87" s="44"/>
      <c r="AZ87" s="44"/>
      <c r="BA87" s="44"/>
      <c r="BB87" s="44"/>
      <c r="BC87" s="44"/>
      <c r="BD87" s="44"/>
      <c r="BE87" s="38" t="s">
        <v>455</v>
      </c>
      <c r="BF87" s="38" t="s">
        <v>3272</v>
      </c>
      <c r="BG87" s="44">
        <v>5</v>
      </c>
      <c r="BH87" s="40" t="s">
        <v>3091</v>
      </c>
      <c r="BI87" s="40" t="s">
        <v>3078</v>
      </c>
      <c r="BJ87" s="40" t="s">
        <v>3078</v>
      </c>
      <c r="BK87" s="40" t="s">
        <v>3078</v>
      </c>
      <c r="BL87" s="40" t="s">
        <v>67</v>
      </c>
      <c r="BM87" s="40" t="s">
        <v>51</v>
      </c>
      <c r="BN87" s="40" t="s">
        <v>47</v>
      </c>
    </row>
    <row r="88" spans="1:66" customFormat="1" ht="19" customHeight="1" x14ac:dyDescent="0.2">
      <c r="A88">
        <v>84</v>
      </c>
      <c r="B88">
        <v>2</v>
      </c>
      <c r="C88">
        <v>1</v>
      </c>
      <c r="D88" s="3">
        <v>328</v>
      </c>
      <c r="E88" s="3">
        <v>2431</v>
      </c>
      <c r="F88">
        <v>1</v>
      </c>
      <c r="G88" s="25" t="s">
        <v>458</v>
      </c>
      <c r="H88" s="25" t="s">
        <v>459</v>
      </c>
      <c r="I88" s="25" t="s">
        <v>460</v>
      </c>
      <c r="J88" s="25" t="s">
        <v>461</v>
      </c>
      <c r="K88" s="25" t="s">
        <v>51</v>
      </c>
      <c r="L88" s="25" t="s">
        <v>376</v>
      </c>
      <c r="M88" s="25" t="s">
        <v>464</v>
      </c>
      <c r="N88" s="25" t="s">
        <v>3261</v>
      </c>
      <c r="O88" s="25" t="s">
        <v>3264</v>
      </c>
      <c r="P88" s="26" t="s">
        <v>3219</v>
      </c>
      <c r="Q88" s="26" t="s">
        <v>138</v>
      </c>
      <c r="R88" s="25" t="str">
        <f>VLOOKUP(A88,[1]reporte_casos_20190219!$A$3:$BH$958,15,FALSE)</f>
        <v xml:space="preserve">Servicios Públicos, Vivienda y Medio Ambiente </v>
      </c>
      <c r="S88" s="27"/>
      <c r="T88" s="26">
        <v>2008</v>
      </c>
      <c r="U88" s="27">
        <v>2009</v>
      </c>
      <c r="V88" s="28" t="s">
        <v>3078</v>
      </c>
      <c r="W88" s="28" t="s">
        <v>3078</v>
      </c>
      <c r="X88" s="28" t="s">
        <v>3078</v>
      </c>
      <c r="Y88" s="26" t="s">
        <v>103</v>
      </c>
      <c r="Z88" s="25" t="s">
        <v>127</v>
      </c>
      <c r="AA88" s="25" t="s">
        <v>57</v>
      </c>
      <c r="AB88" s="25" t="s">
        <v>58</v>
      </c>
      <c r="AC88" s="25" t="s">
        <v>140</v>
      </c>
      <c r="AD88" s="25" t="s">
        <v>60</v>
      </c>
      <c r="AE88" s="40" t="str">
        <f t="shared" si="5"/>
        <v>TOLIMA</v>
      </c>
      <c r="AF88" s="40" t="s">
        <v>61</v>
      </c>
      <c r="AG88" s="40" t="s">
        <v>115</v>
      </c>
      <c r="AH88" s="40" t="s">
        <v>62</v>
      </c>
      <c r="AI88" s="41" t="s">
        <v>63</v>
      </c>
      <c r="AJ88" s="40" t="s">
        <v>64</v>
      </c>
      <c r="AK88" s="42">
        <v>2017</v>
      </c>
      <c r="AL88" s="43">
        <f t="shared" si="4"/>
        <v>9</v>
      </c>
      <c r="AM88" s="44">
        <v>84</v>
      </c>
      <c r="AN88" s="45" t="s">
        <v>462</v>
      </c>
      <c r="AO88" s="40" t="s">
        <v>3229</v>
      </c>
      <c r="AP88" s="40" t="s">
        <v>44</v>
      </c>
      <c r="AQ88" s="40">
        <v>3</v>
      </c>
      <c r="AR88" s="40" t="s">
        <v>77</v>
      </c>
      <c r="AS88" s="40" t="s">
        <v>78</v>
      </c>
      <c r="AT88" s="46"/>
      <c r="AU88" s="40" t="s">
        <v>47</v>
      </c>
      <c r="AV88" s="40" t="s">
        <v>47</v>
      </c>
      <c r="AW88" s="40" t="s">
        <v>47</v>
      </c>
      <c r="AX88" s="47" t="s">
        <v>3195</v>
      </c>
      <c r="AY88" s="44" t="s">
        <v>1498</v>
      </c>
      <c r="AZ88" s="44" t="s">
        <v>207</v>
      </c>
      <c r="BA88" s="44"/>
      <c r="BB88" s="44"/>
      <c r="BC88" s="44"/>
      <c r="BD88" s="44"/>
      <c r="BE88" s="38" t="s">
        <v>463</v>
      </c>
      <c r="BF88" s="38" t="s">
        <v>3272</v>
      </c>
      <c r="BG88" s="44">
        <v>5</v>
      </c>
      <c r="BH88" s="40" t="s">
        <v>3056</v>
      </c>
      <c r="BI88" s="40" t="s">
        <v>3073</v>
      </c>
      <c r="BJ88" s="40">
        <v>2008</v>
      </c>
      <c r="BK88" s="40">
        <v>2011</v>
      </c>
      <c r="BL88" s="40" t="s">
        <v>67</v>
      </c>
      <c r="BM88" s="40" t="s">
        <v>49</v>
      </c>
      <c r="BN88" s="40" t="s">
        <v>100</v>
      </c>
    </row>
    <row r="89" spans="1:66" customFormat="1" ht="19" customHeight="1" x14ac:dyDescent="0.2">
      <c r="A89">
        <v>85</v>
      </c>
      <c r="C89">
        <v>2</v>
      </c>
      <c r="D89" s="3">
        <v>328</v>
      </c>
      <c r="E89" s="3">
        <v>2432</v>
      </c>
      <c r="F89">
        <v>1</v>
      </c>
      <c r="G89" s="25"/>
      <c r="H89" s="25"/>
      <c r="I89" s="25"/>
      <c r="J89" s="25"/>
      <c r="K89" s="25"/>
      <c r="L89" s="25"/>
      <c r="M89" s="25"/>
      <c r="N89" s="25"/>
      <c r="O89" s="25"/>
      <c r="P89" s="26"/>
      <c r="Q89" s="26"/>
      <c r="R89" s="25"/>
      <c r="S89" s="27"/>
      <c r="T89" s="26">
        <v>2008</v>
      </c>
      <c r="U89" s="27"/>
      <c r="V89" s="28"/>
      <c r="W89" s="28"/>
      <c r="X89" s="28"/>
      <c r="Y89" s="26"/>
      <c r="Z89" s="25"/>
      <c r="AA89" s="25"/>
      <c r="AB89" s="25"/>
      <c r="AC89" s="25"/>
      <c r="AD89" s="25"/>
      <c r="AE89" s="40" t="str">
        <f t="shared" si="5"/>
        <v>TOLIMA</v>
      </c>
      <c r="AF89" s="40" t="s">
        <v>61</v>
      </c>
      <c r="AG89" s="40" t="s">
        <v>115</v>
      </c>
      <c r="AH89" s="40" t="s">
        <v>62</v>
      </c>
      <c r="AI89" s="41" t="s">
        <v>63</v>
      </c>
      <c r="AJ89" s="40" t="s">
        <v>64</v>
      </c>
      <c r="AK89" s="42">
        <v>2017</v>
      </c>
      <c r="AL89" s="43">
        <f t="shared" si="4"/>
        <v>9</v>
      </c>
      <c r="AM89" s="44">
        <v>85</v>
      </c>
      <c r="AN89" s="45" t="s">
        <v>465</v>
      </c>
      <c r="AO89" s="40" t="s">
        <v>3230</v>
      </c>
      <c r="AP89" s="40" t="s">
        <v>44</v>
      </c>
      <c r="AQ89" s="40">
        <v>3</v>
      </c>
      <c r="AR89" s="40" t="s">
        <v>149</v>
      </c>
      <c r="AS89" s="40" t="s">
        <v>318</v>
      </c>
      <c r="AT89" s="46"/>
      <c r="AU89" s="40" t="s">
        <v>47</v>
      </c>
      <c r="AV89" s="40" t="s">
        <v>47</v>
      </c>
      <c r="AW89" s="40" t="s">
        <v>47</v>
      </c>
      <c r="AX89" s="47" t="s">
        <v>3195</v>
      </c>
      <c r="AY89" s="44" t="s">
        <v>1498</v>
      </c>
      <c r="AZ89" s="44" t="s">
        <v>207</v>
      </c>
      <c r="BA89" s="44"/>
      <c r="BB89" s="44"/>
      <c r="BC89" s="44"/>
      <c r="BD89" s="44"/>
      <c r="BE89" s="38" t="s">
        <v>466</v>
      </c>
      <c r="BF89" s="38" t="s">
        <v>3248</v>
      </c>
      <c r="BG89" s="44">
        <v>12</v>
      </c>
      <c r="BH89" s="40" t="s">
        <v>321</v>
      </c>
      <c r="BI89" s="40" t="s">
        <v>3078</v>
      </c>
      <c r="BJ89" s="40" t="s">
        <v>3078</v>
      </c>
      <c r="BK89" s="40" t="s">
        <v>3078</v>
      </c>
      <c r="BL89" s="40" t="s">
        <v>47</v>
      </c>
      <c r="BM89" s="40" t="s">
        <v>51</v>
      </c>
      <c r="BN89" s="40" t="s">
        <v>47</v>
      </c>
    </row>
    <row r="90" spans="1:66" customFormat="1" ht="19" customHeight="1" x14ac:dyDescent="0.2">
      <c r="A90">
        <v>86</v>
      </c>
      <c r="B90">
        <v>2</v>
      </c>
      <c r="C90">
        <v>1</v>
      </c>
      <c r="D90" s="3">
        <v>314</v>
      </c>
      <c r="E90" s="3">
        <v>2197</v>
      </c>
      <c r="F90">
        <v>1</v>
      </c>
      <c r="G90" s="25" t="s">
        <v>467</v>
      </c>
      <c r="H90" s="25" t="s">
        <v>468</v>
      </c>
      <c r="I90" s="25" t="s">
        <v>469</v>
      </c>
      <c r="J90" s="25" t="s">
        <v>470</v>
      </c>
      <c r="K90" s="25" t="s">
        <v>51</v>
      </c>
      <c r="L90" s="25" t="s">
        <v>116</v>
      </c>
      <c r="M90" s="25" t="s">
        <v>411</v>
      </c>
      <c r="N90" s="25" t="s">
        <v>3262</v>
      </c>
      <c r="O90" s="25" t="s">
        <v>3264</v>
      </c>
      <c r="P90" s="26" t="s">
        <v>3219</v>
      </c>
      <c r="Q90" s="26" t="s">
        <v>126</v>
      </c>
      <c r="R90" s="25" t="str">
        <f>VLOOKUP(A90,[1]reporte_casos_20190219!$A$3:$BH$958,15,FALSE)</f>
        <v xml:space="preserve">Deporte y Cultura </v>
      </c>
      <c r="S90" s="27"/>
      <c r="T90" s="26">
        <v>2010</v>
      </c>
      <c r="U90" s="26" t="s">
        <v>3078</v>
      </c>
      <c r="V90" s="28">
        <v>7000000000</v>
      </c>
      <c r="W90" s="28" t="s">
        <v>3078</v>
      </c>
      <c r="X90" s="28" t="s">
        <v>3078</v>
      </c>
      <c r="Y90" s="26" t="s">
        <v>139</v>
      </c>
      <c r="Z90" s="25" t="s">
        <v>127</v>
      </c>
      <c r="AA90" s="25" t="s">
        <v>57</v>
      </c>
      <c r="AB90" s="25" t="s">
        <v>58</v>
      </c>
      <c r="AC90" s="25" t="s">
        <v>59</v>
      </c>
      <c r="AD90" s="25" t="s">
        <v>60</v>
      </c>
      <c r="AE90" s="40" t="str">
        <f t="shared" si="5"/>
        <v>SANTANDER</v>
      </c>
      <c r="AF90" s="40" t="s">
        <v>288</v>
      </c>
      <c r="AG90" s="40" t="s">
        <v>530</v>
      </c>
      <c r="AH90" s="40" t="s">
        <v>203</v>
      </c>
      <c r="AI90" s="41" t="s">
        <v>143</v>
      </c>
      <c r="AJ90" s="40" t="s">
        <v>204</v>
      </c>
      <c r="AK90" s="42">
        <v>2017</v>
      </c>
      <c r="AL90" s="43">
        <f t="shared" si="4"/>
        <v>7</v>
      </c>
      <c r="AM90" s="44">
        <v>86</v>
      </c>
      <c r="AN90" s="45" t="s">
        <v>471</v>
      </c>
      <c r="AO90" s="40" t="s">
        <v>3229</v>
      </c>
      <c r="AP90" s="40" t="s">
        <v>44</v>
      </c>
      <c r="AQ90" s="40">
        <v>3</v>
      </c>
      <c r="AR90" s="40" t="s">
        <v>45</v>
      </c>
      <c r="AS90" s="46" t="s">
        <v>184</v>
      </c>
      <c r="AT90" s="46"/>
      <c r="AU90" s="40" t="s">
        <v>47</v>
      </c>
      <c r="AV90" s="40" t="s">
        <v>47</v>
      </c>
      <c r="AW90" s="40" t="s">
        <v>47</v>
      </c>
      <c r="AX90" s="47" t="s">
        <v>207</v>
      </c>
      <c r="AY90" s="44"/>
      <c r="AZ90" s="44"/>
      <c r="BA90" s="44"/>
      <c r="BB90" s="44"/>
      <c r="BC90" s="44"/>
      <c r="BD90" s="44"/>
      <c r="BE90" s="38" t="s">
        <v>472</v>
      </c>
      <c r="BF90" s="38" t="s">
        <v>3272</v>
      </c>
      <c r="BG90" s="44">
        <v>5</v>
      </c>
      <c r="BH90" s="40" t="s">
        <v>3091</v>
      </c>
      <c r="BI90" s="40" t="s">
        <v>3078</v>
      </c>
      <c r="BJ90" s="40" t="s">
        <v>3078</v>
      </c>
      <c r="BK90" s="40" t="s">
        <v>3078</v>
      </c>
      <c r="BL90" s="40" t="s">
        <v>67</v>
      </c>
      <c r="BM90" s="40" t="s">
        <v>51</v>
      </c>
      <c r="BN90" s="40" t="s">
        <v>47</v>
      </c>
    </row>
    <row r="91" spans="1:66" customFormat="1" ht="19" customHeight="1" x14ac:dyDescent="0.2">
      <c r="A91">
        <v>87</v>
      </c>
      <c r="C91">
        <v>2</v>
      </c>
      <c r="D91" s="3">
        <v>314</v>
      </c>
      <c r="E91" s="3">
        <v>2196</v>
      </c>
      <c r="F91">
        <v>1</v>
      </c>
      <c r="G91" s="25"/>
      <c r="H91" s="25"/>
      <c r="I91" s="25"/>
      <c r="J91" s="25"/>
      <c r="K91" s="25"/>
      <c r="L91" s="25"/>
      <c r="M91" s="25"/>
      <c r="N91" s="25"/>
      <c r="O91" s="25"/>
      <c r="P91" s="26"/>
      <c r="Q91" s="26"/>
      <c r="R91" s="25"/>
      <c r="S91" s="27"/>
      <c r="T91" s="26">
        <v>2010</v>
      </c>
      <c r="U91" s="26"/>
      <c r="V91" s="28"/>
      <c r="W91" s="28"/>
      <c r="X91" s="28"/>
      <c r="Y91" s="26"/>
      <c r="Z91" s="25"/>
      <c r="AA91" s="25"/>
      <c r="AB91" s="25"/>
      <c r="AC91" s="25"/>
      <c r="AD91" s="25"/>
      <c r="AE91" s="40" t="str">
        <f t="shared" si="5"/>
        <v>SANTANDER</v>
      </c>
      <c r="AF91" s="40" t="s">
        <v>288</v>
      </c>
      <c r="AG91" s="40" t="s">
        <v>475</v>
      </c>
      <c r="AH91" s="40" t="s">
        <v>203</v>
      </c>
      <c r="AI91" s="41" t="s">
        <v>143</v>
      </c>
      <c r="AJ91" s="40" t="s">
        <v>204</v>
      </c>
      <c r="AK91" s="42">
        <v>2017</v>
      </c>
      <c r="AL91" s="43">
        <f t="shared" si="4"/>
        <v>7</v>
      </c>
      <c r="AM91" s="44">
        <v>87</v>
      </c>
      <c r="AN91" s="45" t="s">
        <v>473</v>
      </c>
      <c r="AO91" s="40" t="s">
        <v>3229</v>
      </c>
      <c r="AP91" s="40" t="s">
        <v>44</v>
      </c>
      <c r="AQ91" s="40">
        <v>3</v>
      </c>
      <c r="AR91" s="40" t="s">
        <v>77</v>
      </c>
      <c r="AS91" s="40" t="s">
        <v>78</v>
      </c>
      <c r="AT91" s="46"/>
      <c r="AU91" s="40" t="s">
        <v>47</v>
      </c>
      <c r="AV91" s="40" t="s">
        <v>47</v>
      </c>
      <c r="AW91" s="40" t="s">
        <v>47</v>
      </c>
      <c r="AX91" s="47" t="s">
        <v>207</v>
      </c>
      <c r="AY91" s="44"/>
      <c r="AZ91" s="44"/>
      <c r="BA91" s="44"/>
      <c r="BB91" s="44"/>
      <c r="BC91" s="44"/>
      <c r="BD91" s="44"/>
      <c r="BE91" s="38" t="s">
        <v>474</v>
      </c>
      <c r="BF91" s="38" t="s">
        <v>3272</v>
      </c>
      <c r="BG91" s="44">
        <v>5</v>
      </c>
      <c r="BH91" s="40" t="s">
        <v>3056</v>
      </c>
      <c r="BI91" s="40" t="s">
        <v>3073</v>
      </c>
      <c r="BJ91" s="40">
        <v>2008</v>
      </c>
      <c r="BK91" s="40">
        <v>2011</v>
      </c>
      <c r="BL91" s="40" t="s">
        <v>67</v>
      </c>
      <c r="BM91" s="40" t="s">
        <v>49</v>
      </c>
      <c r="BN91" s="40" t="s">
        <v>80</v>
      </c>
    </row>
    <row r="92" spans="1:66" customFormat="1" ht="19" customHeight="1" x14ac:dyDescent="0.2">
      <c r="A92">
        <v>88</v>
      </c>
      <c r="B92">
        <v>1</v>
      </c>
      <c r="C92">
        <v>1</v>
      </c>
      <c r="D92" s="3">
        <v>410</v>
      </c>
      <c r="E92" s="3">
        <v>2401</v>
      </c>
      <c r="F92">
        <v>1</v>
      </c>
      <c r="G92" s="25" t="s">
        <v>476</v>
      </c>
      <c r="H92" s="25" t="s">
        <v>477</v>
      </c>
      <c r="I92" s="25" t="s">
        <v>478</v>
      </c>
      <c r="J92" s="25" t="s">
        <v>479</v>
      </c>
      <c r="K92" s="25" t="s">
        <v>51</v>
      </c>
      <c r="L92" s="25" t="s">
        <v>219</v>
      </c>
      <c r="M92" s="25" t="s">
        <v>485</v>
      </c>
      <c r="N92" s="25" t="s">
        <v>3261</v>
      </c>
      <c r="O92" s="25" t="s">
        <v>3267</v>
      </c>
      <c r="P92" s="26" t="s">
        <v>3219</v>
      </c>
      <c r="Q92" s="26" t="s">
        <v>170</v>
      </c>
      <c r="R92" s="25" t="str">
        <f>VLOOKUP(A92,[1]reporte_casos_20190219!$A$3:$BH$958,15,FALSE)</f>
        <v xml:space="preserve">Servicios Públicos, Vivienda y Medio Ambiente </v>
      </c>
      <c r="S92" s="27"/>
      <c r="T92" s="26">
        <v>2008</v>
      </c>
      <c r="U92" s="27">
        <v>2011</v>
      </c>
      <c r="V92" s="28">
        <v>31000000000</v>
      </c>
      <c r="W92" s="28">
        <v>10900000000</v>
      </c>
      <c r="X92" s="28"/>
      <c r="Y92" s="26" t="s">
        <v>55</v>
      </c>
      <c r="Z92" s="25" t="s">
        <v>127</v>
      </c>
      <c r="AA92" s="25" t="s">
        <v>57</v>
      </c>
      <c r="AB92" s="25" t="s">
        <v>58</v>
      </c>
      <c r="AC92" s="25" t="s">
        <v>156</v>
      </c>
      <c r="AD92" s="25" t="s">
        <v>60</v>
      </c>
      <c r="AE92" s="40" t="str">
        <f t="shared" si="5"/>
        <v>VALLE</v>
      </c>
      <c r="AF92" s="40" t="s">
        <v>61</v>
      </c>
      <c r="AG92" s="40" t="s">
        <v>115</v>
      </c>
      <c r="AH92" s="40" t="s">
        <v>62</v>
      </c>
      <c r="AI92" s="41" t="s">
        <v>107</v>
      </c>
      <c r="AJ92" s="40" t="s">
        <v>64</v>
      </c>
      <c r="AK92" s="42">
        <v>2018</v>
      </c>
      <c r="AL92" s="43">
        <f t="shared" si="4"/>
        <v>10</v>
      </c>
      <c r="AM92" s="44">
        <v>88</v>
      </c>
      <c r="AN92" s="45" t="s">
        <v>480</v>
      </c>
      <c r="AO92" s="40" t="s">
        <v>3230</v>
      </c>
      <c r="AP92" s="40" t="s">
        <v>44</v>
      </c>
      <c r="AQ92" s="40">
        <v>3</v>
      </c>
      <c r="AR92" s="40" t="s">
        <v>77</v>
      </c>
      <c r="AS92" s="40" t="s">
        <v>481</v>
      </c>
      <c r="AT92" s="46"/>
      <c r="AU92" s="40" t="s">
        <v>47</v>
      </c>
      <c r="AV92" s="40" t="s">
        <v>47</v>
      </c>
      <c r="AW92" s="40" t="s">
        <v>47</v>
      </c>
      <c r="AX92" s="47" t="s">
        <v>157</v>
      </c>
      <c r="AY92" s="44"/>
      <c r="AZ92" s="44"/>
      <c r="BA92" s="44"/>
      <c r="BB92" s="44"/>
      <c r="BC92" s="44"/>
      <c r="BD92" s="44"/>
      <c r="BE92" s="38" t="s">
        <v>482</v>
      </c>
      <c r="BF92" s="38" t="s">
        <v>3253</v>
      </c>
      <c r="BG92" s="44">
        <v>19</v>
      </c>
      <c r="BH92" s="40" t="s">
        <v>3098</v>
      </c>
      <c r="BI92" s="40" t="s">
        <v>3069</v>
      </c>
      <c r="BJ92" s="40">
        <v>2016</v>
      </c>
      <c r="BK92" s="40">
        <v>2019</v>
      </c>
      <c r="BL92" s="40" t="s">
        <v>483</v>
      </c>
      <c r="BM92" s="40" t="s">
        <v>51</v>
      </c>
      <c r="BN92" s="40" t="s">
        <v>484</v>
      </c>
    </row>
    <row r="93" spans="1:66" customFormat="1" ht="19" customHeight="1" x14ac:dyDescent="0.2">
      <c r="A93">
        <v>89</v>
      </c>
      <c r="C93">
        <v>2</v>
      </c>
      <c r="D93" s="3">
        <v>334</v>
      </c>
      <c r="E93" s="3">
        <v>2200</v>
      </c>
      <c r="F93">
        <v>1</v>
      </c>
      <c r="G93" s="25"/>
      <c r="H93" s="25"/>
      <c r="I93" s="25"/>
      <c r="J93" s="25"/>
      <c r="K93" s="25"/>
      <c r="L93" s="25"/>
      <c r="M93" s="25"/>
      <c r="N93" s="25"/>
      <c r="O93" s="25"/>
      <c r="P93" s="26"/>
      <c r="Q93" s="26"/>
      <c r="R93" s="25"/>
      <c r="S93" s="27"/>
      <c r="T93" s="26">
        <v>2008</v>
      </c>
      <c r="U93" s="27"/>
      <c r="V93" s="28"/>
      <c r="W93" s="28"/>
      <c r="X93" s="28"/>
      <c r="Y93" s="26"/>
      <c r="Z93" s="25"/>
      <c r="AA93" s="25"/>
      <c r="AB93" s="25"/>
      <c r="AC93" s="25"/>
      <c r="AD93" s="25"/>
      <c r="AE93" s="40" t="str">
        <f t="shared" si="5"/>
        <v>SANTANDER</v>
      </c>
      <c r="AF93" s="40" t="s">
        <v>106</v>
      </c>
      <c r="AG93" s="40" t="s">
        <v>600</v>
      </c>
      <c r="AH93" s="40" t="s">
        <v>62</v>
      </c>
      <c r="AI93" s="41" t="s">
        <v>107</v>
      </c>
      <c r="AJ93" s="40" t="s">
        <v>64</v>
      </c>
      <c r="AK93" s="42">
        <v>2018</v>
      </c>
      <c r="AL93" s="43">
        <f t="shared" si="4"/>
        <v>10</v>
      </c>
      <c r="AM93" s="44">
        <v>89</v>
      </c>
      <c r="AN93" s="45" t="s">
        <v>490</v>
      </c>
      <c r="AO93" s="40" t="s">
        <v>3229</v>
      </c>
      <c r="AP93" s="40" t="s">
        <v>44</v>
      </c>
      <c r="AQ93" s="40">
        <v>3</v>
      </c>
      <c r="AR93" s="40" t="s">
        <v>149</v>
      </c>
      <c r="AS93" s="40" t="s">
        <v>207</v>
      </c>
      <c r="AT93" s="46"/>
      <c r="AU93" s="40" t="s">
        <v>47</v>
      </c>
      <c r="AV93" s="40" t="s">
        <v>47</v>
      </c>
      <c r="AW93" s="40" t="s">
        <v>47</v>
      </c>
      <c r="AX93" s="47" t="s">
        <v>3192</v>
      </c>
      <c r="AY93" s="44" t="s">
        <v>732</v>
      </c>
      <c r="AZ93" s="44" t="s">
        <v>157</v>
      </c>
      <c r="BA93" s="44"/>
      <c r="BB93" s="44"/>
      <c r="BC93" s="44"/>
      <c r="BD93" s="44"/>
      <c r="BE93" s="38" t="s">
        <v>184</v>
      </c>
      <c r="BF93" s="38" t="s">
        <v>184</v>
      </c>
      <c r="BG93" s="44">
        <v>98</v>
      </c>
      <c r="BH93" s="40" t="s">
        <v>3060</v>
      </c>
      <c r="BI93" s="40" t="s">
        <v>3078</v>
      </c>
      <c r="BJ93" s="40" t="s">
        <v>3078</v>
      </c>
      <c r="BK93" s="40" t="s">
        <v>3078</v>
      </c>
      <c r="BL93" s="40" t="s">
        <v>47</v>
      </c>
      <c r="BM93" s="40" t="s">
        <v>51</v>
      </c>
      <c r="BN93" s="40" t="s">
        <v>47</v>
      </c>
    </row>
    <row r="94" spans="1:66" customFormat="1" ht="19" customHeight="1" x14ac:dyDescent="0.2">
      <c r="A94">
        <v>90</v>
      </c>
      <c r="B94">
        <v>3</v>
      </c>
      <c r="C94">
        <v>1</v>
      </c>
      <c r="D94" s="3">
        <v>334</v>
      </c>
      <c r="E94" s="3">
        <v>2198</v>
      </c>
      <c r="F94">
        <v>1</v>
      </c>
      <c r="G94" s="25" t="s">
        <v>486</v>
      </c>
      <c r="H94" s="25" t="s">
        <v>487</v>
      </c>
      <c r="I94" s="25" t="s">
        <v>488</v>
      </c>
      <c r="J94" s="25" t="s">
        <v>489</v>
      </c>
      <c r="K94" s="25" t="s">
        <v>51</v>
      </c>
      <c r="L94" s="25" t="s">
        <v>116</v>
      </c>
      <c r="M94" s="25" t="s">
        <v>491</v>
      </c>
      <c r="N94" s="25" t="s">
        <v>3261</v>
      </c>
      <c r="O94" s="25" t="s">
        <v>3264</v>
      </c>
      <c r="P94" s="26" t="s">
        <v>3219</v>
      </c>
      <c r="Q94" s="26" t="s">
        <v>170</v>
      </c>
      <c r="R94" s="25" t="str">
        <f>VLOOKUP(A94,[1]reporte_casos_20190219!$A$3:$BH$958,15,FALSE)</f>
        <v xml:space="preserve">Servicios Públicos, Vivienda y Medio Ambiente </v>
      </c>
      <c r="S94" s="27"/>
      <c r="T94" s="26">
        <v>2008</v>
      </c>
      <c r="U94" s="27">
        <v>2011</v>
      </c>
      <c r="V94" s="28">
        <v>1119140889</v>
      </c>
      <c r="W94" s="28" t="s">
        <v>3078</v>
      </c>
      <c r="X94" s="28" t="s">
        <v>3078</v>
      </c>
      <c r="Y94" s="26" t="s">
        <v>55</v>
      </c>
      <c r="Z94" s="25" t="s">
        <v>127</v>
      </c>
      <c r="AA94" s="25" t="s">
        <v>57</v>
      </c>
      <c r="AB94" s="25" t="s">
        <v>58</v>
      </c>
      <c r="AC94" s="25" t="s">
        <v>140</v>
      </c>
      <c r="AD94" s="25" t="s">
        <v>60</v>
      </c>
      <c r="AE94" s="40" t="str">
        <f t="shared" si="5"/>
        <v>SANTANDER</v>
      </c>
      <c r="AF94" s="40" t="s">
        <v>106</v>
      </c>
      <c r="AG94" s="40" t="s">
        <v>494</v>
      </c>
      <c r="AH94" s="40" t="s">
        <v>62</v>
      </c>
      <c r="AI94" s="41" t="s">
        <v>107</v>
      </c>
      <c r="AJ94" s="40" t="s">
        <v>64</v>
      </c>
      <c r="AK94" s="42">
        <v>2018</v>
      </c>
      <c r="AL94" s="43">
        <f t="shared" si="4"/>
        <v>10</v>
      </c>
      <c r="AM94" s="44">
        <v>90</v>
      </c>
      <c r="AN94" s="45" t="s">
        <v>492</v>
      </c>
      <c r="AO94" s="40" t="s">
        <v>3230</v>
      </c>
      <c r="AP94" s="40" t="s">
        <v>44</v>
      </c>
      <c r="AQ94" s="40">
        <v>3</v>
      </c>
      <c r="AR94" s="40" t="s">
        <v>77</v>
      </c>
      <c r="AS94" s="40" t="s">
        <v>78</v>
      </c>
      <c r="AT94" s="46"/>
      <c r="AU94" s="40" t="s">
        <v>47</v>
      </c>
      <c r="AV94" s="40" t="s">
        <v>47</v>
      </c>
      <c r="AW94" s="40" t="s">
        <v>47</v>
      </c>
      <c r="AX94" s="47" t="s">
        <v>3192</v>
      </c>
      <c r="AY94" s="44" t="s">
        <v>732</v>
      </c>
      <c r="AZ94" s="44" t="s">
        <v>157</v>
      </c>
      <c r="BA94" s="44"/>
      <c r="BB94" s="44"/>
      <c r="BC94" s="44"/>
      <c r="BD94" s="44"/>
      <c r="BE94" s="38" t="s">
        <v>493</v>
      </c>
      <c r="BF94" s="38" t="s">
        <v>3272</v>
      </c>
      <c r="BG94" s="44">
        <v>5</v>
      </c>
      <c r="BH94" s="40" t="s">
        <v>3056</v>
      </c>
      <c r="BI94" s="40" t="s">
        <v>3073</v>
      </c>
      <c r="BJ94" s="40">
        <v>2008</v>
      </c>
      <c r="BK94" s="40">
        <v>2011</v>
      </c>
      <c r="BL94" s="40" t="s">
        <v>67</v>
      </c>
      <c r="BM94" s="40" t="s">
        <v>49</v>
      </c>
      <c r="BN94" s="40" t="s">
        <v>135</v>
      </c>
    </row>
    <row r="95" spans="1:66" customFormat="1" ht="19" customHeight="1" x14ac:dyDescent="0.2">
      <c r="A95">
        <v>91</v>
      </c>
      <c r="C95">
        <v>3</v>
      </c>
      <c r="D95" s="3">
        <v>334</v>
      </c>
      <c r="E95" s="3">
        <v>2199</v>
      </c>
      <c r="F95">
        <v>1</v>
      </c>
      <c r="G95" s="25"/>
      <c r="H95" s="25"/>
      <c r="I95" s="25"/>
      <c r="J95" s="25"/>
      <c r="K95" s="25"/>
      <c r="L95" s="25"/>
      <c r="M95" s="25"/>
      <c r="N95" s="25"/>
      <c r="O95" s="25"/>
      <c r="P95" s="26"/>
      <c r="Q95" s="26"/>
      <c r="R95" s="25"/>
      <c r="S95" s="27"/>
      <c r="T95" s="26">
        <v>2008</v>
      </c>
      <c r="U95" s="27"/>
      <c r="V95" s="28"/>
      <c r="W95" s="28"/>
      <c r="X95" s="28"/>
      <c r="Y95" s="26"/>
      <c r="Z95" s="25"/>
      <c r="AA95" s="25"/>
      <c r="AB95" s="25"/>
      <c r="AC95" s="25"/>
      <c r="AD95" s="25"/>
      <c r="AE95" s="40" t="str">
        <f t="shared" si="5"/>
        <v>SANTANDER</v>
      </c>
      <c r="AF95" s="40" t="s">
        <v>106</v>
      </c>
      <c r="AG95" s="40" t="s">
        <v>3114</v>
      </c>
      <c r="AH95" s="40" t="s">
        <v>62</v>
      </c>
      <c r="AI95" s="41" t="s">
        <v>107</v>
      </c>
      <c r="AJ95" s="40" t="s">
        <v>64</v>
      </c>
      <c r="AK95" s="42">
        <v>2018</v>
      </c>
      <c r="AL95" s="43">
        <f t="shared" si="4"/>
        <v>10</v>
      </c>
      <c r="AM95" s="44">
        <v>91</v>
      </c>
      <c r="AN95" s="45" t="s">
        <v>495</v>
      </c>
      <c r="AO95" s="40" t="s">
        <v>3229</v>
      </c>
      <c r="AP95" s="40" t="s">
        <v>44</v>
      </c>
      <c r="AQ95" s="40">
        <v>3</v>
      </c>
      <c r="AR95" s="40" t="s">
        <v>3268</v>
      </c>
      <c r="AS95" s="40" t="s">
        <v>496</v>
      </c>
      <c r="AT95" s="46"/>
      <c r="AU95" s="40" t="s">
        <v>47</v>
      </c>
      <c r="AV95" s="40" t="s">
        <v>47</v>
      </c>
      <c r="AW95" s="40" t="s">
        <v>47</v>
      </c>
      <c r="AX95" s="47" t="s">
        <v>3192</v>
      </c>
      <c r="AY95" s="44" t="s">
        <v>732</v>
      </c>
      <c r="AZ95" s="44" t="s">
        <v>157</v>
      </c>
      <c r="BA95" s="44"/>
      <c r="BB95" s="44"/>
      <c r="BC95" s="44"/>
      <c r="BD95" s="44"/>
      <c r="BE95" s="38" t="s">
        <v>497</v>
      </c>
      <c r="BF95" s="38" t="s">
        <v>3247</v>
      </c>
      <c r="BG95" s="44">
        <v>11</v>
      </c>
      <c r="BH95" s="40" t="s">
        <v>234</v>
      </c>
      <c r="BI95" s="40" t="s">
        <v>3078</v>
      </c>
      <c r="BJ95" s="40" t="s">
        <v>3078</v>
      </c>
      <c r="BK95" s="40" t="s">
        <v>3078</v>
      </c>
      <c r="BL95" s="40" t="s">
        <v>47</v>
      </c>
      <c r="BM95" s="40" t="s">
        <v>51</v>
      </c>
      <c r="BN95" s="40" t="s">
        <v>47</v>
      </c>
    </row>
    <row r="96" spans="1:66" customFormat="1" ht="19" customHeight="1" x14ac:dyDescent="0.2">
      <c r="A96">
        <v>92</v>
      </c>
      <c r="B96">
        <v>1</v>
      </c>
      <c r="C96">
        <v>1</v>
      </c>
      <c r="D96" s="3">
        <v>342</v>
      </c>
      <c r="E96" s="3">
        <v>2201</v>
      </c>
      <c r="F96">
        <v>1</v>
      </c>
      <c r="G96" s="25" t="s">
        <v>498</v>
      </c>
      <c r="H96" s="25" t="s">
        <v>499</v>
      </c>
      <c r="I96" s="25" t="s">
        <v>500</v>
      </c>
      <c r="J96" s="25" t="s">
        <v>501</v>
      </c>
      <c r="K96" s="25" t="s">
        <v>51</v>
      </c>
      <c r="L96" s="25" t="s">
        <v>116</v>
      </c>
      <c r="M96" s="25" t="s">
        <v>504</v>
      </c>
      <c r="N96" s="25" t="s">
        <v>3261</v>
      </c>
      <c r="O96" s="25" t="s">
        <v>3264</v>
      </c>
      <c r="P96" s="26" t="s">
        <v>3219</v>
      </c>
      <c r="Q96" s="26" t="s">
        <v>54</v>
      </c>
      <c r="R96" s="25" t="str">
        <f>VLOOKUP(A96,[1]reporte_casos_20190219!$A$3:$BH$958,15,FALSE)</f>
        <v xml:space="preserve">Infraestructura y Transporte </v>
      </c>
      <c r="S96" s="27"/>
      <c r="T96" s="26">
        <v>2008</v>
      </c>
      <c r="U96" s="27">
        <v>2016</v>
      </c>
      <c r="V96" s="28" t="s">
        <v>3078</v>
      </c>
      <c r="W96" s="28" t="s">
        <v>3078</v>
      </c>
      <c r="X96" s="28" t="s">
        <v>3078</v>
      </c>
      <c r="Y96" s="26" t="s">
        <v>103</v>
      </c>
      <c r="Z96" s="25" t="s">
        <v>56</v>
      </c>
      <c r="AA96" s="25" t="s">
        <v>57</v>
      </c>
      <c r="AB96" s="25" t="s">
        <v>58</v>
      </c>
      <c r="AC96" s="25" t="s">
        <v>59</v>
      </c>
      <c r="AD96" s="25" t="s">
        <v>60</v>
      </c>
      <c r="AE96" s="40" t="str">
        <f t="shared" si="5"/>
        <v>SANTANDER</v>
      </c>
      <c r="AF96" s="40" t="s">
        <v>329</v>
      </c>
      <c r="AG96" s="40" t="s">
        <v>514</v>
      </c>
      <c r="AH96" s="40" t="s">
        <v>62</v>
      </c>
      <c r="AI96" s="41" t="s">
        <v>141</v>
      </c>
      <c r="AJ96" s="40" t="s">
        <v>64</v>
      </c>
      <c r="AK96" s="42">
        <v>2017</v>
      </c>
      <c r="AL96" s="43">
        <f t="shared" si="4"/>
        <v>9</v>
      </c>
      <c r="AM96" s="44">
        <v>92</v>
      </c>
      <c r="AN96" s="45" t="s">
        <v>502</v>
      </c>
      <c r="AO96" s="40" t="s">
        <v>3229</v>
      </c>
      <c r="AP96" s="40" t="s">
        <v>44</v>
      </c>
      <c r="AQ96" s="40">
        <v>3</v>
      </c>
      <c r="AR96" s="40" t="s">
        <v>77</v>
      </c>
      <c r="AS96" s="40" t="s">
        <v>78</v>
      </c>
      <c r="AT96" s="46"/>
      <c r="AU96" s="40" t="s">
        <v>47</v>
      </c>
      <c r="AV96" s="40" t="s">
        <v>47</v>
      </c>
      <c r="AW96" s="40" t="s">
        <v>47</v>
      </c>
      <c r="AX96" s="47" t="s">
        <v>3192</v>
      </c>
      <c r="AY96" s="44" t="s">
        <v>157</v>
      </c>
      <c r="AZ96" s="44" t="s">
        <v>1786</v>
      </c>
      <c r="BA96" s="44"/>
      <c r="BB96" s="44"/>
      <c r="BC96" s="44"/>
      <c r="BD96" s="44"/>
      <c r="BE96" s="38" t="s">
        <v>503</v>
      </c>
      <c r="BF96" s="38" t="s">
        <v>3272</v>
      </c>
      <c r="BG96" s="44">
        <v>5</v>
      </c>
      <c r="BH96" s="40" t="s">
        <v>3056</v>
      </c>
      <c r="BI96" s="40" t="s">
        <v>3073</v>
      </c>
      <c r="BJ96" s="40">
        <v>2008</v>
      </c>
      <c r="BK96" s="40">
        <v>2011</v>
      </c>
      <c r="BL96" s="40" t="s">
        <v>67</v>
      </c>
      <c r="BM96" s="40" t="s">
        <v>49</v>
      </c>
      <c r="BN96" s="40" t="s">
        <v>115</v>
      </c>
    </row>
    <row r="97" spans="1:66" customFormat="1" ht="19" customHeight="1" x14ac:dyDescent="0.2">
      <c r="A97">
        <v>93</v>
      </c>
      <c r="B97">
        <v>1</v>
      </c>
      <c r="C97">
        <v>1</v>
      </c>
      <c r="D97" s="3">
        <v>326</v>
      </c>
      <c r="E97" s="3">
        <v>2150</v>
      </c>
      <c r="F97">
        <v>1</v>
      </c>
      <c r="G97" s="25" t="s">
        <v>505</v>
      </c>
      <c r="H97" s="25" t="s">
        <v>506</v>
      </c>
      <c r="I97" s="25" t="s">
        <v>507</v>
      </c>
      <c r="J97" s="25" t="s">
        <v>508</v>
      </c>
      <c r="K97" s="25" t="s">
        <v>51</v>
      </c>
      <c r="L97" s="25" t="s">
        <v>512</v>
      </c>
      <c r="M97" s="25" t="s">
        <v>513</v>
      </c>
      <c r="N97" s="25" t="s">
        <v>3261</v>
      </c>
      <c r="O97" s="25" t="s">
        <v>3264</v>
      </c>
      <c r="P97" s="26" t="s">
        <v>3219</v>
      </c>
      <c r="Q97" s="26" t="s">
        <v>412</v>
      </c>
      <c r="R97" s="25" t="str">
        <f>VLOOKUP(A97,[1]reporte_casos_20190219!$A$3:$BH$958,15,FALSE)</f>
        <v xml:space="preserve">Infraestructura y Transporte </v>
      </c>
      <c r="S97" s="27"/>
      <c r="T97" s="26">
        <v>2008</v>
      </c>
      <c r="U97" s="27">
        <v>2011</v>
      </c>
      <c r="V97" s="28" t="s">
        <v>3078</v>
      </c>
      <c r="W97" s="28" t="s">
        <v>3078</v>
      </c>
      <c r="X97" s="28" t="s">
        <v>3078</v>
      </c>
      <c r="Y97" s="26" t="s">
        <v>103</v>
      </c>
      <c r="Z97" s="25" t="s">
        <v>56</v>
      </c>
      <c r="AA97" s="25" t="s">
        <v>57</v>
      </c>
      <c r="AB97" s="25" t="s">
        <v>58</v>
      </c>
      <c r="AC97" s="25" t="s">
        <v>345</v>
      </c>
      <c r="AD97" s="25" t="s">
        <v>60</v>
      </c>
      <c r="AE97" s="40" t="str">
        <f t="shared" si="5"/>
        <v>CUNDINAMARCA</v>
      </c>
      <c r="AF97" s="40" t="s">
        <v>207</v>
      </c>
      <c r="AG97" s="40" t="s">
        <v>514</v>
      </c>
      <c r="AH97" s="40" t="s">
        <v>62</v>
      </c>
      <c r="AI97" s="41" t="s">
        <v>176</v>
      </c>
      <c r="AJ97" s="40" t="s">
        <v>64</v>
      </c>
      <c r="AK97" s="42">
        <v>2017</v>
      </c>
      <c r="AL97" s="43">
        <f t="shared" si="4"/>
        <v>9</v>
      </c>
      <c r="AM97" s="44">
        <v>93</v>
      </c>
      <c r="AN97" s="45" t="s">
        <v>509</v>
      </c>
      <c r="AO97" s="40" t="s">
        <v>3229</v>
      </c>
      <c r="AP97" s="40" t="s">
        <v>44</v>
      </c>
      <c r="AQ97" s="40">
        <v>3</v>
      </c>
      <c r="AR97" s="40" t="s">
        <v>77</v>
      </c>
      <c r="AS97" s="40" t="s">
        <v>78</v>
      </c>
      <c r="AT97" s="46"/>
      <c r="AU97" s="40" t="s">
        <v>47</v>
      </c>
      <c r="AV97" s="40" t="s">
        <v>47</v>
      </c>
      <c r="AW97" s="40" t="s">
        <v>47</v>
      </c>
      <c r="AX97" s="47" t="s">
        <v>3192</v>
      </c>
      <c r="AY97" s="44" t="s">
        <v>3194</v>
      </c>
      <c r="AZ97" s="44" t="s">
        <v>157</v>
      </c>
      <c r="BA97" s="44"/>
      <c r="BB97" s="44"/>
      <c r="BC97" s="44"/>
      <c r="BD97" s="44"/>
      <c r="BE97" s="38" t="s">
        <v>510</v>
      </c>
      <c r="BF97" s="38" t="s">
        <v>3272</v>
      </c>
      <c r="BG97" s="44">
        <v>5</v>
      </c>
      <c r="BH97" s="40" t="s">
        <v>3056</v>
      </c>
      <c r="BI97" s="40" t="s">
        <v>3073</v>
      </c>
      <c r="BJ97" s="40">
        <v>2008</v>
      </c>
      <c r="BK97" s="40">
        <v>2011</v>
      </c>
      <c r="BL97" s="40" t="s">
        <v>67</v>
      </c>
      <c r="BM97" s="40" t="s">
        <v>49</v>
      </c>
      <c r="BN97" s="40" t="s">
        <v>511</v>
      </c>
    </row>
    <row r="98" spans="1:66" customFormat="1" ht="19" customHeight="1" x14ac:dyDescent="0.2">
      <c r="A98">
        <v>94</v>
      </c>
      <c r="B98">
        <v>1</v>
      </c>
      <c r="C98">
        <v>1</v>
      </c>
      <c r="D98" s="3">
        <v>380</v>
      </c>
      <c r="E98" s="3">
        <v>1013</v>
      </c>
      <c r="F98">
        <v>1</v>
      </c>
      <c r="G98" s="25" t="s">
        <v>515</v>
      </c>
      <c r="H98" s="25" t="s">
        <v>516</v>
      </c>
      <c r="I98" s="25" t="s">
        <v>517</v>
      </c>
      <c r="J98" s="25" t="s">
        <v>518</v>
      </c>
      <c r="K98" s="25" t="s">
        <v>51</v>
      </c>
      <c r="L98" s="25" t="s">
        <v>219</v>
      </c>
      <c r="M98" s="25" t="s">
        <v>521</v>
      </c>
      <c r="N98" s="25" t="s">
        <v>3265</v>
      </c>
      <c r="O98" s="25" t="s">
        <v>3267</v>
      </c>
      <c r="P98" s="26" t="s">
        <v>3219</v>
      </c>
      <c r="Q98" s="26" t="s">
        <v>54</v>
      </c>
      <c r="R98" s="25" t="str">
        <f>VLOOKUP(A98,[1]reporte_casos_20190219!$A$3:$BH$958,15,FALSE)</f>
        <v xml:space="preserve">Infraestructura y Transporte </v>
      </c>
      <c r="S98" s="27"/>
      <c r="T98" s="26">
        <v>2008</v>
      </c>
      <c r="U98" s="27">
        <v>2014</v>
      </c>
      <c r="V98" s="28">
        <v>75000000</v>
      </c>
      <c r="W98" s="28" t="s">
        <v>3078</v>
      </c>
      <c r="X98" s="28" t="s">
        <v>3078</v>
      </c>
      <c r="Y98" s="26" t="s">
        <v>84</v>
      </c>
      <c r="Z98" s="25" t="s">
        <v>56</v>
      </c>
      <c r="AA98" s="25" t="s">
        <v>57</v>
      </c>
      <c r="AB98" s="25" t="s">
        <v>58</v>
      </c>
      <c r="AC98" s="25" t="s">
        <v>59</v>
      </c>
      <c r="AD98" s="25" t="s">
        <v>60</v>
      </c>
      <c r="AE98" s="40" t="str">
        <f t="shared" ref="AE98:AE134" si="6">VLOOKUP(D98,angela,2,0)</f>
        <v>VALLE</v>
      </c>
      <c r="AF98" s="40" t="s">
        <v>329</v>
      </c>
      <c r="AG98" s="40" t="s">
        <v>514</v>
      </c>
      <c r="AH98" s="40" t="s">
        <v>62</v>
      </c>
      <c r="AI98" s="41" t="s">
        <v>141</v>
      </c>
      <c r="AJ98" s="40" t="s">
        <v>64</v>
      </c>
      <c r="AK98" s="42">
        <v>2018</v>
      </c>
      <c r="AL98" s="43">
        <f t="shared" si="4"/>
        <v>10</v>
      </c>
      <c r="AM98" s="44">
        <v>94</v>
      </c>
      <c r="AN98" s="45" t="s">
        <v>519</v>
      </c>
      <c r="AO98" s="40" t="s">
        <v>3229</v>
      </c>
      <c r="AP98" s="40" t="s">
        <v>44</v>
      </c>
      <c r="AQ98" s="40">
        <v>3</v>
      </c>
      <c r="AR98" s="40" t="s">
        <v>77</v>
      </c>
      <c r="AS98" s="40" t="s">
        <v>78</v>
      </c>
      <c r="AT98" s="46"/>
      <c r="AU98" s="40" t="s">
        <v>47</v>
      </c>
      <c r="AV98" s="40" t="s">
        <v>47</v>
      </c>
      <c r="AW98" s="40" t="s">
        <v>47</v>
      </c>
      <c r="AX98" s="47" t="s">
        <v>3192</v>
      </c>
      <c r="AY98" s="44" t="s">
        <v>1786</v>
      </c>
      <c r="AZ98" s="44"/>
      <c r="BA98" s="44"/>
      <c r="BB98" s="44"/>
      <c r="BC98" s="44"/>
      <c r="BD98" s="44"/>
      <c r="BE98" s="38" t="s">
        <v>520</v>
      </c>
      <c r="BF98" s="38" t="s">
        <v>3272</v>
      </c>
      <c r="BG98" s="44">
        <v>5</v>
      </c>
      <c r="BH98" s="40" t="s">
        <v>78</v>
      </c>
      <c r="BI98" s="40" t="s">
        <v>3073</v>
      </c>
      <c r="BJ98" s="40">
        <v>2008</v>
      </c>
      <c r="BK98" s="40">
        <v>2011</v>
      </c>
      <c r="BL98" s="40" t="s">
        <v>67</v>
      </c>
      <c r="BM98" s="40" t="s">
        <v>49</v>
      </c>
      <c r="BN98" s="40" t="s">
        <v>484</v>
      </c>
    </row>
    <row r="99" spans="1:66" customFormat="1" ht="19" customHeight="1" x14ac:dyDescent="0.2">
      <c r="A99">
        <v>95</v>
      </c>
      <c r="B99">
        <v>4</v>
      </c>
      <c r="C99">
        <v>1</v>
      </c>
      <c r="D99" s="3">
        <v>366</v>
      </c>
      <c r="E99" s="3">
        <v>2012</v>
      </c>
      <c r="F99">
        <v>1</v>
      </c>
      <c r="G99" s="25" t="s">
        <v>522</v>
      </c>
      <c r="H99" s="25" t="s">
        <v>523</v>
      </c>
      <c r="I99" s="25" t="s">
        <v>524</v>
      </c>
      <c r="J99" s="25" t="s">
        <v>525</v>
      </c>
      <c r="K99" s="25" t="s">
        <v>51</v>
      </c>
      <c r="L99" s="25" t="s">
        <v>101</v>
      </c>
      <c r="M99" s="29"/>
      <c r="N99" s="29"/>
      <c r="O99" s="30" t="s">
        <v>3257</v>
      </c>
      <c r="P99" s="27" t="s">
        <v>3190</v>
      </c>
      <c r="Q99" s="26" t="s">
        <v>102</v>
      </c>
      <c r="R99" s="25" t="str">
        <f>VLOOKUP(A99,[1]reporte_casos_20190219!$A$3:$BH$958,15,FALSE)</f>
        <v>Función Pública</v>
      </c>
      <c r="S99" s="27"/>
      <c r="T99" s="26">
        <v>2008</v>
      </c>
      <c r="U99" s="27">
        <v>2015</v>
      </c>
      <c r="V99" s="28" t="s">
        <v>3078</v>
      </c>
      <c r="W99" s="28">
        <v>230000000</v>
      </c>
      <c r="X99" s="28" t="s">
        <v>3078</v>
      </c>
      <c r="Y99" s="26" t="s">
        <v>529</v>
      </c>
      <c r="Z99" s="25" t="s">
        <v>56</v>
      </c>
      <c r="AA99" s="25" t="s">
        <v>57</v>
      </c>
      <c r="AB99" s="25" t="s">
        <v>58</v>
      </c>
      <c r="AC99" s="25" t="s">
        <v>156</v>
      </c>
      <c r="AD99" s="25" t="s">
        <v>60</v>
      </c>
      <c r="AE99" s="40" t="str">
        <f t="shared" si="6"/>
        <v>AMAZONAS</v>
      </c>
      <c r="AF99" s="40" t="s">
        <v>288</v>
      </c>
      <c r="AG99" s="40" t="s">
        <v>530</v>
      </c>
      <c r="AH99" s="40" t="s">
        <v>203</v>
      </c>
      <c r="AI99" s="41" t="s">
        <v>143</v>
      </c>
      <c r="AJ99" s="40" t="s">
        <v>204</v>
      </c>
      <c r="AK99" s="42">
        <v>2018</v>
      </c>
      <c r="AL99" s="43">
        <f t="shared" si="4"/>
        <v>10</v>
      </c>
      <c r="AM99" s="44">
        <v>95</v>
      </c>
      <c r="AN99" s="45" t="s">
        <v>526</v>
      </c>
      <c r="AO99" s="40" t="s">
        <v>3229</v>
      </c>
      <c r="AP99" s="40" t="s">
        <v>44</v>
      </c>
      <c r="AQ99" s="40">
        <v>3</v>
      </c>
      <c r="AR99" s="40" t="s">
        <v>77</v>
      </c>
      <c r="AS99" s="40" t="s">
        <v>481</v>
      </c>
      <c r="AT99" s="46"/>
      <c r="AU99" s="40" t="s">
        <v>47</v>
      </c>
      <c r="AV99" s="40" t="s">
        <v>47</v>
      </c>
      <c r="AW99" s="40" t="s">
        <v>47</v>
      </c>
      <c r="AX99" s="47" t="s">
        <v>732</v>
      </c>
      <c r="AY99" s="44" t="s">
        <v>157</v>
      </c>
      <c r="AZ99" s="44" t="s">
        <v>1221</v>
      </c>
      <c r="BA99" s="44"/>
      <c r="BB99" s="44"/>
      <c r="BC99" s="44"/>
      <c r="BD99" s="44"/>
      <c r="BE99" s="38" t="s">
        <v>527</v>
      </c>
      <c r="BF99" s="38" t="s">
        <v>3253</v>
      </c>
      <c r="BG99" s="44">
        <v>19</v>
      </c>
      <c r="BH99" s="40" t="s">
        <v>3098</v>
      </c>
      <c r="BI99" s="40" t="s">
        <v>3069</v>
      </c>
      <c r="BJ99" s="40">
        <v>2016</v>
      </c>
      <c r="BK99" s="40">
        <v>2019</v>
      </c>
      <c r="BL99" s="40" t="s">
        <v>483</v>
      </c>
      <c r="BM99" s="40" t="s">
        <v>51</v>
      </c>
      <c r="BN99" s="40" t="s">
        <v>528</v>
      </c>
    </row>
    <row r="100" spans="1:66" customFormat="1" ht="19" customHeight="1" x14ac:dyDescent="0.2">
      <c r="A100">
        <v>96</v>
      </c>
      <c r="C100">
        <v>2</v>
      </c>
      <c r="D100" s="3">
        <v>366</v>
      </c>
      <c r="E100" s="3">
        <v>2013</v>
      </c>
      <c r="F100">
        <v>1</v>
      </c>
      <c r="G100" s="25"/>
      <c r="H100" s="25"/>
      <c r="I100" s="25"/>
      <c r="J100" s="25"/>
      <c r="K100" s="25"/>
      <c r="L100" s="25"/>
      <c r="M100" s="29"/>
      <c r="N100" s="29"/>
      <c r="O100" s="29"/>
      <c r="P100" s="27"/>
      <c r="Q100" s="26"/>
      <c r="R100" s="25"/>
      <c r="S100" s="27"/>
      <c r="T100" s="26">
        <v>2008</v>
      </c>
      <c r="U100" s="27"/>
      <c r="V100" s="28"/>
      <c r="W100" s="28"/>
      <c r="X100" s="28"/>
      <c r="Y100" s="26"/>
      <c r="Z100" s="25"/>
      <c r="AA100" s="25"/>
      <c r="AB100" s="25"/>
      <c r="AC100" s="25"/>
      <c r="AD100" s="25"/>
      <c r="AE100" s="40" t="str">
        <f t="shared" si="6"/>
        <v>AMAZONAS</v>
      </c>
      <c r="AF100" s="40" t="s">
        <v>288</v>
      </c>
      <c r="AG100" s="40" t="s">
        <v>532</v>
      </c>
      <c r="AH100" s="40" t="s">
        <v>203</v>
      </c>
      <c r="AI100" s="41" t="s">
        <v>143</v>
      </c>
      <c r="AJ100" s="40" t="s">
        <v>204</v>
      </c>
      <c r="AK100" s="42">
        <v>2018</v>
      </c>
      <c r="AL100" s="43">
        <f t="shared" si="4"/>
        <v>10</v>
      </c>
      <c r="AM100" s="44">
        <v>96</v>
      </c>
      <c r="AN100" s="45" t="s">
        <v>531</v>
      </c>
      <c r="AO100" s="40" t="s">
        <v>3230</v>
      </c>
      <c r="AP100" s="40" t="s">
        <v>44</v>
      </c>
      <c r="AQ100" s="40">
        <v>3</v>
      </c>
      <c r="AR100" s="40" t="s">
        <v>77</v>
      </c>
      <c r="AS100" s="40" t="s">
        <v>481</v>
      </c>
      <c r="AT100" s="46"/>
      <c r="AU100" s="40" t="s">
        <v>47</v>
      </c>
      <c r="AV100" s="40" t="s">
        <v>47</v>
      </c>
      <c r="AW100" s="40" t="s">
        <v>47</v>
      </c>
      <c r="AX100" s="47" t="s">
        <v>732</v>
      </c>
      <c r="AY100" s="44" t="s">
        <v>157</v>
      </c>
      <c r="AZ100" s="44" t="s">
        <v>1221</v>
      </c>
      <c r="BA100" s="44"/>
      <c r="BB100" s="44"/>
      <c r="BC100" s="44"/>
      <c r="BD100" s="44"/>
      <c r="BE100" s="38" t="s">
        <v>527</v>
      </c>
      <c r="BF100" s="38" t="s">
        <v>3253</v>
      </c>
      <c r="BG100" s="44">
        <v>19</v>
      </c>
      <c r="BH100" s="40" t="s">
        <v>3098</v>
      </c>
      <c r="BI100" s="40" t="s">
        <v>3069</v>
      </c>
      <c r="BJ100" s="40">
        <v>2016</v>
      </c>
      <c r="BK100" s="40">
        <v>2019</v>
      </c>
      <c r="BL100" s="40" t="s">
        <v>483</v>
      </c>
      <c r="BM100" s="40" t="s">
        <v>51</v>
      </c>
      <c r="BN100" s="40" t="s">
        <v>80</v>
      </c>
    </row>
    <row r="101" spans="1:66" customFormat="1" ht="19" customHeight="1" x14ac:dyDescent="0.2">
      <c r="A101">
        <v>97</v>
      </c>
      <c r="C101">
        <v>3</v>
      </c>
      <c r="D101" s="3">
        <v>366</v>
      </c>
      <c r="E101" s="3">
        <v>2014</v>
      </c>
      <c r="F101">
        <v>1</v>
      </c>
      <c r="G101" s="25"/>
      <c r="H101" s="25"/>
      <c r="I101" s="25"/>
      <c r="J101" s="25"/>
      <c r="K101" s="25"/>
      <c r="L101" s="25"/>
      <c r="M101" s="29"/>
      <c r="N101" s="29"/>
      <c r="O101" s="29"/>
      <c r="P101" s="27"/>
      <c r="Q101" s="26"/>
      <c r="R101" s="25"/>
      <c r="S101" s="27"/>
      <c r="T101" s="26">
        <v>2008</v>
      </c>
      <c r="U101" s="27"/>
      <c r="V101" s="28"/>
      <c r="W101" s="28"/>
      <c r="X101" s="28"/>
      <c r="Y101" s="26"/>
      <c r="Z101" s="25"/>
      <c r="AA101" s="25"/>
      <c r="AB101" s="25"/>
      <c r="AC101" s="25"/>
      <c r="AD101" s="25"/>
      <c r="AE101" s="40" t="str">
        <f t="shared" si="6"/>
        <v>AMAZONAS</v>
      </c>
      <c r="AF101" s="40" t="s">
        <v>288</v>
      </c>
      <c r="AG101" s="40" t="s">
        <v>532</v>
      </c>
      <c r="AH101" s="40" t="s">
        <v>203</v>
      </c>
      <c r="AI101" s="41" t="s">
        <v>143</v>
      </c>
      <c r="AJ101" s="40" t="s">
        <v>204</v>
      </c>
      <c r="AK101" s="42">
        <v>2018</v>
      </c>
      <c r="AL101" s="43">
        <f t="shared" si="4"/>
        <v>10</v>
      </c>
      <c r="AM101" s="44">
        <v>97</v>
      </c>
      <c r="AN101" s="45" t="s">
        <v>533</v>
      </c>
      <c r="AO101" s="40" t="s">
        <v>3230</v>
      </c>
      <c r="AP101" s="40" t="s">
        <v>44</v>
      </c>
      <c r="AQ101" s="40">
        <v>3</v>
      </c>
      <c r="AR101" s="40" t="s">
        <v>77</v>
      </c>
      <c r="AS101" s="40" t="s">
        <v>481</v>
      </c>
      <c r="AT101" s="46"/>
      <c r="AU101" s="40" t="s">
        <v>47</v>
      </c>
      <c r="AV101" s="40" t="s">
        <v>47</v>
      </c>
      <c r="AW101" s="40" t="s">
        <v>47</v>
      </c>
      <c r="AX101" s="47" t="s">
        <v>732</v>
      </c>
      <c r="AY101" s="44" t="s">
        <v>157</v>
      </c>
      <c r="AZ101" s="44" t="s">
        <v>1221</v>
      </c>
      <c r="BA101" s="44"/>
      <c r="BB101" s="44"/>
      <c r="BC101" s="44"/>
      <c r="BD101" s="44"/>
      <c r="BE101" s="38" t="s">
        <v>527</v>
      </c>
      <c r="BF101" s="38" t="s">
        <v>3253</v>
      </c>
      <c r="BG101" s="44">
        <v>19</v>
      </c>
      <c r="BH101" s="40" t="s">
        <v>3098</v>
      </c>
      <c r="BI101" s="40" t="s">
        <v>3069</v>
      </c>
      <c r="BJ101" s="40">
        <v>2016</v>
      </c>
      <c r="BK101" s="40">
        <v>2019</v>
      </c>
      <c r="BL101" s="40" t="s">
        <v>483</v>
      </c>
      <c r="BM101" s="40" t="s">
        <v>51</v>
      </c>
      <c r="BN101" s="40" t="s">
        <v>100</v>
      </c>
    </row>
    <row r="102" spans="1:66" customFormat="1" ht="19" customHeight="1" x14ac:dyDescent="0.2">
      <c r="A102">
        <v>98</v>
      </c>
      <c r="C102">
        <v>4</v>
      </c>
      <c r="D102" s="3">
        <v>366</v>
      </c>
      <c r="E102" s="3">
        <v>2015</v>
      </c>
      <c r="F102">
        <v>1</v>
      </c>
      <c r="G102" s="25"/>
      <c r="H102" s="25"/>
      <c r="I102" s="25"/>
      <c r="J102" s="25"/>
      <c r="K102" s="25"/>
      <c r="L102" s="25"/>
      <c r="M102" s="29"/>
      <c r="N102" s="29"/>
      <c r="O102" s="29"/>
      <c r="P102" s="27"/>
      <c r="Q102" s="26"/>
      <c r="R102" s="25"/>
      <c r="S102" s="27"/>
      <c r="T102" s="26">
        <v>2008</v>
      </c>
      <c r="U102" s="27"/>
      <c r="V102" s="28"/>
      <c r="W102" s="28"/>
      <c r="X102" s="28"/>
      <c r="Y102" s="26"/>
      <c r="Z102" s="25"/>
      <c r="AA102" s="25"/>
      <c r="AB102" s="25"/>
      <c r="AC102" s="25"/>
      <c r="AD102" s="25"/>
      <c r="AE102" s="40" t="str">
        <f t="shared" si="6"/>
        <v>AMAZONAS</v>
      </c>
      <c r="AF102" s="40" t="s">
        <v>288</v>
      </c>
      <c r="AG102" s="40" t="s">
        <v>530</v>
      </c>
      <c r="AH102" s="40" t="s">
        <v>203</v>
      </c>
      <c r="AI102" s="41" t="s">
        <v>143</v>
      </c>
      <c r="AJ102" s="40" t="s">
        <v>204</v>
      </c>
      <c r="AK102" s="42">
        <v>2018</v>
      </c>
      <c r="AL102" s="43">
        <f t="shared" si="4"/>
        <v>10</v>
      </c>
      <c r="AM102" s="44">
        <v>98</v>
      </c>
      <c r="AN102" s="45" t="s">
        <v>534</v>
      </c>
      <c r="AO102" s="40" t="s">
        <v>3229</v>
      </c>
      <c r="AP102" s="40" t="s">
        <v>44</v>
      </c>
      <c r="AQ102" s="40">
        <v>3</v>
      </c>
      <c r="AR102" s="40" t="s">
        <v>77</v>
      </c>
      <c r="AS102" s="40" t="s">
        <v>481</v>
      </c>
      <c r="AT102" s="46"/>
      <c r="AU102" s="40" t="s">
        <v>47</v>
      </c>
      <c r="AV102" s="40" t="s">
        <v>47</v>
      </c>
      <c r="AW102" s="40" t="s">
        <v>47</v>
      </c>
      <c r="AX102" s="47" t="s">
        <v>732</v>
      </c>
      <c r="AY102" s="44" t="s">
        <v>157</v>
      </c>
      <c r="AZ102" s="44" t="s">
        <v>1221</v>
      </c>
      <c r="BA102" s="44"/>
      <c r="BB102" s="44"/>
      <c r="BC102" s="44"/>
      <c r="BD102" s="44"/>
      <c r="BE102" s="38" t="s">
        <v>527</v>
      </c>
      <c r="BF102" s="38" t="s">
        <v>3253</v>
      </c>
      <c r="BG102" s="44">
        <v>19</v>
      </c>
      <c r="BH102" s="40" t="s">
        <v>3098</v>
      </c>
      <c r="BI102" s="40" t="s">
        <v>3069</v>
      </c>
      <c r="BJ102" s="40">
        <v>2016</v>
      </c>
      <c r="BK102" s="40">
        <v>2019</v>
      </c>
      <c r="BL102" s="40" t="s">
        <v>483</v>
      </c>
      <c r="BM102" s="40" t="s">
        <v>51</v>
      </c>
      <c r="BN102" s="40" t="s">
        <v>535</v>
      </c>
    </row>
    <row r="103" spans="1:66" customFormat="1" ht="19" customHeight="1" x14ac:dyDescent="0.2">
      <c r="A103">
        <v>99</v>
      </c>
      <c r="B103">
        <v>1</v>
      </c>
      <c r="C103">
        <v>1</v>
      </c>
      <c r="D103" s="3">
        <v>584</v>
      </c>
      <c r="E103" s="3">
        <v>30</v>
      </c>
      <c r="G103" s="25" t="s">
        <v>536</v>
      </c>
      <c r="H103" s="25" t="s">
        <v>537</v>
      </c>
      <c r="I103" s="25" t="s">
        <v>538</v>
      </c>
      <c r="J103" s="25" t="s">
        <v>539</v>
      </c>
      <c r="K103" s="25" t="s">
        <v>51</v>
      </c>
      <c r="L103" s="25" t="s">
        <v>540</v>
      </c>
      <c r="M103" s="25" t="s">
        <v>540</v>
      </c>
      <c r="N103" s="25" t="s">
        <v>3262</v>
      </c>
      <c r="O103" s="25" t="s">
        <v>3266</v>
      </c>
      <c r="P103" s="26" t="s">
        <v>3219</v>
      </c>
      <c r="Q103" s="26" t="s">
        <v>170</v>
      </c>
      <c r="R103" s="25" t="str">
        <f>VLOOKUP(A103,[1]reporte_casos_20190219!$A$3:$BH$958,15,FALSE)</f>
        <v xml:space="preserve">Servicios Públicos, Vivienda y Medio Ambiente </v>
      </c>
      <c r="S103" s="27"/>
      <c r="T103" s="26">
        <v>2009</v>
      </c>
      <c r="U103" s="27">
        <v>2016</v>
      </c>
      <c r="V103" s="28">
        <v>10824000</v>
      </c>
      <c r="W103" s="28" t="s">
        <v>3078</v>
      </c>
      <c r="X103" s="28" t="s">
        <v>3078</v>
      </c>
      <c r="Y103" s="26" t="s">
        <v>153</v>
      </c>
      <c r="Z103" s="25" t="s">
        <v>127</v>
      </c>
      <c r="AA103" s="25" t="s">
        <v>207</v>
      </c>
      <c r="AB103" s="25" t="s">
        <v>58</v>
      </c>
      <c r="AC103" s="25" t="s">
        <v>140</v>
      </c>
      <c r="AD103" s="25" t="s">
        <v>60</v>
      </c>
      <c r="AE103" s="40" t="str">
        <f t="shared" si="6"/>
        <v>ARAUCA</v>
      </c>
      <c r="AF103" s="48" t="s">
        <v>3222</v>
      </c>
      <c r="AG103" s="40" t="s">
        <v>3222</v>
      </c>
      <c r="AH103" s="49" t="s">
        <v>47</v>
      </c>
      <c r="AI103" s="41" t="s">
        <v>47</v>
      </c>
      <c r="AJ103" s="49" t="s">
        <v>47</v>
      </c>
      <c r="AK103" s="50" t="s">
        <v>3222</v>
      </c>
      <c r="AL103" s="43"/>
      <c r="AM103" s="44">
        <v>99</v>
      </c>
      <c r="AN103" s="45" t="s">
        <v>164</v>
      </c>
      <c r="AO103" s="40" t="s">
        <v>47</v>
      </c>
      <c r="AP103" s="40" t="s">
        <v>76</v>
      </c>
      <c r="AQ103" s="40">
        <v>4</v>
      </c>
      <c r="AR103" s="40" t="s">
        <v>47</v>
      </c>
      <c r="AS103" s="40" t="s">
        <v>47</v>
      </c>
      <c r="AT103" s="40" t="s">
        <v>47</v>
      </c>
      <c r="AU103" s="40" t="s">
        <v>165</v>
      </c>
      <c r="AV103" s="40" t="s">
        <v>166</v>
      </c>
      <c r="AW103" s="40" t="s">
        <v>164</v>
      </c>
      <c r="AX103" s="47" t="s">
        <v>171</v>
      </c>
      <c r="AY103" s="44"/>
      <c r="AZ103" s="44"/>
      <c r="BA103" s="44"/>
      <c r="BB103" s="44"/>
      <c r="BC103" s="44"/>
      <c r="BD103" s="44"/>
      <c r="BE103" s="38" t="s">
        <v>164</v>
      </c>
      <c r="BF103" s="38" t="s">
        <v>3278</v>
      </c>
      <c r="BG103" s="44">
        <v>9</v>
      </c>
      <c r="BH103" s="40" t="s">
        <v>47</v>
      </c>
      <c r="BI103" s="40" t="s">
        <v>47</v>
      </c>
      <c r="BJ103" s="40" t="s">
        <v>47</v>
      </c>
      <c r="BK103" s="40" t="s">
        <v>47</v>
      </c>
      <c r="BL103" s="40" t="s">
        <v>167</v>
      </c>
      <c r="BM103" s="40" t="s">
        <v>51</v>
      </c>
      <c r="BN103" s="40" t="s">
        <v>47</v>
      </c>
    </row>
    <row r="104" spans="1:66" customFormat="1" ht="19" customHeight="1" x14ac:dyDescent="0.2">
      <c r="A104">
        <v>100</v>
      </c>
      <c r="C104">
        <v>8</v>
      </c>
      <c r="D104" s="3">
        <v>612</v>
      </c>
      <c r="E104" s="3">
        <v>2703</v>
      </c>
      <c r="F104">
        <v>1</v>
      </c>
      <c r="G104" s="25"/>
      <c r="H104" s="25"/>
      <c r="I104" s="25"/>
      <c r="J104" s="25"/>
      <c r="K104" s="25"/>
      <c r="L104" s="25"/>
      <c r="M104" s="25"/>
      <c r="N104" s="25"/>
      <c r="O104" s="25"/>
      <c r="P104" s="26"/>
      <c r="Q104" s="26"/>
      <c r="R104" s="25"/>
      <c r="S104" s="27"/>
      <c r="T104" s="26">
        <v>2009</v>
      </c>
      <c r="U104" s="27"/>
      <c r="V104" s="28"/>
      <c r="W104" s="28"/>
      <c r="X104" s="28"/>
      <c r="Y104" s="26"/>
      <c r="Z104" s="25"/>
      <c r="AA104" s="25"/>
      <c r="AB104" s="25"/>
      <c r="AC104" s="25"/>
      <c r="AD104" s="25"/>
      <c r="AE104" s="40" t="str">
        <f t="shared" si="6"/>
        <v>BOGOTÁ, DISTRITO CAPITAL</v>
      </c>
      <c r="AF104" s="40" t="s">
        <v>106</v>
      </c>
      <c r="AG104" s="40" t="s">
        <v>115</v>
      </c>
      <c r="AH104" s="40" t="s">
        <v>62</v>
      </c>
      <c r="AI104" s="41" t="s">
        <v>107</v>
      </c>
      <c r="AJ104" s="40" t="s">
        <v>64</v>
      </c>
      <c r="AK104" s="42">
        <v>2018</v>
      </c>
      <c r="AL104" s="43">
        <f t="shared" ref="AL104:AL135" si="7">AK104-T104</f>
        <v>9</v>
      </c>
      <c r="AM104" s="44">
        <v>100</v>
      </c>
      <c r="AN104" s="45" t="s">
        <v>545</v>
      </c>
      <c r="AO104" s="40" t="s">
        <v>3229</v>
      </c>
      <c r="AP104" s="40" t="s">
        <v>44</v>
      </c>
      <c r="AQ104" s="40">
        <v>3</v>
      </c>
      <c r="AR104" s="40" t="s">
        <v>149</v>
      </c>
      <c r="AS104" s="40" t="s">
        <v>207</v>
      </c>
      <c r="AT104" s="46"/>
      <c r="AU104" s="40" t="s">
        <v>47</v>
      </c>
      <c r="AV104" s="46"/>
      <c r="AW104" s="46"/>
      <c r="AX104" s="47" t="s">
        <v>3192</v>
      </c>
      <c r="AY104" s="44" t="s">
        <v>3193</v>
      </c>
      <c r="AZ104" s="44" t="s">
        <v>196</v>
      </c>
      <c r="BA104" s="44" t="s">
        <v>171</v>
      </c>
      <c r="BB104" s="44" t="s">
        <v>732</v>
      </c>
      <c r="BC104" s="44" t="s">
        <v>157</v>
      </c>
      <c r="BD104" s="44"/>
      <c r="BE104" s="38" t="s">
        <v>184</v>
      </c>
      <c r="BF104" s="38" t="s">
        <v>184</v>
      </c>
      <c r="BG104" s="44">
        <v>98</v>
      </c>
      <c r="BH104" s="40" t="s">
        <v>3096</v>
      </c>
      <c r="BI104" s="40" t="s">
        <v>3078</v>
      </c>
      <c r="BJ104" s="40" t="s">
        <v>3078</v>
      </c>
      <c r="BK104" s="40" t="s">
        <v>3078</v>
      </c>
      <c r="BL104" s="40" t="s">
        <v>47</v>
      </c>
      <c r="BM104" s="40" t="s">
        <v>51</v>
      </c>
      <c r="BN104" s="40" t="s">
        <v>47</v>
      </c>
    </row>
    <row r="105" spans="1:66" customFormat="1" ht="19" customHeight="1" x14ac:dyDescent="0.2">
      <c r="A105">
        <v>101</v>
      </c>
      <c r="B105">
        <v>9</v>
      </c>
      <c r="C105">
        <v>1</v>
      </c>
      <c r="D105" s="3">
        <v>612</v>
      </c>
      <c r="E105" s="3">
        <v>1494</v>
      </c>
      <c r="F105">
        <v>1</v>
      </c>
      <c r="G105" s="25" t="s">
        <v>541</v>
      </c>
      <c r="H105" s="25" t="s">
        <v>542</v>
      </c>
      <c r="I105" s="25" t="s">
        <v>543</v>
      </c>
      <c r="J105" s="25" t="s">
        <v>544</v>
      </c>
      <c r="K105" s="25" t="s">
        <v>51</v>
      </c>
      <c r="L105" s="25" t="s">
        <v>456</v>
      </c>
      <c r="M105" s="25" t="s">
        <v>456</v>
      </c>
      <c r="N105" s="25" t="s">
        <v>3263</v>
      </c>
      <c r="O105" s="25" t="s">
        <v>3264</v>
      </c>
      <c r="P105" s="26" t="s">
        <v>3219</v>
      </c>
      <c r="Q105" s="26" t="s">
        <v>54</v>
      </c>
      <c r="R105" s="25" t="str">
        <f>VLOOKUP(A105,[1]reporte_casos_20190219!$A$3:$BH$958,15,FALSE)</f>
        <v xml:space="preserve">Infraestructura y Transporte </v>
      </c>
      <c r="S105" s="27"/>
      <c r="T105" s="26">
        <v>2009</v>
      </c>
      <c r="U105" s="27">
        <v>2018</v>
      </c>
      <c r="V105" s="28">
        <v>175000000000</v>
      </c>
      <c r="W105" s="28" t="s">
        <v>3078</v>
      </c>
      <c r="X105" s="28" t="s">
        <v>3078</v>
      </c>
      <c r="Y105" s="26" t="s">
        <v>153</v>
      </c>
      <c r="Z105" s="25" t="s">
        <v>56</v>
      </c>
      <c r="AA105" s="25" t="s">
        <v>57</v>
      </c>
      <c r="AB105" s="25" t="s">
        <v>155</v>
      </c>
      <c r="AC105" s="25" t="s">
        <v>59</v>
      </c>
      <c r="AD105" s="25" t="s">
        <v>60</v>
      </c>
      <c r="AE105" s="40" t="str">
        <f t="shared" si="6"/>
        <v>BOGOTÁ, DISTRITO CAPITAL</v>
      </c>
      <c r="AF105" s="40" t="s">
        <v>106</v>
      </c>
      <c r="AG105" s="40" t="s">
        <v>3115</v>
      </c>
      <c r="AH105" s="40" t="s">
        <v>62</v>
      </c>
      <c r="AI105" s="41" t="s">
        <v>107</v>
      </c>
      <c r="AJ105" s="40" t="s">
        <v>64</v>
      </c>
      <c r="AK105" s="42">
        <v>2016</v>
      </c>
      <c r="AL105" s="43">
        <f t="shared" si="7"/>
        <v>7</v>
      </c>
      <c r="AM105" s="44">
        <v>101</v>
      </c>
      <c r="AN105" s="45" t="s">
        <v>546</v>
      </c>
      <c r="AO105" s="40" t="s">
        <v>3229</v>
      </c>
      <c r="AP105" s="40" t="s">
        <v>44</v>
      </c>
      <c r="AQ105" s="40">
        <v>3</v>
      </c>
      <c r="AR105" s="40" t="s">
        <v>3268</v>
      </c>
      <c r="AS105" s="40" t="s">
        <v>150</v>
      </c>
      <c r="AT105" s="46"/>
      <c r="AU105" s="40" t="s">
        <v>47</v>
      </c>
      <c r="AV105" s="40" t="s">
        <v>47</v>
      </c>
      <c r="AW105" s="40" t="s">
        <v>47</v>
      </c>
      <c r="AX105" s="47" t="s">
        <v>3192</v>
      </c>
      <c r="AY105" s="44" t="s">
        <v>3193</v>
      </c>
      <c r="AZ105" s="44" t="s">
        <v>196</v>
      </c>
      <c r="BA105" s="44" t="s">
        <v>171</v>
      </c>
      <c r="BB105" s="44" t="s">
        <v>732</v>
      </c>
      <c r="BC105" s="44" t="s">
        <v>157</v>
      </c>
      <c r="BD105" s="44"/>
      <c r="BE105" s="38" t="s">
        <v>184</v>
      </c>
      <c r="BF105" s="38" t="s">
        <v>184</v>
      </c>
      <c r="BG105" s="44">
        <v>98</v>
      </c>
      <c r="BH105" s="40" t="s">
        <v>547</v>
      </c>
      <c r="BI105" s="40" t="s">
        <v>3078</v>
      </c>
      <c r="BJ105" s="40" t="s">
        <v>3078</v>
      </c>
      <c r="BK105" s="40" t="s">
        <v>3078</v>
      </c>
      <c r="BL105" s="40" t="s">
        <v>47</v>
      </c>
      <c r="BM105" s="40" t="s">
        <v>51</v>
      </c>
      <c r="BN105" s="40" t="s">
        <v>47</v>
      </c>
    </row>
    <row r="106" spans="1:66" customFormat="1" ht="19" customHeight="1" x14ac:dyDescent="0.2">
      <c r="A106">
        <v>102</v>
      </c>
      <c r="C106">
        <v>5</v>
      </c>
      <c r="D106" s="3">
        <v>612</v>
      </c>
      <c r="E106" s="3">
        <v>2701</v>
      </c>
      <c r="F106">
        <v>1</v>
      </c>
      <c r="G106" s="25"/>
      <c r="H106" s="25"/>
      <c r="I106" s="25"/>
      <c r="J106" s="25"/>
      <c r="K106" s="25"/>
      <c r="L106" s="25"/>
      <c r="M106" s="25"/>
      <c r="N106" s="25"/>
      <c r="O106" s="25"/>
      <c r="P106" s="26"/>
      <c r="Q106" s="26"/>
      <c r="R106" s="25"/>
      <c r="S106" s="27"/>
      <c r="T106" s="26">
        <v>2009</v>
      </c>
      <c r="U106" s="27"/>
      <c r="V106" s="28"/>
      <c r="W106" s="28"/>
      <c r="X106" s="28"/>
      <c r="Y106" s="26"/>
      <c r="Z106" s="25"/>
      <c r="AA106" s="25"/>
      <c r="AB106" s="25"/>
      <c r="AC106" s="25"/>
      <c r="AD106" s="25"/>
      <c r="AE106" s="40" t="str">
        <f t="shared" si="6"/>
        <v>BOGOTÁ, DISTRITO CAPITAL</v>
      </c>
      <c r="AF106" s="40" t="s">
        <v>106</v>
      </c>
      <c r="AG106" s="40" t="s">
        <v>600</v>
      </c>
      <c r="AH106" s="40" t="s">
        <v>62</v>
      </c>
      <c r="AI106" s="41" t="s">
        <v>107</v>
      </c>
      <c r="AJ106" s="40" t="s">
        <v>64</v>
      </c>
      <c r="AK106" s="42">
        <v>2016</v>
      </c>
      <c r="AL106" s="43">
        <f t="shared" si="7"/>
        <v>7</v>
      </c>
      <c r="AM106" s="44">
        <v>102</v>
      </c>
      <c r="AN106" s="45" t="s">
        <v>548</v>
      </c>
      <c r="AO106" s="40" t="s">
        <v>3229</v>
      </c>
      <c r="AP106" s="40" t="s">
        <v>44</v>
      </c>
      <c r="AQ106" s="40">
        <v>3</v>
      </c>
      <c r="AR106" s="40" t="s">
        <v>3268</v>
      </c>
      <c r="AS106" s="40" t="s">
        <v>150</v>
      </c>
      <c r="AT106" s="46"/>
      <c r="AU106" s="40" t="s">
        <v>47</v>
      </c>
      <c r="AV106" s="40" t="s">
        <v>47</v>
      </c>
      <c r="AW106" s="40" t="s">
        <v>47</v>
      </c>
      <c r="AX106" s="47" t="s">
        <v>3192</v>
      </c>
      <c r="AY106" s="44" t="s">
        <v>3193</v>
      </c>
      <c r="AZ106" s="44" t="s">
        <v>196</v>
      </c>
      <c r="BA106" s="44" t="s">
        <v>171</v>
      </c>
      <c r="BB106" s="44" t="s">
        <v>732</v>
      </c>
      <c r="BC106" s="44" t="s">
        <v>157</v>
      </c>
      <c r="BD106" s="44"/>
      <c r="BE106" s="38" t="s">
        <v>549</v>
      </c>
      <c r="BF106" s="38" t="s">
        <v>3249</v>
      </c>
      <c r="BG106" s="44">
        <v>13</v>
      </c>
      <c r="BH106" s="40" t="s">
        <v>3067</v>
      </c>
      <c r="BI106" s="40" t="s">
        <v>3078</v>
      </c>
      <c r="BJ106" s="40" t="s">
        <v>3078</v>
      </c>
      <c r="BK106" s="40" t="s">
        <v>3078</v>
      </c>
      <c r="BL106" s="40" t="s">
        <v>47</v>
      </c>
      <c r="BM106" s="40" t="s">
        <v>51</v>
      </c>
      <c r="BN106" s="40" t="s">
        <v>47</v>
      </c>
    </row>
    <row r="107" spans="1:66" customFormat="1" ht="19" customHeight="1" x14ac:dyDescent="0.2">
      <c r="A107">
        <v>103</v>
      </c>
      <c r="C107">
        <v>4</v>
      </c>
      <c r="D107" s="3">
        <v>612</v>
      </c>
      <c r="E107" s="3">
        <v>2704</v>
      </c>
      <c r="F107">
        <v>1</v>
      </c>
      <c r="G107" s="25"/>
      <c r="H107" s="25"/>
      <c r="I107" s="25"/>
      <c r="J107" s="25"/>
      <c r="K107" s="25"/>
      <c r="L107" s="25"/>
      <c r="M107" s="25"/>
      <c r="N107" s="25"/>
      <c r="O107" s="25"/>
      <c r="P107" s="26"/>
      <c r="Q107" s="26"/>
      <c r="R107" s="25"/>
      <c r="S107" s="27"/>
      <c r="T107" s="26">
        <v>2009</v>
      </c>
      <c r="U107" s="27"/>
      <c r="V107" s="28"/>
      <c r="W107" s="28"/>
      <c r="X107" s="28"/>
      <c r="Y107" s="26"/>
      <c r="Z107" s="25"/>
      <c r="AA107" s="25"/>
      <c r="AB107" s="25"/>
      <c r="AC107" s="25"/>
      <c r="AD107" s="25"/>
      <c r="AE107" s="40" t="str">
        <f t="shared" si="6"/>
        <v>BOGOTÁ, DISTRITO CAPITAL</v>
      </c>
      <c r="AF107" s="40" t="s">
        <v>106</v>
      </c>
      <c r="AG107" s="40" t="s">
        <v>551</v>
      </c>
      <c r="AH107" s="40" t="s">
        <v>62</v>
      </c>
      <c r="AI107" s="41" t="s">
        <v>107</v>
      </c>
      <c r="AJ107" s="40" t="s">
        <v>64</v>
      </c>
      <c r="AK107" s="42">
        <v>2018</v>
      </c>
      <c r="AL107" s="43">
        <f t="shared" si="7"/>
        <v>9</v>
      </c>
      <c r="AM107" s="44">
        <v>103</v>
      </c>
      <c r="AN107" s="45" t="s">
        <v>550</v>
      </c>
      <c r="AO107" s="40" t="s">
        <v>3229</v>
      </c>
      <c r="AP107" s="40" t="s">
        <v>44</v>
      </c>
      <c r="AQ107" s="40">
        <v>3</v>
      </c>
      <c r="AR107" s="40" t="s">
        <v>149</v>
      </c>
      <c r="AS107" s="40" t="s">
        <v>207</v>
      </c>
      <c r="AT107" s="46"/>
      <c r="AU107" s="40" t="s">
        <v>47</v>
      </c>
      <c r="AV107" s="40" t="s">
        <v>47</v>
      </c>
      <c r="AW107" s="40" t="s">
        <v>47</v>
      </c>
      <c r="AX107" s="47" t="s">
        <v>3192</v>
      </c>
      <c r="AY107" s="44" t="s">
        <v>3193</v>
      </c>
      <c r="AZ107" s="44" t="s">
        <v>196</v>
      </c>
      <c r="BA107" s="44" t="s">
        <v>171</v>
      </c>
      <c r="BB107" s="44" t="s">
        <v>732</v>
      </c>
      <c r="BC107" s="44" t="s">
        <v>157</v>
      </c>
      <c r="BD107" s="44"/>
      <c r="BE107" s="38" t="s">
        <v>184</v>
      </c>
      <c r="BF107" s="38" t="s">
        <v>184</v>
      </c>
      <c r="BG107" s="44">
        <v>98</v>
      </c>
      <c r="BH107" s="40" t="s">
        <v>547</v>
      </c>
      <c r="BI107" s="40" t="s">
        <v>3078</v>
      </c>
      <c r="BJ107" s="40" t="s">
        <v>3078</v>
      </c>
      <c r="BK107" s="40" t="s">
        <v>3078</v>
      </c>
      <c r="BL107" s="40" t="s">
        <v>47</v>
      </c>
      <c r="BM107" s="40" t="s">
        <v>51</v>
      </c>
      <c r="BN107" s="40" t="s">
        <v>47</v>
      </c>
    </row>
    <row r="108" spans="1:66" customFormat="1" ht="19" customHeight="1" x14ac:dyDescent="0.2">
      <c r="A108">
        <v>104</v>
      </c>
      <c r="C108">
        <v>6</v>
      </c>
      <c r="D108" s="3">
        <v>612</v>
      </c>
      <c r="E108" s="3">
        <v>1492</v>
      </c>
      <c r="F108">
        <v>1</v>
      </c>
      <c r="G108" s="25"/>
      <c r="H108" s="25"/>
      <c r="I108" s="25"/>
      <c r="J108" s="25"/>
      <c r="K108" s="25"/>
      <c r="L108" s="25"/>
      <c r="M108" s="25"/>
      <c r="N108" s="25"/>
      <c r="O108" s="25"/>
      <c r="P108" s="26"/>
      <c r="Q108" s="26"/>
      <c r="R108" s="25"/>
      <c r="S108" s="27"/>
      <c r="T108" s="26">
        <v>2009</v>
      </c>
      <c r="U108" s="27"/>
      <c r="V108" s="28"/>
      <c r="W108" s="28"/>
      <c r="X108" s="28"/>
      <c r="Y108" s="26"/>
      <c r="Z108" s="25"/>
      <c r="AA108" s="25"/>
      <c r="AB108" s="25"/>
      <c r="AC108" s="25"/>
      <c r="AD108" s="25"/>
      <c r="AE108" s="40" t="str">
        <f t="shared" si="6"/>
        <v>BOGOTÁ, DISTRITO CAPITAL</v>
      </c>
      <c r="AF108" s="40" t="s">
        <v>106</v>
      </c>
      <c r="AG108" s="40" t="s">
        <v>115</v>
      </c>
      <c r="AH108" s="40" t="s">
        <v>62</v>
      </c>
      <c r="AI108" s="41" t="s">
        <v>107</v>
      </c>
      <c r="AJ108" s="40" t="s">
        <v>64</v>
      </c>
      <c r="AK108" s="42">
        <v>2017</v>
      </c>
      <c r="AL108" s="43">
        <f t="shared" si="7"/>
        <v>8</v>
      </c>
      <c r="AM108" s="44">
        <v>104</v>
      </c>
      <c r="AN108" s="45" t="s">
        <v>552</v>
      </c>
      <c r="AO108" s="40" t="s">
        <v>3230</v>
      </c>
      <c r="AP108" s="40" t="s">
        <v>44</v>
      </c>
      <c r="AQ108" s="40">
        <v>3</v>
      </c>
      <c r="AR108" s="40" t="s">
        <v>45</v>
      </c>
      <c r="AS108" s="40" t="s">
        <v>454</v>
      </c>
      <c r="AT108" s="40" t="s">
        <v>184</v>
      </c>
      <c r="AU108" s="40" t="s">
        <v>47</v>
      </c>
      <c r="AV108" s="40" t="s">
        <v>47</v>
      </c>
      <c r="AW108" s="40" t="s">
        <v>47</v>
      </c>
      <c r="AX108" s="47" t="s">
        <v>3192</v>
      </c>
      <c r="AY108" s="44" t="s">
        <v>3193</v>
      </c>
      <c r="AZ108" s="44" t="s">
        <v>196</v>
      </c>
      <c r="BA108" s="44" t="s">
        <v>171</v>
      </c>
      <c r="BB108" s="44" t="s">
        <v>732</v>
      </c>
      <c r="BC108" s="44" t="s">
        <v>157</v>
      </c>
      <c r="BD108" s="44"/>
      <c r="BE108" s="38" t="s">
        <v>553</v>
      </c>
      <c r="BF108" s="38" t="s">
        <v>3272</v>
      </c>
      <c r="BG108" s="44">
        <v>6</v>
      </c>
      <c r="BH108" s="40" t="s">
        <v>3063</v>
      </c>
      <c r="BI108" s="40" t="s">
        <v>3078</v>
      </c>
      <c r="BJ108" s="40" t="s">
        <v>3078</v>
      </c>
      <c r="BK108" s="40" t="s">
        <v>3078</v>
      </c>
      <c r="BL108" s="40" t="s">
        <v>293</v>
      </c>
      <c r="BM108" s="40" t="s">
        <v>51</v>
      </c>
      <c r="BN108" s="40" t="s">
        <v>47</v>
      </c>
    </row>
    <row r="109" spans="1:66" customFormat="1" ht="19" customHeight="1" x14ac:dyDescent="0.2">
      <c r="A109">
        <v>105</v>
      </c>
      <c r="C109">
        <v>3</v>
      </c>
      <c r="D109" s="3">
        <v>612</v>
      </c>
      <c r="E109" s="3">
        <v>2702</v>
      </c>
      <c r="F109">
        <v>1</v>
      </c>
      <c r="G109" s="25"/>
      <c r="H109" s="25"/>
      <c r="I109" s="25"/>
      <c r="J109" s="25"/>
      <c r="K109" s="25"/>
      <c r="L109" s="25"/>
      <c r="M109" s="25"/>
      <c r="N109" s="25"/>
      <c r="O109" s="25"/>
      <c r="P109" s="26"/>
      <c r="Q109" s="26"/>
      <c r="R109" s="25"/>
      <c r="S109" s="27"/>
      <c r="T109" s="26">
        <v>2009</v>
      </c>
      <c r="U109" s="27"/>
      <c r="V109" s="28"/>
      <c r="W109" s="28"/>
      <c r="X109" s="28"/>
      <c r="Y109" s="26"/>
      <c r="Z109" s="25"/>
      <c r="AA109" s="25"/>
      <c r="AB109" s="25"/>
      <c r="AC109" s="25"/>
      <c r="AD109" s="25"/>
      <c r="AE109" s="40" t="str">
        <f t="shared" si="6"/>
        <v>BOGOTÁ, DISTRITO CAPITAL</v>
      </c>
      <c r="AF109" s="40" t="s">
        <v>106</v>
      </c>
      <c r="AG109" s="40" t="s">
        <v>600</v>
      </c>
      <c r="AH109" s="40" t="s">
        <v>62</v>
      </c>
      <c r="AI109" s="41" t="s">
        <v>107</v>
      </c>
      <c r="AJ109" s="40" t="s">
        <v>64</v>
      </c>
      <c r="AK109" s="42">
        <v>2016</v>
      </c>
      <c r="AL109" s="43">
        <f t="shared" si="7"/>
        <v>7</v>
      </c>
      <c r="AM109" s="44">
        <v>105</v>
      </c>
      <c r="AN109" s="45" t="s">
        <v>554</v>
      </c>
      <c r="AO109" s="40" t="s">
        <v>3229</v>
      </c>
      <c r="AP109" s="40" t="s">
        <v>44</v>
      </c>
      <c r="AQ109" s="40">
        <v>3</v>
      </c>
      <c r="AR109" s="40" t="s">
        <v>3268</v>
      </c>
      <c r="AS109" s="40" t="s">
        <v>150</v>
      </c>
      <c r="AT109" s="46"/>
      <c r="AU109" s="40" t="s">
        <v>47</v>
      </c>
      <c r="AV109" s="40" t="s">
        <v>47</v>
      </c>
      <c r="AW109" s="40" t="s">
        <v>47</v>
      </c>
      <c r="AX109" s="47" t="s">
        <v>3192</v>
      </c>
      <c r="AY109" s="44" t="s">
        <v>3193</v>
      </c>
      <c r="AZ109" s="44" t="s">
        <v>196</v>
      </c>
      <c r="BA109" s="44" t="s">
        <v>171</v>
      </c>
      <c r="BB109" s="44" t="s">
        <v>732</v>
      </c>
      <c r="BC109" s="44" t="s">
        <v>157</v>
      </c>
      <c r="BD109" s="44"/>
      <c r="BE109" s="38" t="s">
        <v>549</v>
      </c>
      <c r="BF109" s="38" t="s">
        <v>3249</v>
      </c>
      <c r="BG109" s="44">
        <v>13</v>
      </c>
      <c r="BH109" s="40" t="s">
        <v>3067</v>
      </c>
      <c r="BI109" s="40" t="s">
        <v>3078</v>
      </c>
      <c r="BJ109" s="40" t="s">
        <v>3078</v>
      </c>
      <c r="BK109" s="40" t="s">
        <v>3078</v>
      </c>
      <c r="BL109" s="40" t="s">
        <v>47</v>
      </c>
      <c r="BM109" s="40" t="s">
        <v>51</v>
      </c>
      <c r="BN109" s="40" t="s">
        <v>47</v>
      </c>
    </row>
    <row r="110" spans="1:66" customFormat="1" ht="19" customHeight="1" x14ac:dyDescent="0.2">
      <c r="A110">
        <v>106</v>
      </c>
      <c r="C110">
        <v>7</v>
      </c>
      <c r="D110" s="3">
        <v>612</v>
      </c>
      <c r="E110" s="3">
        <v>2700</v>
      </c>
      <c r="F110">
        <v>1</v>
      </c>
      <c r="G110" s="25"/>
      <c r="H110" s="25"/>
      <c r="I110" s="25"/>
      <c r="J110" s="25"/>
      <c r="K110" s="25"/>
      <c r="L110" s="25"/>
      <c r="M110" s="25"/>
      <c r="N110" s="25"/>
      <c r="O110" s="25"/>
      <c r="P110" s="26"/>
      <c r="Q110" s="26"/>
      <c r="R110" s="25"/>
      <c r="S110" s="27"/>
      <c r="T110" s="26">
        <v>2009</v>
      </c>
      <c r="U110" s="27"/>
      <c r="V110" s="28"/>
      <c r="W110" s="28"/>
      <c r="X110" s="28"/>
      <c r="Y110" s="26"/>
      <c r="Z110" s="25"/>
      <c r="AA110" s="25"/>
      <c r="AB110" s="25"/>
      <c r="AC110" s="25"/>
      <c r="AD110" s="25"/>
      <c r="AE110" s="40" t="str">
        <f t="shared" si="6"/>
        <v>BOGOTÁ, DISTRITO CAPITAL</v>
      </c>
      <c r="AF110" s="40" t="s">
        <v>106</v>
      </c>
      <c r="AG110" s="40" t="s">
        <v>600</v>
      </c>
      <c r="AH110" s="40" t="s">
        <v>62</v>
      </c>
      <c r="AI110" s="41" t="s">
        <v>107</v>
      </c>
      <c r="AJ110" s="40" t="s">
        <v>64</v>
      </c>
      <c r="AK110" s="42">
        <v>2016</v>
      </c>
      <c r="AL110" s="43">
        <f t="shared" si="7"/>
        <v>7</v>
      </c>
      <c r="AM110" s="44">
        <v>106</v>
      </c>
      <c r="AN110" s="45" t="s">
        <v>555</v>
      </c>
      <c r="AO110" s="40" t="s">
        <v>3229</v>
      </c>
      <c r="AP110" s="40" t="s">
        <v>44</v>
      </c>
      <c r="AQ110" s="40">
        <v>3</v>
      </c>
      <c r="AR110" s="40" t="s">
        <v>3268</v>
      </c>
      <c r="AS110" s="40" t="s">
        <v>150</v>
      </c>
      <c r="AT110" s="46"/>
      <c r="AU110" s="40" t="s">
        <v>47</v>
      </c>
      <c r="AV110" s="40" t="s">
        <v>47</v>
      </c>
      <c r="AW110" s="40" t="s">
        <v>47</v>
      </c>
      <c r="AX110" s="47" t="s">
        <v>3192</v>
      </c>
      <c r="AY110" s="44" t="s">
        <v>3193</v>
      </c>
      <c r="AZ110" s="44" t="s">
        <v>196</v>
      </c>
      <c r="BA110" s="44" t="s">
        <v>171</v>
      </c>
      <c r="BB110" s="44" t="s">
        <v>732</v>
      </c>
      <c r="BC110" s="44" t="s">
        <v>157</v>
      </c>
      <c r="BD110" s="44"/>
      <c r="BE110" s="38" t="s">
        <v>549</v>
      </c>
      <c r="BF110" s="38" t="s">
        <v>3249</v>
      </c>
      <c r="BG110" s="44">
        <v>13</v>
      </c>
      <c r="BH110" s="40" t="s">
        <v>3067</v>
      </c>
      <c r="BI110" s="40" t="s">
        <v>3078</v>
      </c>
      <c r="BJ110" s="40" t="s">
        <v>3078</v>
      </c>
      <c r="BK110" s="40" t="s">
        <v>3078</v>
      </c>
      <c r="BL110" s="40" t="s">
        <v>47</v>
      </c>
      <c r="BM110" s="40" t="s">
        <v>51</v>
      </c>
      <c r="BN110" s="40" t="s">
        <v>47</v>
      </c>
    </row>
    <row r="111" spans="1:66" customFormat="1" ht="19" customHeight="1" x14ac:dyDescent="0.2">
      <c r="A111">
        <v>107</v>
      </c>
      <c r="C111">
        <v>9</v>
      </c>
      <c r="D111" s="3">
        <v>612</v>
      </c>
      <c r="E111" s="3">
        <v>1496</v>
      </c>
      <c r="F111">
        <v>1</v>
      </c>
      <c r="G111" s="25"/>
      <c r="H111" s="25"/>
      <c r="I111" s="25"/>
      <c r="J111" s="25"/>
      <c r="K111" s="25"/>
      <c r="L111" s="25"/>
      <c r="M111" s="25"/>
      <c r="N111" s="25"/>
      <c r="O111" s="25"/>
      <c r="P111" s="26"/>
      <c r="Q111" s="26"/>
      <c r="R111" s="25"/>
      <c r="S111" s="27"/>
      <c r="T111" s="26">
        <v>2009</v>
      </c>
      <c r="U111" s="27"/>
      <c r="V111" s="28"/>
      <c r="W111" s="28"/>
      <c r="X111" s="28"/>
      <c r="Y111" s="26"/>
      <c r="Z111" s="25"/>
      <c r="AA111" s="25"/>
      <c r="AB111" s="25"/>
      <c r="AC111" s="25"/>
      <c r="AD111" s="25"/>
      <c r="AE111" s="40" t="str">
        <f t="shared" si="6"/>
        <v>BOGOTÁ, DISTRITO CAPITAL</v>
      </c>
      <c r="AF111" s="40" t="s">
        <v>106</v>
      </c>
      <c r="AG111" s="40" t="s">
        <v>115</v>
      </c>
      <c r="AH111" s="40" t="s">
        <v>62</v>
      </c>
      <c r="AI111" s="41" t="s">
        <v>107</v>
      </c>
      <c r="AJ111" s="40" t="s">
        <v>64</v>
      </c>
      <c r="AK111" s="42">
        <v>2017</v>
      </c>
      <c r="AL111" s="43">
        <f t="shared" si="7"/>
        <v>8</v>
      </c>
      <c r="AM111" s="44">
        <v>107</v>
      </c>
      <c r="AN111" s="45" t="s">
        <v>556</v>
      </c>
      <c r="AO111" s="40" t="s">
        <v>3229</v>
      </c>
      <c r="AP111" s="40" t="s">
        <v>44</v>
      </c>
      <c r="AQ111" s="40">
        <v>3</v>
      </c>
      <c r="AR111" s="40" t="s">
        <v>45</v>
      </c>
      <c r="AS111" s="40" t="s">
        <v>290</v>
      </c>
      <c r="AT111" s="40" t="s">
        <v>557</v>
      </c>
      <c r="AU111" s="40" t="s">
        <v>47</v>
      </c>
      <c r="AV111" s="40" t="s">
        <v>47</v>
      </c>
      <c r="AW111" s="40" t="s">
        <v>47</v>
      </c>
      <c r="AX111" s="47" t="s">
        <v>3192</v>
      </c>
      <c r="AY111" s="44" t="s">
        <v>3193</v>
      </c>
      <c r="AZ111" s="44" t="s">
        <v>196</v>
      </c>
      <c r="BA111" s="44" t="s">
        <v>171</v>
      </c>
      <c r="BB111" s="44" t="s">
        <v>732</v>
      </c>
      <c r="BC111" s="44" t="s">
        <v>157</v>
      </c>
      <c r="BD111" s="44"/>
      <c r="BE111" s="38" t="s">
        <v>558</v>
      </c>
      <c r="BF111" s="38" t="s">
        <v>3278</v>
      </c>
      <c r="BG111" s="44">
        <v>9</v>
      </c>
      <c r="BH111" s="40" t="s">
        <v>3093</v>
      </c>
      <c r="BI111" s="40" t="s">
        <v>3078</v>
      </c>
      <c r="BJ111" s="40" t="s">
        <v>3078</v>
      </c>
      <c r="BK111" s="40" t="s">
        <v>3078</v>
      </c>
      <c r="BL111" s="40" t="s">
        <v>167</v>
      </c>
      <c r="BM111" s="40" t="s">
        <v>51</v>
      </c>
      <c r="BN111" s="40" t="s">
        <v>47</v>
      </c>
    </row>
    <row r="112" spans="1:66" customFormat="1" ht="19" customHeight="1" x14ac:dyDescent="0.2">
      <c r="A112">
        <v>108</v>
      </c>
      <c r="C112">
        <v>2</v>
      </c>
      <c r="D112" s="3">
        <v>612</v>
      </c>
      <c r="E112" s="3">
        <v>1476</v>
      </c>
      <c r="F112">
        <v>1</v>
      </c>
      <c r="G112" s="25"/>
      <c r="H112" s="25"/>
      <c r="I112" s="25"/>
      <c r="J112" s="25"/>
      <c r="K112" s="25"/>
      <c r="L112" s="25"/>
      <c r="M112" s="25"/>
      <c r="N112" s="25"/>
      <c r="O112" s="25"/>
      <c r="P112" s="26"/>
      <c r="Q112" s="26"/>
      <c r="R112" s="25"/>
      <c r="S112" s="27"/>
      <c r="T112" s="26">
        <v>2009</v>
      </c>
      <c r="U112" s="27"/>
      <c r="V112" s="28"/>
      <c r="W112" s="28"/>
      <c r="X112" s="28"/>
      <c r="Y112" s="26"/>
      <c r="Z112" s="25"/>
      <c r="AA112" s="25"/>
      <c r="AB112" s="25"/>
      <c r="AC112" s="25"/>
      <c r="AD112" s="25"/>
      <c r="AE112" s="40" t="str">
        <f t="shared" si="6"/>
        <v>BOGOTÁ, DISTRITO CAPITAL</v>
      </c>
      <c r="AF112" s="40" t="s">
        <v>106</v>
      </c>
      <c r="AG112" s="40" t="s">
        <v>561</v>
      </c>
      <c r="AH112" s="40" t="s">
        <v>62</v>
      </c>
      <c r="AI112" s="41" t="s">
        <v>107</v>
      </c>
      <c r="AJ112" s="40" t="s">
        <v>64</v>
      </c>
      <c r="AK112" s="42">
        <v>2017</v>
      </c>
      <c r="AL112" s="43">
        <f t="shared" si="7"/>
        <v>8</v>
      </c>
      <c r="AM112" s="44">
        <v>108</v>
      </c>
      <c r="AN112" s="45" t="s">
        <v>559</v>
      </c>
      <c r="AO112" s="40" t="s">
        <v>3229</v>
      </c>
      <c r="AP112" s="40" t="s">
        <v>44</v>
      </c>
      <c r="AQ112" s="40">
        <v>3</v>
      </c>
      <c r="AR112" s="40" t="s">
        <v>77</v>
      </c>
      <c r="AS112" s="40" t="s">
        <v>78</v>
      </c>
      <c r="AT112" s="46"/>
      <c r="AU112" s="40" t="s">
        <v>47</v>
      </c>
      <c r="AV112" s="40" t="s">
        <v>47</v>
      </c>
      <c r="AW112" s="40" t="s">
        <v>47</v>
      </c>
      <c r="AX112" s="47" t="s">
        <v>3192</v>
      </c>
      <c r="AY112" s="44" t="s">
        <v>3193</v>
      </c>
      <c r="AZ112" s="44" t="s">
        <v>196</v>
      </c>
      <c r="BA112" s="44" t="s">
        <v>171</v>
      </c>
      <c r="BB112" s="44" t="s">
        <v>732</v>
      </c>
      <c r="BC112" s="44" t="s">
        <v>157</v>
      </c>
      <c r="BD112" s="44"/>
      <c r="BE112" s="38" t="s">
        <v>560</v>
      </c>
      <c r="BF112" s="38" t="s">
        <v>3272</v>
      </c>
      <c r="BG112" s="44">
        <v>5</v>
      </c>
      <c r="BH112" s="40" t="s">
        <v>3056</v>
      </c>
      <c r="BI112" s="40" t="s">
        <v>3073</v>
      </c>
      <c r="BJ112" s="40">
        <v>2008</v>
      </c>
      <c r="BK112" s="40">
        <v>2011</v>
      </c>
      <c r="BL112" s="40" t="s">
        <v>67</v>
      </c>
      <c r="BM112" s="40" t="s">
        <v>49</v>
      </c>
      <c r="BN112" s="40" t="s">
        <v>535</v>
      </c>
    </row>
    <row r="113" spans="1:66" customFormat="1" ht="19" customHeight="1" x14ac:dyDescent="0.2">
      <c r="A113">
        <v>109</v>
      </c>
      <c r="B113">
        <v>1</v>
      </c>
      <c r="C113">
        <v>1</v>
      </c>
      <c r="D113" s="3">
        <v>416</v>
      </c>
      <c r="E113" s="3">
        <v>2019</v>
      </c>
      <c r="F113">
        <v>1</v>
      </c>
      <c r="G113" s="25" t="s">
        <v>562</v>
      </c>
      <c r="H113" s="25" t="s">
        <v>563</v>
      </c>
      <c r="I113" s="25" t="s">
        <v>564</v>
      </c>
      <c r="J113" s="25" t="s">
        <v>565</v>
      </c>
      <c r="K113" s="25" t="s">
        <v>51</v>
      </c>
      <c r="L113" s="25" t="s">
        <v>456</v>
      </c>
      <c r="M113" s="25" t="s">
        <v>456</v>
      </c>
      <c r="N113" s="25" t="s">
        <v>3263</v>
      </c>
      <c r="O113" s="25" t="s">
        <v>3264</v>
      </c>
      <c r="P113" s="26" t="s">
        <v>3219</v>
      </c>
      <c r="Q113" s="26" t="s">
        <v>568</v>
      </c>
      <c r="R113" s="25" t="str">
        <f>VLOOKUP(A113,[1]reporte_casos_20190219!$A$3:$BH$958,15,FALSE)</f>
        <v xml:space="preserve">Servicios Públicos, Vivienda y Medio Ambiente </v>
      </c>
      <c r="S113" s="27"/>
      <c r="T113" s="26">
        <v>2009</v>
      </c>
      <c r="U113" s="27">
        <v>2018</v>
      </c>
      <c r="V113" s="28">
        <v>24000000000</v>
      </c>
      <c r="W113" s="28" t="s">
        <v>3078</v>
      </c>
      <c r="X113" s="28">
        <v>100000000</v>
      </c>
      <c r="Y113" s="26" t="s">
        <v>153</v>
      </c>
      <c r="Z113" s="25" t="s">
        <v>127</v>
      </c>
      <c r="AA113" s="25" t="s">
        <v>242</v>
      </c>
      <c r="AB113" s="25" t="s">
        <v>155</v>
      </c>
      <c r="AC113" s="25" t="s">
        <v>59</v>
      </c>
      <c r="AD113" s="25" t="s">
        <v>60</v>
      </c>
      <c r="AE113" s="40" t="str">
        <f t="shared" si="6"/>
        <v>BOGOTÁ, DISTRITO CAPITAL</v>
      </c>
      <c r="AF113" s="40" t="s">
        <v>106</v>
      </c>
      <c r="AG113" s="40" t="s">
        <v>3116</v>
      </c>
      <c r="AH113" s="40" t="s">
        <v>62</v>
      </c>
      <c r="AI113" s="41" t="s">
        <v>107</v>
      </c>
      <c r="AJ113" s="40" t="s">
        <v>64</v>
      </c>
      <c r="AK113" s="42">
        <v>2018</v>
      </c>
      <c r="AL113" s="43">
        <f t="shared" si="7"/>
        <v>9</v>
      </c>
      <c r="AM113" s="44">
        <v>109</v>
      </c>
      <c r="AN113" s="45" t="s">
        <v>566</v>
      </c>
      <c r="AO113" s="40" t="s">
        <v>3229</v>
      </c>
      <c r="AP113" s="40" t="s">
        <v>44</v>
      </c>
      <c r="AQ113" s="40">
        <v>3</v>
      </c>
      <c r="AR113" s="40" t="s">
        <v>3268</v>
      </c>
      <c r="AS113" s="40" t="s">
        <v>496</v>
      </c>
      <c r="AT113" s="46"/>
      <c r="AU113" s="40" t="s">
        <v>47</v>
      </c>
      <c r="AV113" s="40" t="s">
        <v>47</v>
      </c>
      <c r="AW113" s="40" t="s">
        <v>47</v>
      </c>
      <c r="AX113" s="47" t="s">
        <v>3192</v>
      </c>
      <c r="AY113" s="44" t="s">
        <v>3193</v>
      </c>
      <c r="AZ113" s="44"/>
      <c r="BA113" s="44"/>
      <c r="BB113" s="44"/>
      <c r="BC113" s="44"/>
      <c r="BD113" s="44"/>
      <c r="BE113" s="38" t="s">
        <v>567</v>
      </c>
      <c r="BF113" s="38" t="s">
        <v>3247</v>
      </c>
      <c r="BG113" s="44">
        <v>11</v>
      </c>
      <c r="BH113" s="40" t="s">
        <v>547</v>
      </c>
      <c r="BI113" s="40" t="s">
        <v>3078</v>
      </c>
      <c r="BJ113" s="40" t="s">
        <v>3078</v>
      </c>
      <c r="BK113" s="40" t="s">
        <v>3078</v>
      </c>
      <c r="BL113" s="40" t="s">
        <v>47</v>
      </c>
      <c r="BM113" s="40" t="s">
        <v>51</v>
      </c>
      <c r="BN113" s="40" t="s">
        <v>47</v>
      </c>
    </row>
    <row r="114" spans="1:66" customFormat="1" ht="19" customHeight="1" x14ac:dyDescent="0.2">
      <c r="A114">
        <v>110</v>
      </c>
      <c r="C114">
        <v>2</v>
      </c>
      <c r="D114" s="3">
        <v>447</v>
      </c>
      <c r="E114" s="3">
        <v>2204</v>
      </c>
      <c r="F114">
        <v>1</v>
      </c>
      <c r="G114" s="25"/>
      <c r="H114" s="25"/>
      <c r="I114" s="25"/>
      <c r="J114" s="25"/>
      <c r="K114" s="25"/>
      <c r="L114" s="25"/>
      <c r="M114" s="25"/>
      <c r="N114" s="25"/>
      <c r="O114" s="25"/>
      <c r="P114" s="26"/>
      <c r="Q114" s="26"/>
      <c r="R114" s="25"/>
      <c r="S114" s="27"/>
      <c r="T114" s="26">
        <v>2009</v>
      </c>
      <c r="U114" s="27"/>
      <c r="V114" s="28"/>
      <c r="W114" s="28"/>
      <c r="X114" s="28"/>
      <c r="Y114" s="26"/>
      <c r="Z114" s="25"/>
      <c r="AA114" s="25"/>
      <c r="AB114" s="25"/>
      <c r="AC114" s="25"/>
      <c r="AD114" s="25"/>
      <c r="AE114" s="40" t="str">
        <f t="shared" si="6"/>
        <v>SANTANDER</v>
      </c>
      <c r="AF114" s="40" t="s">
        <v>329</v>
      </c>
      <c r="AG114" s="40" t="s">
        <v>115</v>
      </c>
      <c r="AH114" s="40" t="s">
        <v>62</v>
      </c>
      <c r="AI114" s="41" t="s">
        <v>141</v>
      </c>
      <c r="AJ114" s="40" t="s">
        <v>64</v>
      </c>
      <c r="AK114" s="42">
        <v>2018</v>
      </c>
      <c r="AL114" s="43">
        <f t="shared" si="7"/>
        <v>9</v>
      </c>
      <c r="AM114" s="44">
        <v>110</v>
      </c>
      <c r="AN114" s="45" t="s">
        <v>573</v>
      </c>
      <c r="AO114" s="40" t="s">
        <v>3229</v>
      </c>
      <c r="AP114" s="40" t="s">
        <v>44</v>
      </c>
      <c r="AQ114" s="40">
        <v>3</v>
      </c>
      <c r="AR114" s="40" t="s">
        <v>149</v>
      </c>
      <c r="AS114" s="40" t="s">
        <v>318</v>
      </c>
      <c r="AT114" s="46"/>
      <c r="AU114" s="40" t="s">
        <v>47</v>
      </c>
      <c r="AV114" s="40" t="s">
        <v>47</v>
      </c>
      <c r="AW114" s="40" t="s">
        <v>47</v>
      </c>
      <c r="AX114" s="47" t="s">
        <v>3195</v>
      </c>
      <c r="AY114" s="44" t="s">
        <v>157</v>
      </c>
      <c r="AZ114" s="44"/>
      <c r="BA114" s="44"/>
      <c r="BB114" s="44"/>
      <c r="BC114" s="44"/>
      <c r="BD114" s="44"/>
      <c r="BE114" s="38" t="s">
        <v>574</v>
      </c>
      <c r="BF114" s="38" t="s">
        <v>3251</v>
      </c>
      <c r="BG114" s="44">
        <v>15</v>
      </c>
      <c r="BH114" s="40" t="s">
        <v>547</v>
      </c>
      <c r="BI114" s="40" t="s">
        <v>3078</v>
      </c>
      <c r="BJ114" s="40" t="s">
        <v>3078</v>
      </c>
      <c r="BK114" s="40" t="s">
        <v>3078</v>
      </c>
      <c r="BL114" s="40" t="s">
        <v>47</v>
      </c>
      <c r="BM114" s="40" t="s">
        <v>51</v>
      </c>
      <c r="BN114" s="40" t="s">
        <v>47</v>
      </c>
    </row>
    <row r="115" spans="1:66" customFormat="1" ht="19" customHeight="1" x14ac:dyDescent="0.2">
      <c r="A115">
        <v>111</v>
      </c>
      <c r="C115">
        <v>4</v>
      </c>
      <c r="D115" s="3">
        <v>447</v>
      </c>
      <c r="E115" s="3">
        <v>2202</v>
      </c>
      <c r="G115" s="25"/>
      <c r="H115" s="25"/>
      <c r="I115" s="25"/>
      <c r="J115" s="25"/>
      <c r="K115" s="25"/>
      <c r="L115" s="25"/>
      <c r="M115" s="25"/>
      <c r="N115" s="25"/>
      <c r="O115" s="25"/>
      <c r="P115" s="26"/>
      <c r="Q115" s="26"/>
      <c r="R115" s="25"/>
      <c r="S115" s="27"/>
      <c r="T115" s="26">
        <v>2009</v>
      </c>
      <c r="U115" s="27"/>
      <c r="V115" s="28"/>
      <c r="W115" s="28"/>
      <c r="X115" s="28"/>
      <c r="Y115" s="26"/>
      <c r="Z115" s="25"/>
      <c r="AA115" s="25"/>
      <c r="AB115" s="25"/>
      <c r="AC115" s="25"/>
      <c r="AD115" s="25"/>
      <c r="AE115" s="40" t="str">
        <f t="shared" si="6"/>
        <v>SANTANDER</v>
      </c>
      <c r="AF115" s="40" t="s">
        <v>329</v>
      </c>
      <c r="AG115" s="40" t="s">
        <v>115</v>
      </c>
      <c r="AH115" s="40" t="s">
        <v>62</v>
      </c>
      <c r="AI115" s="41" t="s">
        <v>141</v>
      </c>
      <c r="AJ115" s="40" t="s">
        <v>64</v>
      </c>
      <c r="AK115" s="42">
        <v>2016</v>
      </c>
      <c r="AL115" s="43">
        <f t="shared" si="7"/>
        <v>7</v>
      </c>
      <c r="AM115" s="44">
        <v>111</v>
      </c>
      <c r="AN115" s="45" t="s">
        <v>575</v>
      </c>
      <c r="AO115" s="40" t="s">
        <v>3230</v>
      </c>
      <c r="AP115" s="40" t="s">
        <v>44</v>
      </c>
      <c r="AQ115" s="40">
        <v>3</v>
      </c>
      <c r="AR115" s="40" t="s">
        <v>45</v>
      </c>
      <c r="AS115" s="40" t="s">
        <v>46</v>
      </c>
      <c r="AT115" s="46"/>
      <c r="AU115" s="40" t="s">
        <v>47</v>
      </c>
      <c r="AV115" s="40" t="s">
        <v>47</v>
      </c>
      <c r="AW115" s="40" t="s">
        <v>47</v>
      </c>
      <c r="AX115" s="47" t="s">
        <v>3195</v>
      </c>
      <c r="AY115" s="44" t="s">
        <v>157</v>
      </c>
      <c r="AZ115" s="44"/>
      <c r="BA115" s="44"/>
      <c r="BB115" s="44"/>
      <c r="BC115" s="44"/>
      <c r="BD115" s="44"/>
      <c r="BE115" s="38" t="s">
        <v>576</v>
      </c>
      <c r="BF115" s="38" t="s">
        <v>3274</v>
      </c>
      <c r="BG115" s="44">
        <v>4</v>
      </c>
      <c r="BH115" s="40" t="s">
        <v>3091</v>
      </c>
      <c r="BI115" s="40" t="s">
        <v>3078</v>
      </c>
      <c r="BJ115" s="40" t="s">
        <v>3078</v>
      </c>
      <c r="BK115" s="40" t="s">
        <v>3078</v>
      </c>
      <c r="BL115" s="40" t="s">
        <v>67</v>
      </c>
      <c r="BM115" s="40" t="s">
        <v>51</v>
      </c>
      <c r="BN115" s="40" t="s">
        <v>47</v>
      </c>
    </row>
    <row r="116" spans="1:66" customFormat="1" ht="19" customHeight="1" x14ac:dyDescent="0.2">
      <c r="A116">
        <v>112</v>
      </c>
      <c r="B116">
        <v>4</v>
      </c>
      <c r="C116">
        <v>1</v>
      </c>
      <c r="D116" s="3">
        <v>447</v>
      </c>
      <c r="E116" s="3">
        <v>2203</v>
      </c>
      <c r="F116">
        <v>1</v>
      </c>
      <c r="G116" s="25" t="s">
        <v>569</v>
      </c>
      <c r="H116" s="25" t="s">
        <v>570</v>
      </c>
      <c r="I116" s="25" t="s">
        <v>571</v>
      </c>
      <c r="J116" s="25" t="s">
        <v>572</v>
      </c>
      <c r="K116" s="25" t="s">
        <v>51</v>
      </c>
      <c r="L116" s="25" t="s">
        <v>116</v>
      </c>
      <c r="M116" s="25" t="s">
        <v>411</v>
      </c>
      <c r="N116" s="25" t="s">
        <v>3262</v>
      </c>
      <c r="O116" s="25" t="s">
        <v>3264</v>
      </c>
      <c r="P116" s="26" t="s">
        <v>3219</v>
      </c>
      <c r="Q116" s="26" t="s">
        <v>126</v>
      </c>
      <c r="R116" s="25" t="str">
        <f>VLOOKUP(A116,[1]reporte_casos_20190219!$A$3:$BH$958,15,FALSE)</f>
        <v xml:space="preserve">Deporte y Cultura </v>
      </c>
      <c r="S116" s="27"/>
      <c r="T116" s="26">
        <v>2009</v>
      </c>
      <c r="U116" s="27">
        <v>2018</v>
      </c>
      <c r="V116" s="28">
        <v>250000000</v>
      </c>
      <c r="W116" s="28">
        <v>55000000</v>
      </c>
      <c r="X116" s="28" t="s">
        <v>3078</v>
      </c>
      <c r="Y116" s="26" t="s">
        <v>529</v>
      </c>
      <c r="Z116" s="25" t="s">
        <v>56</v>
      </c>
      <c r="AA116" s="25" t="s">
        <v>57</v>
      </c>
      <c r="AB116" s="25" t="s">
        <v>58</v>
      </c>
      <c r="AC116" s="25" t="s">
        <v>59</v>
      </c>
      <c r="AD116" s="25" t="s">
        <v>60</v>
      </c>
      <c r="AE116" s="40" t="str">
        <f t="shared" si="6"/>
        <v>SANTANDER</v>
      </c>
      <c r="AF116" s="40" t="s">
        <v>329</v>
      </c>
      <c r="AG116" s="40" t="s">
        <v>115</v>
      </c>
      <c r="AH116" s="40" t="s">
        <v>62</v>
      </c>
      <c r="AI116" s="41" t="s">
        <v>141</v>
      </c>
      <c r="AJ116" s="40" t="s">
        <v>64</v>
      </c>
      <c r="AK116" s="42">
        <v>2016</v>
      </c>
      <c r="AL116" s="43">
        <f t="shared" si="7"/>
        <v>7</v>
      </c>
      <c r="AM116" s="44">
        <v>112</v>
      </c>
      <c r="AN116" s="45" t="s">
        <v>577</v>
      </c>
      <c r="AO116" s="40" t="s">
        <v>3229</v>
      </c>
      <c r="AP116" s="40" t="s">
        <v>44</v>
      </c>
      <c r="AQ116" s="40">
        <v>3</v>
      </c>
      <c r="AR116" s="40" t="s">
        <v>45</v>
      </c>
      <c r="AS116" s="40" t="s">
        <v>454</v>
      </c>
      <c r="AT116" s="40" t="s">
        <v>184</v>
      </c>
      <c r="AU116" s="40" t="s">
        <v>47</v>
      </c>
      <c r="AV116" s="40" t="s">
        <v>47</v>
      </c>
      <c r="AW116" s="40" t="s">
        <v>47</v>
      </c>
      <c r="AX116" s="47" t="s">
        <v>3195</v>
      </c>
      <c r="AY116" s="44" t="s">
        <v>157</v>
      </c>
      <c r="AZ116" s="44"/>
      <c r="BA116" s="44"/>
      <c r="BB116" s="44"/>
      <c r="BC116" s="44"/>
      <c r="BD116" s="44"/>
      <c r="BE116" s="38" t="s">
        <v>578</v>
      </c>
      <c r="BF116" s="38" t="s">
        <v>3274</v>
      </c>
      <c r="BG116" s="44">
        <v>4</v>
      </c>
      <c r="BH116" s="40" t="s">
        <v>3063</v>
      </c>
      <c r="BI116" s="40" t="s">
        <v>3078</v>
      </c>
      <c r="BJ116" s="40" t="s">
        <v>3078</v>
      </c>
      <c r="BK116" s="40" t="s">
        <v>3078</v>
      </c>
      <c r="BL116" s="40" t="s">
        <v>293</v>
      </c>
      <c r="BM116" s="40" t="s">
        <v>51</v>
      </c>
      <c r="BN116" s="40" t="s">
        <v>47</v>
      </c>
    </row>
    <row r="117" spans="1:66" customFormat="1" ht="19" customHeight="1" x14ac:dyDescent="0.2">
      <c r="A117">
        <v>113</v>
      </c>
      <c r="C117">
        <v>3</v>
      </c>
      <c r="D117" s="3">
        <v>447</v>
      </c>
      <c r="E117" s="3">
        <v>2205</v>
      </c>
      <c r="F117">
        <v>1</v>
      </c>
      <c r="G117" s="25"/>
      <c r="H117" s="25"/>
      <c r="I117" s="25"/>
      <c r="J117" s="25"/>
      <c r="K117" s="25"/>
      <c r="L117" s="25"/>
      <c r="M117" s="25"/>
      <c r="N117" s="25"/>
      <c r="O117" s="25"/>
      <c r="P117" s="26"/>
      <c r="Q117" s="26"/>
      <c r="R117" s="25"/>
      <c r="S117" s="27"/>
      <c r="T117" s="26">
        <v>2009</v>
      </c>
      <c r="U117" s="27"/>
      <c r="V117" s="28"/>
      <c r="W117" s="28"/>
      <c r="X117" s="28"/>
      <c r="Y117" s="26"/>
      <c r="Z117" s="25"/>
      <c r="AA117" s="25"/>
      <c r="AB117" s="25"/>
      <c r="AC117" s="25"/>
      <c r="AD117" s="25"/>
      <c r="AE117" s="40" t="str">
        <f t="shared" si="6"/>
        <v>SANTANDER</v>
      </c>
      <c r="AF117" s="40" t="s">
        <v>329</v>
      </c>
      <c r="AG117" s="40" t="s">
        <v>115</v>
      </c>
      <c r="AH117" s="40" t="s">
        <v>62</v>
      </c>
      <c r="AI117" s="41" t="s">
        <v>141</v>
      </c>
      <c r="AJ117" s="40" t="s">
        <v>64</v>
      </c>
      <c r="AK117" s="42">
        <v>2018</v>
      </c>
      <c r="AL117" s="43">
        <f t="shared" si="7"/>
        <v>9</v>
      </c>
      <c r="AM117" s="44">
        <v>113</v>
      </c>
      <c r="AN117" s="45" t="s">
        <v>579</v>
      </c>
      <c r="AO117" s="40" t="s">
        <v>3229</v>
      </c>
      <c r="AP117" s="40" t="s">
        <v>44</v>
      </c>
      <c r="AQ117" s="40">
        <v>3</v>
      </c>
      <c r="AR117" s="40" t="s">
        <v>149</v>
      </c>
      <c r="AS117" s="40" t="s">
        <v>318</v>
      </c>
      <c r="AT117" s="46"/>
      <c r="AU117" s="40" t="s">
        <v>47</v>
      </c>
      <c r="AV117" s="40" t="s">
        <v>47</v>
      </c>
      <c r="AW117" s="40" t="s">
        <v>47</v>
      </c>
      <c r="AX117" s="47" t="s">
        <v>3195</v>
      </c>
      <c r="AY117" s="44" t="s">
        <v>157</v>
      </c>
      <c r="AZ117" s="44"/>
      <c r="BA117" s="44"/>
      <c r="BB117" s="44"/>
      <c r="BC117" s="44"/>
      <c r="BD117" s="44"/>
      <c r="BE117" s="38" t="s">
        <v>574</v>
      </c>
      <c r="BF117" s="38" t="s">
        <v>3251</v>
      </c>
      <c r="BG117" s="44">
        <v>15</v>
      </c>
      <c r="BH117" s="40" t="s">
        <v>547</v>
      </c>
      <c r="BI117" s="40" t="s">
        <v>3078</v>
      </c>
      <c r="BJ117" s="40" t="s">
        <v>3078</v>
      </c>
      <c r="BK117" s="40" t="s">
        <v>3078</v>
      </c>
      <c r="BL117" s="40" t="s">
        <v>47</v>
      </c>
      <c r="BM117" s="40" t="s">
        <v>51</v>
      </c>
      <c r="BN117" s="40" t="s">
        <v>47</v>
      </c>
    </row>
    <row r="118" spans="1:66" customFormat="1" ht="19" customHeight="1" x14ac:dyDescent="0.2">
      <c r="A118">
        <v>114</v>
      </c>
      <c r="C118">
        <v>2</v>
      </c>
      <c r="D118" s="3">
        <v>479</v>
      </c>
      <c r="E118" s="3">
        <v>2633</v>
      </c>
      <c r="F118">
        <v>1</v>
      </c>
      <c r="G118" s="25"/>
      <c r="H118" s="25"/>
      <c r="I118" s="25"/>
      <c r="J118" s="25"/>
      <c r="K118" s="25"/>
      <c r="L118" s="25"/>
      <c r="M118" s="25"/>
      <c r="N118" s="25"/>
      <c r="O118" s="25"/>
      <c r="P118" s="26"/>
      <c r="Q118" s="26"/>
      <c r="R118" s="25"/>
      <c r="S118" s="27"/>
      <c r="T118" s="26">
        <v>2009</v>
      </c>
      <c r="U118" s="27"/>
      <c r="V118" s="28"/>
      <c r="W118" s="28"/>
      <c r="X118" s="28"/>
      <c r="Y118" s="26"/>
      <c r="Z118" s="25"/>
      <c r="AA118" s="25"/>
      <c r="AB118" s="25"/>
      <c r="AC118" s="25"/>
      <c r="AD118" s="25"/>
      <c r="AE118" s="40" t="str">
        <f t="shared" si="6"/>
        <v>VALLE</v>
      </c>
      <c r="AF118" s="40" t="s">
        <v>448</v>
      </c>
      <c r="AG118" s="40" t="s">
        <v>115</v>
      </c>
      <c r="AH118" s="40" t="s">
        <v>89</v>
      </c>
      <c r="AI118" s="41" t="s">
        <v>302</v>
      </c>
      <c r="AJ118" s="40" t="s">
        <v>164</v>
      </c>
      <c r="AK118" s="42">
        <v>2017</v>
      </c>
      <c r="AL118" s="43">
        <f t="shared" si="7"/>
        <v>8</v>
      </c>
      <c r="AM118" s="44">
        <v>114</v>
      </c>
      <c r="AN118" s="45" t="s">
        <v>584</v>
      </c>
      <c r="AO118" s="40" t="s">
        <v>47</v>
      </c>
      <c r="AP118" s="40" t="s">
        <v>44</v>
      </c>
      <c r="AQ118" s="40">
        <v>3</v>
      </c>
      <c r="AR118" s="40" t="s">
        <v>47</v>
      </c>
      <c r="AS118" s="40" t="s">
        <v>47</v>
      </c>
      <c r="AT118" s="40" t="s">
        <v>47</v>
      </c>
      <c r="AU118" s="40" t="s">
        <v>3269</v>
      </c>
      <c r="AV118" s="40" t="s">
        <v>174</v>
      </c>
      <c r="AW118" s="46"/>
      <c r="AX118" s="47" t="s">
        <v>3192</v>
      </c>
      <c r="AY118" s="44" t="s">
        <v>171</v>
      </c>
      <c r="AZ118" s="44"/>
      <c r="BA118" s="44"/>
      <c r="BB118" s="44"/>
      <c r="BC118" s="44"/>
      <c r="BD118" s="44"/>
      <c r="BE118" s="38" t="s">
        <v>584</v>
      </c>
      <c r="BF118" s="38" t="s">
        <v>3249</v>
      </c>
      <c r="BG118" s="44">
        <v>13</v>
      </c>
      <c r="BH118" s="40" t="s">
        <v>47</v>
      </c>
      <c r="BI118" s="40" t="s">
        <v>47</v>
      </c>
      <c r="BJ118" s="40" t="s">
        <v>47</v>
      </c>
      <c r="BK118" s="40" t="s">
        <v>47</v>
      </c>
      <c r="BL118" s="40" t="s">
        <v>47</v>
      </c>
      <c r="BM118" s="40" t="s">
        <v>51</v>
      </c>
      <c r="BN118" s="40" t="s">
        <v>47</v>
      </c>
    </row>
    <row r="119" spans="1:66" customFormat="1" ht="19" customHeight="1" x14ac:dyDescent="0.2">
      <c r="A119">
        <v>115</v>
      </c>
      <c r="B119">
        <v>2</v>
      </c>
      <c r="C119">
        <v>1</v>
      </c>
      <c r="D119" s="3">
        <v>479</v>
      </c>
      <c r="E119" s="3">
        <v>1205</v>
      </c>
      <c r="F119">
        <v>1</v>
      </c>
      <c r="G119" s="25" t="s">
        <v>580</v>
      </c>
      <c r="H119" s="25" t="s">
        <v>581</v>
      </c>
      <c r="I119" s="25" t="s">
        <v>582</v>
      </c>
      <c r="J119" s="25" t="s">
        <v>583</v>
      </c>
      <c r="K119" s="25" t="s">
        <v>51</v>
      </c>
      <c r="L119" s="25" t="s">
        <v>219</v>
      </c>
      <c r="M119" s="25" t="s">
        <v>220</v>
      </c>
      <c r="N119" s="25" t="s">
        <v>3263</v>
      </c>
      <c r="O119" s="25" t="s">
        <v>3267</v>
      </c>
      <c r="P119" s="26" t="s">
        <v>3219</v>
      </c>
      <c r="Q119" s="26" t="s">
        <v>412</v>
      </c>
      <c r="R119" s="25" t="str">
        <f>VLOOKUP(A119,[1]reporte_casos_20190219!$A$3:$BH$958,15,FALSE)</f>
        <v xml:space="preserve">Infraestructura y Transporte </v>
      </c>
      <c r="S119" s="27"/>
      <c r="T119" s="26">
        <v>2009</v>
      </c>
      <c r="U119" s="27">
        <v>2017</v>
      </c>
      <c r="V119" s="28">
        <v>22750000000</v>
      </c>
      <c r="W119" s="28">
        <v>6825000000</v>
      </c>
      <c r="X119" s="28">
        <v>8000000000</v>
      </c>
      <c r="Y119" s="26" t="s">
        <v>139</v>
      </c>
      <c r="Z119" s="25" t="s">
        <v>56</v>
      </c>
      <c r="AA119" s="25" t="s">
        <v>242</v>
      </c>
      <c r="AB119" s="25" t="s">
        <v>58</v>
      </c>
      <c r="AC119" s="25" t="s">
        <v>59</v>
      </c>
      <c r="AD119" s="25" t="s">
        <v>60</v>
      </c>
      <c r="AE119" s="40" t="str">
        <f t="shared" si="6"/>
        <v>VALLE</v>
      </c>
      <c r="AF119" s="40" t="s">
        <v>448</v>
      </c>
      <c r="AG119" s="40" t="s">
        <v>3187</v>
      </c>
      <c r="AH119" s="40" t="s">
        <v>89</v>
      </c>
      <c r="AI119" s="41" t="s">
        <v>302</v>
      </c>
      <c r="AJ119" s="40" t="s">
        <v>164</v>
      </c>
      <c r="AK119" s="42">
        <v>2017</v>
      </c>
      <c r="AL119" s="43">
        <f t="shared" si="7"/>
        <v>8</v>
      </c>
      <c r="AM119" s="44">
        <v>115</v>
      </c>
      <c r="AN119" s="45" t="s">
        <v>585</v>
      </c>
      <c r="AO119" s="40" t="s">
        <v>3229</v>
      </c>
      <c r="AP119" s="40" t="s">
        <v>44</v>
      </c>
      <c r="AQ119" s="40">
        <v>3</v>
      </c>
      <c r="AR119" s="40" t="s">
        <v>45</v>
      </c>
      <c r="AS119" s="40" t="s">
        <v>46</v>
      </c>
      <c r="AT119" s="46"/>
      <c r="AU119" s="40" t="s">
        <v>47</v>
      </c>
      <c r="AV119" s="40" t="s">
        <v>47</v>
      </c>
      <c r="AW119" s="40" t="s">
        <v>47</v>
      </c>
      <c r="AX119" s="47" t="s">
        <v>3192</v>
      </c>
      <c r="AY119" s="44" t="s">
        <v>171</v>
      </c>
      <c r="AZ119" s="44"/>
      <c r="BA119" s="44"/>
      <c r="BB119" s="44"/>
      <c r="BC119" s="44"/>
      <c r="BD119" s="44"/>
      <c r="BE119" s="38" t="s">
        <v>586</v>
      </c>
      <c r="BF119" s="38" t="s">
        <v>3272</v>
      </c>
      <c r="BG119" s="44">
        <v>6</v>
      </c>
      <c r="BH119" s="40" t="s">
        <v>3063</v>
      </c>
      <c r="BI119" s="40" t="s">
        <v>3078</v>
      </c>
      <c r="BJ119" s="40" t="s">
        <v>3078</v>
      </c>
      <c r="BK119" s="40" t="s">
        <v>3078</v>
      </c>
      <c r="BL119" s="40" t="s">
        <v>47</v>
      </c>
      <c r="BM119" s="40" t="s">
        <v>51</v>
      </c>
      <c r="BN119" s="40" t="s">
        <v>47</v>
      </c>
    </row>
    <row r="120" spans="1:66" customFormat="1" ht="19" customHeight="1" x14ac:dyDescent="0.2">
      <c r="A120">
        <v>116</v>
      </c>
      <c r="B120">
        <v>1</v>
      </c>
      <c r="C120">
        <v>1</v>
      </c>
      <c r="D120" s="3">
        <v>390</v>
      </c>
      <c r="E120" s="3">
        <v>335</v>
      </c>
      <c r="F120">
        <v>1</v>
      </c>
      <c r="G120" s="25" t="s">
        <v>587</v>
      </c>
      <c r="H120" s="25" t="s">
        <v>588</v>
      </c>
      <c r="I120" s="25" t="s">
        <v>588</v>
      </c>
      <c r="J120" s="25" t="s">
        <v>589</v>
      </c>
      <c r="K120" s="25" t="s">
        <v>51</v>
      </c>
      <c r="L120" s="25" t="s">
        <v>168</v>
      </c>
      <c r="M120" s="25" t="s">
        <v>592</v>
      </c>
      <c r="N120" s="25" t="s">
        <v>3261</v>
      </c>
      <c r="O120" s="25" t="s">
        <v>3266</v>
      </c>
      <c r="P120" s="26" t="s">
        <v>3219</v>
      </c>
      <c r="Q120" s="26" t="s">
        <v>54</v>
      </c>
      <c r="R120" s="25" t="str">
        <f>VLOOKUP(A120,[1]reporte_casos_20190219!$A$3:$BH$958,15,FALSE)</f>
        <v xml:space="preserve">Infraestructura y Transporte </v>
      </c>
      <c r="S120" s="27"/>
      <c r="T120" s="26">
        <v>2009</v>
      </c>
      <c r="U120" s="27">
        <v>2016</v>
      </c>
      <c r="V120" s="28">
        <v>100000000000</v>
      </c>
      <c r="W120" s="28" t="s">
        <v>3078</v>
      </c>
      <c r="X120" s="28">
        <v>68945400</v>
      </c>
      <c r="Y120" s="26" t="s">
        <v>153</v>
      </c>
      <c r="Z120" s="25" t="s">
        <v>127</v>
      </c>
      <c r="AA120" s="25" t="s">
        <v>57</v>
      </c>
      <c r="AB120" s="25" t="s">
        <v>58</v>
      </c>
      <c r="AC120" s="25" t="s">
        <v>59</v>
      </c>
      <c r="AD120" s="25" t="s">
        <v>60</v>
      </c>
      <c r="AE120" s="40" t="str">
        <f t="shared" si="6"/>
        <v>META</v>
      </c>
      <c r="AF120" s="40" t="s">
        <v>106</v>
      </c>
      <c r="AG120" s="40" t="s">
        <v>3117</v>
      </c>
      <c r="AH120" s="40" t="s">
        <v>89</v>
      </c>
      <c r="AI120" s="41" t="s">
        <v>302</v>
      </c>
      <c r="AJ120" s="40" t="s">
        <v>64</v>
      </c>
      <c r="AK120" s="42">
        <v>2016</v>
      </c>
      <c r="AL120" s="43">
        <f t="shared" si="7"/>
        <v>7</v>
      </c>
      <c r="AM120" s="44">
        <v>116</v>
      </c>
      <c r="AN120" s="45" t="s">
        <v>590</v>
      </c>
      <c r="AO120" s="40" t="s">
        <v>3229</v>
      </c>
      <c r="AP120" s="40" t="s">
        <v>44</v>
      </c>
      <c r="AQ120" s="40">
        <v>3</v>
      </c>
      <c r="AR120" s="40" t="s">
        <v>77</v>
      </c>
      <c r="AS120" s="40" t="s">
        <v>78</v>
      </c>
      <c r="AT120" s="46"/>
      <c r="AU120" s="40" t="s">
        <v>47</v>
      </c>
      <c r="AV120" s="40" t="s">
        <v>47</v>
      </c>
      <c r="AW120" s="40" t="s">
        <v>47</v>
      </c>
      <c r="AX120" s="47" t="s">
        <v>3192</v>
      </c>
      <c r="AY120" s="44" t="s">
        <v>3195</v>
      </c>
      <c r="AZ120" s="44" t="s">
        <v>732</v>
      </c>
      <c r="BA120" s="44" t="s">
        <v>157</v>
      </c>
      <c r="BB120" s="44"/>
      <c r="BC120" s="44"/>
      <c r="BD120" s="44"/>
      <c r="BE120" s="38" t="s">
        <v>591</v>
      </c>
      <c r="BF120" s="38" t="s">
        <v>3272</v>
      </c>
      <c r="BG120" s="44">
        <v>5</v>
      </c>
      <c r="BH120" s="40" t="s">
        <v>78</v>
      </c>
      <c r="BI120" s="40" t="s">
        <v>3073</v>
      </c>
      <c r="BJ120" s="40">
        <v>2008</v>
      </c>
      <c r="BK120" s="40">
        <v>2011</v>
      </c>
      <c r="BL120" s="40" t="s">
        <v>67</v>
      </c>
      <c r="BM120" s="40" t="s">
        <v>49</v>
      </c>
      <c r="BN120" s="40" t="s">
        <v>403</v>
      </c>
    </row>
    <row r="121" spans="1:66" customFormat="1" ht="19" customHeight="1" x14ac:dyDescent="0.2">
      <c r="A121">
        <v>117</v>
      </c>
      <c r="C121">
        <v>2</v>
      </c>
      <c r="D121" s="3">
        <v>349</v>
      </c>
      <c r="E121" s="3">
        <v>2152</v>
      </c>
      <c r="F121">
        <v>1</v>
      </c>
      <c r="G121" s="25"/>
      <c r="H121" s="25"/>
      <c r="I121" s="25"/>
      <c r="J121" s="25"/>
      <c r="K121" s="25"/>
      <c r="L121" s="25"/>
      <c r="M121" s="29"/>
      <c r="N121" s="29"/>
      <c r="O121" s="29"/>
      <c r="P121" s="27"/>
      <c r="Q121" s="26"/>
      <c r="R121" s="25"/>
      <c r="S121" s="27"/>
      <c r="T121" s="26">
        <v>2009</v>
      </c>
      <c r="U121" s="27"/>
      <c r="V121" s="28"/>
      <c r="W121" s="28"/>
      <c r="X121" s="28"/>
      <c r="Y121" s="26"/>
      <c r="Z121" s="25"/>
      <c r="AA121" s="25"/>
      <c r="AB121" s="25"/>
      <c r="AC121" s="25"/>
      <c r="AD121" s="25"/>
      <c r="AE121" s="40" t="str">
        <f t="shared" si="6"/>
        <v>CUNDINAMARCA</v>
      </c>
      <c r="AF121" s="40" t="s">
        <v>106</v>
      </c>
      <c r="AG121" s="40" t="s">
        <v>3118</v>
      </c>
      <c r="AH121" s="40" t="s">
        <v>62</v>
      </c>
      <c r="AI121" s="41" t="s">
        <v>107</v>
      </c>
      <c r="AJ121" s="40" t="s">
        <v>64</v>
      </c>
      <c r="AK121" s="42">
        <v>2017</v>
      </c>
      <c r="AL121" s="43">
        <f t="shared" si="7"/>
        <v>8</v>
      </c>
      <c r="AM121" s="44">
        <v>117</v>
      </c>
      <c r="AN121" s="45" t="s">
        <v>597</v>
      </c>
      <c r="AO121" s="40" t="s">
        <v>3229</v>
      </c>
      <c r="AP121" s="40" t="s">
        <v>44</v>
      </c>
      <c r="AQ121" s="40">
        <v>3</v>
      </c>
      <c r="AR121" s="40" t="s">
        <v>77</v>
      </c>
      <c r="AS121" s="40" t="s">
        <v>98</v>
      </c>
      <c r="AT121" s="46"/>
      <c r="AU121" s="40" t="s">
        <v>47</v>
      </c>
      <c r="AV121" s="40" t="s">
        <v>47</v>
      </c>
      <c r="AW121" s="40" t="s">
        <v>47</v>
      </c>
      <c r="AX121" s="47" t="s">
        <v>3192</v>
      </c>
      <c r="AY121" s="44" t="s">
        <v>3193</v>
      </c>
      <c r="AZ121" s="44"/>
      <c r="BA121" s="44"/>
      <c r="BB121" s="44"/>
      <c r="BC121" s="44"/>
      <c r="BD121" s="44"/>
      <c r="BE121" s="38" t="s">
        <v>598</v>
      </c>
      <c r="BF121" s="38" t="s">
        <v>3274</v>
      </c>
      <c r="BG121" s="44">
        <v>3</v>
      </c>
      <c r="BH121" s="40" t="s">
        <v>3094</v>
      </c>
      <c r="BI121" s="40" t="s">
        <v>3070</v>
      </c>
      <c r="BJ121" s="40">
        <v>2012</v>
      </c>
      <c r="BK121" s="40">
        <v>2015</v>
      </c>
      <c r="BL121" s="40" t="s">
        <v>67</v>
      </c>
      <c r="BM121" s="40" t="s">
        <v>49</v>
      </c>
      <c r="BN121" s="40" t="s">
        <v>135</v>
      </c>
    </row>
    <row r="122" spans="1:66" customFormat="1" ht="19" customHeight="1" x14ac:dyDescent="0.2">
      <c r="A122">
        <v>118</v>
      </c>
      <c r="B122">
        <v>2</v>
      </c>
      <c r="C122">
        <v>1</v>
      </c>
      <c r="D122" s="3">
        <v>349</v>
      </c>
      <c r="E122" s="3">
        <v>2160</v>
      </c>
      <c r="F122">
        <v>1</v>
      </c>
      <c r="G122" s="25" t="s">
        <v>593</v>
      </c>
      <c r="H122" s="25" t="s">
        <v>594</v>
      </c>
      <c r="I122" s="25" t="s">
        <v>595</v>
      </c>
      <c r="J122" s="25" t="s">
        <v>596</v>
      </c>
      <c r="K122" s="25" t="s">
        <v>51</v>
      </c>
      <c r="L122" s="25" t="s">
        <v>512</v>
      </c>
      <c r="M122" s="29"/>
      <c r="N122" s="29"/>
      <c r="O122" s="25" t="s">
        <v>3264</v>
      </c>
      <c r="P122" s="27" t="s">
        <v>3190</v>
      </c>
      <c r="Q122" s="26" t="s">
        <v>54</v>
      </c>
      <c r="R122" s="25" t="str">
        <f>VLOOKUP(A122,[1]reporte_casos_20190219!$A$3:$BH$958,15,FALSE)</f>
        <v xml:space="preserve">Infraestructura y Transporte </v>
      </c>
      <c r="S122" s="27"/>
      <c r="T122" s="26">
        <v>2009</v>
      </c>
      <c r="U122" s="27">
        <v>2017</v>
      </c>
      <c r="V122" s="28">
        <v>25000000000</v>
      </c>
      <c r="W122" s="28" t="s">
        <v>3078</v>
      </c>
      <c r="X122" s="28" t="s">
        <v>3078</v>
      </c>
      <c r="Y122" s="26" t="s">
        <v>153</v>
      </c>
      <c r="Z122" s="25" t="s">
        <v>56</v>
      </c>
      <c r="AA122" s="25" t="s">
        <v>57</v>
      </c>
      <c r="AB122" s="25" t="s">
        <v>58</v>
      </c>
      <c r="AC122" s="25" t="s">
        <v>59</v>
      </c>
      <c r="AD122" s="25" t="s">
        <v>60</v>
      </c>
      <c r="AE122" s="40" t="str">
        <f t="shared" si="6"/>
        <v>CUNDINAMARCA</v>
      </c>
      <c r="AF122" s="40" t="s">
        <v>106</v>
      </c>
      <c r="AG122" s="40" t="s">
        <v>600</v>
      </c>
      <c r="AH122" s="40" t="s">
        <v>62</v>
      </c>
      <c r="AI122" s="41" t="s">
        <v>107</v>
      </c>
      <c r="AJ122" s="40" t="s">
        <v>64</v>
      </c>
      <c r="AK122" s="42">
        <v>2016</v>
      </c>
      <c r="AL122" s="43">
        <f t="shared" si="7"/>
        <v>7</v>
      </c>
      <c r="AM122" s="44">
        <v>118</v>
      </c>
      <c r="AN122" s="45" t="s">
        <v>599</v>
      </c>
      <c r="AO122" s="40" t="s">
        <v>3230</v>
      </c>
      <c r="AP122" s="40" t="s">
        <v>44</v>
      </c>
      <c r="AQ122" s="40">
        <v>3</v>
      </c>
      <c r="AR122" s="40" t="s">
        <v>149</v>
      </c>
      <c r="AS122" s="40" t="s">
        <v>253</v>
      </c>
      <c r="AT122" s="46"/>
      <c r="AU122" s="40" t="s">
        <v>47</v>
      </c>
      <c r="AV122" s="40" t="s">
        <v>47</v>
      </c>
      <c r="AW122" s="40" t="s">
        <v>47</v>
      </c>
      <c r="AX122" s="47" t="s">
        <v>3192</v>
      </c>
      <c r="AY122" s="44" t="s">
        <v>3193</v>
      </c>
      <c r="AZ122" s="44"/>
      <c r="BA122" s="44"/>
      <c r="BB122" s="44"/>
      <c r="BC122" s="44"/>
      <c r="BD122" s="44"/>
      <c r="BE122" s="38" t="s">
        <v>184</v>
      </c>
      <c r="BF122" s="38" t="s">
        <v>184</v>
      </c>
      <c r="BG122" s="44">
        <v>98</v>
      </c>
      <c r="BH122" s="40" t="s">
        <v>3085</v>
      </c>
      <c r="BI122" s="40" t="s">
        <v>3078</v>
      </c>
      <c r="BJ122" s="40" t="s">
        <v>3078</v>
      </c>
      <c r="BK122" s="40" t="s">
        <v>3078</v>
      </c>
      <c r="BL122" s="40" t="s">
        <v>47</v>
      </c>
      <c r="BM122" s="40" t="s">
        <v>51</v>
      </c>
      <c r="BN122" s="40" t="s">
        <v>47</v>
      </c>
    </row>
    <row r="123" spans="1:66" customFormat="1" ht="19" customHeight="1" x14ac:dyDescent="0.2">
      <c r="A123">
        <v>119</v>
      </c>
      <c r="C123">
        <v>4</v>
      </c>
      <c r="D123" s="3">
        <v>376</v>
      </c>
      <c r="E123" s="3">
        <v>2410</v>
      </c>
      <c r="F123">
        <v>1</v>
      </c>
      <c r="G123" s="25"/>
      <c r="H123" s="25"/>
      <c r="I123" s="25"/>
      <c r="J123" s="25"/>
      <c r="K123" s="25"/>
      <c r="L123" s="25"/>
      <c r="M123" s="25"/>
      <c r="N123" s="25"/>
      <c r="O123" s="25"/>
      <c r="P123" s="26"/>
      <c r="Q123" s="26"/>
      <c r="R123" s="25"/>
      <c r="S123" s="27"/>
      <c r="T123" s="26">
        <v>2009</v>
      </c>
      <c r="U123" s="27"/>
      <c r="V123" s="28"/>
      <c r="W123" s="28"/>
      <c r="X123" s="28"/>
      <c r="Y123" s="26"/>
      <c r="Z123" s="25"/>
      <c r="AA123" s="25"/>
      <c r="AB123" s="25"/>
      <c r="AC123" s="25"/>
      <c r="AD123" s="25"/>
      <c r="AE123" s="40" t="str">
        <f t="shared" si="6"/>
        <v>META</v>
      </c>
      <c r="AF123" s="40" t="s">
        <v>329</v>
      </c>
      <c r="AG123" s="40" t="s">
        <v>115</v>
      </c>
      <c r="AH123" s="40" t="s">
        <v>62</v>
      </c>
      <c r="AI123" s="41" t="s">
        <v>141</v>
      </c>
      <c r="AJ123" s="40" t="s">
        <v>64</v>
      </c>
      <c r="AK123" s="42">
        <v>2017</v>
      </c>
      <c r="AL123" s="43">
        <f t="shared" si="7"/>
        <v>8</v>
      </c>
      <c r="AM123" s="44">
        <v>119</v>
      </c>
      <c r="AN123" s="45" t="s">
        <v>605</v>
      </c>
      <c r="AO123" s="40" t="s">
        <v>3229</v>
      </c>
      <c r="AP123" s="40" t="s">
        <v>44</v>
      </c>
      <c r="AQ123" s="40">
        <v>3</v>
      </c>
      <c r="AR123" s="40" t="s">
        <v>3268</v>
      </c>
      <c r="AS123" s="40" t="s">
        <v>150</v>
      </c>
      <c r="AT123" s="46"/>
      <c r="AU123" s="40" t="s">
        <v>47</v>
      </c>
      <c r="AV123" s="40" t="s">
        <v>47</v>
      </c>
      <c r="AW123" s="40" t="s">
        <v>47</v>
      </c>
      <c r="AX123" s="47" t="s">
        <v>3192</v>
      </c>
      <c r="AY123" s="44" t="s">
        <v>732</v>
      </c>
      <c r="AZ123" s="44" t="s">
        <v>157</v>
      </c>
      <c r="BA123" s="44"/>
      <c r="BB123" s="44"/>
      <c r="BC123" s="44"/>
      <c r="BD123" s="44"/>
      <c r="BE123" s="38" t="s">
        <v>184</v>
      </c>
      <c r="BF123" s="38" t="s">
        <v>184</v>
      </c>
      <c r="BG123" s="44">
        <v>98</v>
      </c>
      <c r="BH123" s="40" t="s">
        <v>547</v>
      </c>
      <c r="BI123" s="40" t="s">
        <v>3078</v>
      </c>
      <c r="BJ123" s="40" t="s">
        <v>3078</v>
      </c>
      <c r="BK123" s="40" t="s">
        <v>3078</v>
      </c>
      <c r="BL123" s="40" t="s">
        <v>47</v>
      </c>
      <c r="BM123" s="40" t="s">
        <v>51</v>
      </c>
      <c r="BN123" s="40" t="s">
        <v>47</v>
      </c>
    </row>
    <row r="124" spans="1:66" customFormat="1" ht="19" customHeight="1" x14ac:dyDescent="0.2">
      <c r="A124">
        <v>120</v>
      </c>
      <c r="C124">
        <v>5</v>
      </c>
      <c r="D124" s="3">
        <v>376</v>
      </c>
      <c r="E124" s="3">
        <v>2095</v>
      </c>
      <c r="F124">
        <v>1</v>
      </c>
      <c r="G124" s="25"/>
      <c r="H124" s="25"/>
      <c r="I124" s="25"/>
      <c r="J124" s="25"/>
      <c r="K124" s="25"/>
      <c r="L124" s="25"/>
      <c r="M124" s="25"/>
      <c r="N124" s="25"/>
      <c r="O124" s="25"/>
      <c r="P124" s="26"/>
      <c r="Q124" s="26"/>
      <c r="R124" s="25"/>
      <c r="S124" s="27"/>
      <c r="T124" s="26">
        <v>2009</v>
      </c>
      <c r="U124" s="27"/>
      <c r="V124" s="28"/>
      <c r="W124" s="28"/>
      <c r="X124" s="28"/>
      <c r="Y124" s="26"/>
      <c r="Z124" s="25"/>
      <c r="AA124" s="25"/>
      <c r="AB124" s="25"/>
      <c r="AC124" s="25"/>
      <c r="AD124" s="25"/>
      <c r="AE124" s="40" t="str">
        <f t="shared" si="6"/>
        <v>META</v>
      </c>
      <c r="AF124" s="40" t="s">
        <v>329</v>
      </c>
      <c r="AG124" s="40" t="s">
        <v>115</v>
      </c>
      <c r="AH124" s="40" t="s">
        <v>62</v>
      </c>
      <c r="AI124" s="41" t="s">
        <v>141</v>
      </c>
      <c r="AJ124" s="40" t="s">
        <v>64</v>
      </c>
      <c r="AK124" s="42">
        <v>2017</v>
      </c>
      <c r="AL124" s="43">
        <f t="shared" si="7"/>
        <v>8</v>
      </c>
      <c r="AM124" s="44">
        <v>120</v>
      </c>
      <c r="AN124" s="45" t="s">
        <v>607</v>
      </c>
      <c r="AO124" s="40" t="s">
        <v>3229</v>
      </c>
      <c r="AP124" s="40" t="s">
        <v>44</v>
      </c>
      <c r="AQ124" s="40">
        <v>3</v>
      </c>
      <c r="AR124" s="40" t="s">
        <v>77</v>
      </c>
      <c r="AS124" s="40" t="s">
        <v>78</v>
      </c>
      <c r="AT124" s="46"/>
      <c r="AU124" s="40" t="s">
        <v>47</v>
      </c>
      <c r="AV124" s="40" t="s">
        <v>47</v>
      </c>
      <c r="AW124" s="40" t="s">
        <v>47</v>
      </c>
      <c r="AX124" s="47" t="s">
        <v>3192</v>
      </c>
      <c r="AY124" s="44" t="s">
        <v>732</v>
      </c>
      <c r="AZ124" s="44" t="s">
        <v>157</v>
      </c>
      <c r="BA124" s="44"/>
      <c r="BB124" s="44"/>
      <c r="BC124" s="44"/>
      <c r="BD124" s="44"/>
      <c r="BE124" s="38" t="s">
        <v>608</v>
      </c>
      <c r="BF124" s="38" t="s">
        <v>3272</v>
      </c>
      <c r="BG124" s="44">
        <v>5</v>
      </c>
      <c r="BH124" s="40" t="s">
        <v>3056</v>
      </c>
      <c r="BI124" s="40" t="s">
        <v>3073</v>
      </c>
      <c r="BJ124" s="40">
        <v>2008</v>
      </c>
      <c r="BK124" s="40">
        <v>2011</v>
      </c>
      <c r="BL124" s="40" t="s">
        <v>67</v>
      </c>
      <c r="BM124" s="40" t="s">
        <v>49</v>
      </c>
      <c r="BN124" s="40" t="s">
        <v>379</v>
      </c>
    </row>
    <row r="125" spans="1:66" customFormat="1" ht="19" customHeight="1" x14ac:dyDescent="0.2">
      <c r="A125">
        <v>121</v>
      </c>
      <c r="C125">
        <v>3</v>
      </c>
      <c r="D125" s="3">
        <v>376</v>
      </c>
      <c r="E125" s="3">
        <v>2411</v>
      </c>
      <c r="F125">
        <v>1</v>
      </c>
      <c r="G125" s="25"/>
      <c r="H125" s="25"/>
      <c r="I125" s="25"/>
      <c r="J125" s="25"/>
      <c r="K125" s="25"/>
      <c r="L125" s="25"/>
      <c r="M125" s="25"/>
      <c r="N125" s="25"/>
      <c r="O125" s="25"/>
      <c r="P125" s="26"/>
      <c r="Q125" s="26"/>
      <c r="R125" s="25"/>
      <c r="S125" s="27"/>
      <c r="T125" s="26">
        <v>2009</v>
      </c>
      <c r="U125" s="27"/>
      <c r="V125" s="28"/>
      <c r="W125" s="28"/>
      <c r="X125" s="28"/>
      <c r="Y125" s="26"/>
      <c r="Z125" s="25"/>
      <c r="AA125" s="25"/>
      <c r="AB125" s="25"/>
      <c r="AC125" s="25"/>
      <c r="AD125" s="25"/>
      <c r="AE125" s="40" t="str">
        <f t="shared" si="6"/>
        <v>META</v>
      </c>
      <c r="AF125" s="40" t="s">
        <v>329</v>
      </c>
      <c r="AG125" s="40" t="s">
        <v>115</v>
      </c>
      <c r="AH125" s="40" t="s">
        <v>62</v>
      </c>
      <c r="AI125" s="41" t="s">
        <v>141</v>
      </c>
      <c r="AJ125" s="40" t="s">
        <v>64</v>
      </c>
      <c r="AK125" s="42">
        <v>2017</v>
      </c>
      <c r="AL125" s="43">
        <f t="shared" si="7"/>
        <v>8</v>
      </c>
      <c r="AM125" s="44">
        <v>121</v>
      </c>
      <c r="AN125" s="45" t="s">
        <v>609</v>
      </c>
      <c r="AO125" s="40" t="s">
        <v>3229</v>
      </c>
      <c r="AP125" s="40" t="s">
        <v>44</v>
      </c>
      <c r="AQ125" s="40">
        <v>3</v>
      </c>
      <c r="AR125" s="40" t="s">
        <v>45</v>
      </c>
      <c r="AS125" s="40" t="s">
        <v>184</v>
      </c>
      <c r="AT125" s="46"/>
      <c r="AU125" s="40" t="s">
        <v>47</v>
      </c>
      <c r="AV125" s="40" t="s">
        <v>47</v>
      </c>
      <c r="AW125" s="40" t="s">
        <v>47</v>
      </c>
      <c r="AX125" s="47" t="s">
        <v>3192</v>
      </c>
      <c r="AY125" s="44" t="s">
        <v>732</v>
      </c>
      <c r="AZ125" s="44" t="s">
        <v>157</v>
      </c>
      <c r="BA125" s="44"/>
      <c r="BB125" s="44"/>
      <c r="BC125" s="44"/>
      <c r="BD125" s="44"/>
      <c r="BE125" s="38" t="s">
        <v>610</v>
      </c>
      <c r="BF125" s="38" t="s">
        <v>3274</v>
      </c>
      <c r="BG125" s="44">
        <v>3</v>
      </c>
      <c r="BH125" s="40" t="s">
        <v>3086</v>
      </c>
      <c r="BI125" s="40" t="s">
        <v>3078</v>
      </c>
      <c r="BJ125" s="40" t="s">
        <v>3078</v>
      </c>
      <c r="BK125" s="40" t="s">
        <v>3078</v>
      </c>
      <c r="BL125" s="40" t="s">
        <v>67</v>
      </c>
      <c r="BM125" s="40" t="s">
        <v>51</v>
      </c>
      <c r="BN125" s="40" t="s">
        <v>47</v>
      </c>
    </row>
    <row r="126" spans="1:66" customFormat="1" ht="19" customHeight="1" x14ac:dyDescent="0.2">
      <c r="A126">
        <v>122</v>
      </c>
      <c r="B126">
        <v>5</v>
      </c>
      <c r="C126">
        <v>1</v>
      </c>
      <c r="D126" s="3">
        <v>376</v>
      </c>
      <c r="E126" s="3">
        <v>2412</v>
      </c>
      <c r="F126">
        <v>1</v>
      </c>
      <c r="G126" s="25" t="s">
        <v>601</v>
      </c>
      <c r="H126" s="25" t="s">
        <v>602</v>
      </c>
      <c r="I126" s="25" t="s">
        <v>603</v>
      </c>
      <c r="J126" s="25" t="s">
        <v>604</v>
      </c>
      <c r="K126" s="25" t="s">
        <v>51</v>
      </c>
      <c r="L126" s="25" t="s">
        <v>168</v>
      </c>
      <c r="M126" s="25" t="s">
        <v>606</v>
      </c>
      <c r="N126" s="25" t="s">
        <v>3261</v>
      </c>
      <c r="O126" s="25" t="s">
        <v>3266</v>
      </c>
      <c r="P126" s="26" t="s">
        <v>3219</v>
      </c>
      <c r="Q126" s="26" t="s">
        <v>138</v>
      </c>
      <c r="R126" s="25" t="str">
        <f>VLOOKUP(A126,[1]reporte_casos_20190219!$A$3:$BH$958,15,FALSE)</f>
        <v xml:space="preserve">Servicios Públicos, Vivienda y Medio Ambiente </v>
      </c>
      <c r="S126" s="27"/>
      <c r="T126" s="26">
        <v>2009</v>
      </c>
      <c r="U126" s="27">
        <v>2017</v>
      </c>
      <c r="V126" s="28">
        <v>2000000</v>
      </c>
      <c r="W126" s="28" t="s">
        <v>3078</v>
      </c>
      <c r="X126" s="28" t="s">
        <v>3078</v>
      </c>
      <c r="Y126" s="26" t="s">
        <v>55</v>
      </c>
      <c r="Z126" s="25" t="s">
        <v>127</v>
      </c>
      <c r="AA126" s="25" t="s">
        <v>57</v>
      </c>
      <c r="AB126" s="25" t="s">
        <v>58</v>
      </c>
      <c r="AC126" s="25" t="s">
        <v>140</v>
      </c>
      <c r="AD126" s="25" t="s">
        <v>60</v>
      </c>
      <c r="AE126" s="40" t="str">
        <f t="shared" si="6"/>
        <v>META</v>
      </c>
      <c r="AF126" s="40" t="s">
        <v>329</v>
      </c>
      <c r="AG126" s="40" t="s">
        <v>115</v>
      </c>
      <c r="AH126" s="40" t="s">
        <v>62</v>
      </c>
      <c r="AI126" s="41" t="s">
        <v>141</v>
      </c>
      <c r="AJ126" s="40" t="s">
        <v>64</v>
      </c>
      <c r="AK126" s="42">
        <v>2017</v>
      </c>
      <c r="AL126" s="43">
        <f t="shared" si="7"/>
        <v>8</v>
      </c>
      <c r="AM126" s="44">
        <v>122</v>
      </c>
      <c r="AN126" s="45" t="s">
        <v>611</v>
      </c>
      <c r="AO126" s="40" t="s">
        <v>3229</v>
      </c>
      <c r="AP126" s="40" t="s">
        <v>44</v>
      </c>
      <c r="AQ126" s="40">
        <v>3</v>
      </c>
      <c r="AR126" s="40" t="s">
        <v>45</v>
      </c>
      <c r="AS126" s="40" t="s">
        <v>184</v>
      </c>
      <c r="AT126" s="46"/>
      <c r="AU126" s="40" t="s">
        <v>47</v>
      </c>
      <c r="AV126" s="40" t="s">
        <v>47</v>
      </c>
      <c r="AW126" s="40" t="s">
        <v>47</v>
      </c>
      <c r="AX126" s="47" t="s">
        <v>3192</v>
      </c>
      <c r="AY126" s="44" t="s">
        <v>732</v>
      </c>
      <c r="AZ126" s="44" t="s">
        <v>157</v>
      </c>
      <c r="BA126" s="44"/>
      <c r="BB126" s="44"/>
      <c r="BC126" s="44"/>
      <c r="BD126" s="44"/>
      <c r="BE126" s="38" t="s">
        <v>184</v>
      </c>
      <c r="BF126" s="38" t="s">
        <v>184</v>
      </c>
      <c r="BG126" s="44">
        <v>98</v>
      </c>
      <c r="BH126" s="40" t="s">
        <v>3060</v>
      </c>
      <c r="BI126" s="40" t="s">
        <v>3078</v>
      </c>
      <c r="BJ126" s="40" t="s">
        <v>3078</v>
      </c>
      <c r="BK126" s="40" t="s">
        <v>3078</v>
      </c>
      <c r="BL126" s="40" t="s">
        <v>47</v>
      </c>
      <c r="BM126" s="40" t="s">
        <v>51</v>
      </c>
      <c r="BN126" s="40" t="s">
        <v>47</v>
      </c>
    </row>
    <row r="127" spans="1:66" customFormat="1" ht="19" customHeight="1" x14ac:dyDescent="0.2">
      <c r="A127">
        <v>123</v>
      </c>
      <c r="C127">
        <v>2</v>
      </c>
      <c r="D127" s="3">
        <v>376</v>
      </c>
      <c r="E127" s="3">
        <v>2409</v>
      </c>
      <c r="F127">
        <v>1</v>
      </c>
      <c r="G127" s="25"/>
      <c r="H127" s="25"/>
      <c r="I127" s="25"/>
      <c r="J127" s="25"/>
      <c r="K127" s="25"/>
      <c r="L127" s="25"/>
      <c r="M127" s="25"/>
      <c r="N127" s="25"/>
      <c r="O127" s="25"/>
      <c r="P127" s="26"/>
      <c r="Q127" s="26"/>
      <c r="R127" s="25"/>
      <c r="S127" s="27"/>
      <c r="T127" s="26">
        <v>2009</v>
      </c>
      <c r="U127" s="27"/>
      <c r="V127" s="28"/>
      <c r="W127" s="28"/>
      <c r="X127" s="28"/>
      <c r="Y127" s="26"/>
      <c r="Z127" s="25"/>
      <c r="AA127" s="25"/>
      <c r="AB127" s="25"/>
      <c r="AC127" s="25"/>
      <c r="AD127" s="25"/>
      <c r="AE127" s="40" t="str">
        <f t="shared" si="6"/>
        <v>META</v>
      </c>
      <c r="AF127" s="40" t="s">
        <v>329</v>
      </c>
      <c r="AG127" s="40" t="s">
        <v>115</v>
      </c>
      <c r="AH127" s="40" t="s">
        <v>62</v>
      </c>
      <c r="AI127" s="41" t="s">
        <v>141</v>
      </c>
      <c r="AJ127" s="40" t="s">
        <v>64</v>
      </c>
      <c r="AK127" s="42">
        <v>2017</v>
      </c>
      <c r="AL127" s="43">
        <f t="shared" si="7"/>
        <v>8</v>
      </c>
      <c r="AM127" s="44">
        <v>123</v>
      </c>
      <c r="AN127" s="45" t="s">
        <v>612</v>
      </c>
      <c r="AO127" s="40" t="s">
        <v>3229</v>
      </c>
      <c r="AP127" s="40" t="s">
        <v>44</v>
      </c>
      <c r="AQ127" s="40">
        <v>3</v>
      </c>
      <c r="AR127" s="40" t="s">
        <v>3268</v>
      </c>
      <c r="AS127" s="40" t="s">
        <v>150</v>
      </c>
      <c r="AT127" s="46"/>
      <c r="AU127" s="40" t="s">
        <v>47</v>
      </c>
      <c r="AV127" s="40" t="s">
        <v>47</v>
      </c>
      <c r="AW127" s="40" t="s">
        <v>47</v>
      </c>
      <c r="AX127" s="47" t="s">
        <v>3192</v>
      </c>
      <c r="AY127" s="44" t="s">
        <v>732</v>
      </c>
      <c r="AZ127" s="44" t="s">
        <v>157</v>
      </c>
      <c r="BA127" s="44"/>
      <c r="BB127" s="44"/>
      <c r="BC127" s="44"/>
      <c r="BD127" s="44"/>
      <c r="BE127" s="38" t="s">
        <v>184</v>
      </c>
      <c r="BF127" s="38" t="s">
        <v>184</v>
      </c>
      <c r="BG127" s="44">
        <v>98</v>
      </c>
      <c r="BH127" s="40" t="s">
        <v>3060</v>
      </c>
      <c r="BI127" s="40" t="s">
        <v>3078</v>
      </c>
      <c r="BJ127" s="40" t="s">
        <v>3078</v>
      </c>
      <c r="BK127" s="40" t="s">
        <v>3078</v>
      </c>
      <c r="BL127" s="40" t="s">
        <v>47</v>
      </c>
      <c r="BM127" s="40" t="s">
        <v>51</v>
      </c>
      <c r="BN127" s="40" t="s">
        <v>47</v>
      </c>
    </row>
    <row r="128" spans="1:66" customFormat="1" ht="19" customHeight="1" x14ac:dyDescent="0.2">
      <c r="A128">
        <v>124</v>
      </c>
      <c r="C128">
        <v>2</v>
      </c>
      <c r="D128" s="3">
        <v>555</v>
      </c>
      <c r="E128" s="3">
        <v>695</v>
      </c>
      <c r="F128">
        <v>1</v>
      </c>
      <c r="G128" s="25"/>
      <c r="H128" s="25"/>
      <c r="I128" s="25"/>
      <c r="J128" s="25"/>
      <c r="K128" s="25"/>
      <c r="L128" s="25"/>
      <c r="M128" s="29"/>
      <c r="N128" s="29"/>
      <c r="O128" s="29"/>
      <c r="P128" s="27"/>
      <c r="Q128" s="26"/>
      <c r="R128" s="25"/>
      <c r="S128" s="27"/>
      <c r="T128" s="26">
        <v>2009</v>
      </c>
      <c r="U128" s="26"/>
      <c r="V128" s="28"/>
      <c r="W128" s="28"/>
      <c r="X128" s="28"/>
      <c r="Y128" s="26"/>
      <c r="Z128" s="25"/>
      <c r="AA128" s="25"/>
      <c r="AB128" s="25"/>
      <c r="AC128" s="25"/>
      <c r="AD128" s="25"/>
      <c r="AE128" s="40" t="str">
        <f t="shared" si="6"/>
        <v>GUAJIRA</v>
      </c>
      <c r="AF128" s="40" t="s">
        <v>175</v>
      </c>
      <c r="AG128" s="40" t="s">
        <v>514</v>
      </c>
      <c r="AH128" s="40" t="s">
        <v>62</v>
      </c>
      <c r="AI128" s="41" t="s">
        <v>141</v>
      </c>
      <c r="AJ128" s="40" t="s">
        <v>64</v>
      </c>
      <c r="AK128" s="42">
        <v>2016</v>
      </c>
      <c r="AL128" s="43">
        <f t="shared" si="7"/>
        <v>7</v>
      </c>
      <c r="AM128" s="44">
        <v>124</v>
      </c>
      <c r="AN128" s="45" t="s">
        <v>617</v>
      </c>
      <c r="AO128" s="40" t="s">
        <v>3229</v>
      </c>
      <c r="AP128" s="40" t="s">
        <v>44</v>
      </c>
      <c r="AQ128" s="40">
        <v>3</v>
      </c>
      <c r="AR128" s="40" t="s">
        <v>3268</v>
      </c>
      <c r="AS128" s="40" t="s">
        <v>618</v>
      </c>
      <c r="AT128" s="46"/>
      <c r="AU128" s="40" t="s">
        <v>47</v>
      </c>
      <c r="AV128" s="40" t="s">
        <v>47</v>
      </c>
      <c r="AW128" s="40" t="s">
        <v>47</v>
      </c>
      <c r="AX128" s="47" t="s">
        <v>3192</v>
      </c>
      <c r="AY128" s="44" t="s">
        <v>157</v>
      </c>
      <c r="AZ128" s="44"/>
      <c r="BA128" s="44"/>
      <c r="BB128" s="44"/>
      <c r="BC128" s="44"/>
      <c r="BD128" s="44"/>
      <c r="BE128" s="38" t="s">
        <v>619</v>
      </c>
      <c r="BF128" s="38" t="s">
        <v>3247</v>
      </c>
      <c r="BG128" s="44">
        <v>11</v>
      </c>
      <c r="BH128" s="40" t="s">
        <v>3063</v>
      </c>
      <c r="BI128" s="40" t="s">
        <v>3078</v>
      </c>
      <c r="BJ128" s="40" t="s">
        <v>3078</v>
      </c>
      <c r="BK128" s="40" t="s">
        <v>3078</v>
      </c>
      <c r="BL128" s="40" t="s">
        <v>47</v>
      </c>
      <c r="BM128" s="40" t="s">
        <v>51</v>
      </c>
      <c r="BN128" s="40" t="s">
        <v>47</v>
      </c>
    </row>
    <row r="129" spans="1:66" customFormat="1" ht="19" customHeight="1" x14ac:dyDescent="0.2">
      <c r="A129">
        <v>125</v>
      </c>
      <c r="C129">
        <v>4</v>
      </c>
      <c r="D129" s="3">
        <v>555</v>
      </c>
      <c r="E129" s="3">
        <v>697</v>
      </c>
      <c r="F129">
        <v>1</v>
      </c>
      <c r="G129" s="25"/>
      <c r="H129" s="25"/>
      <c r="I129" s="25"/>
      <c r="J129" s="25"/>
      <c r="K129" s="25"/>
      <c r="L129" s="25"/>
      <c r="M129" s="29"/>
      <c r="N129" s="29"/>
      <c r="O129" s="29"/>
      <c r="P129" s="27"/>
      <c r="Q129" s="26"/>
      <c r="R129" s="25"/>
      <c r="S129" s="27"/>
      <c r="T129" s="26">
        <v>2009</v>
      </c>
      <c r="U129" s="26"/>
      <c r="V129" s="28"/>
      <c r="W129" s="28"/>
      <c r="X129" s="28"/>
      <c r="Y129" s="26"/>
      <c r="Z129" s="25"/>
      <c r="AA129" s="25"/>
      <c r="AB129" s="25"/>
      <c r="AC129" s="25"/>
      <c r="AD129" s="25"/>
      <c r="AE129" s="40" t="str">
        <f t="shared" si="6"/>
        <v>GUAJIRA</v>
      </c>
      <c r="AF129" s="40" t="s">
        <v>329</v>
      </c>
      <c r="AG129" s="40" t="s">
        <v>514</v>
      </c>
      <c r="AH129" s="40" t="s">
        <v>62</v>
      </c>
      <c r="AI129" s="41" t="s">
        <v>141</v>
      </c>
      <c r="AJ129" s="40" t="s">
        <v>64</v>
      </c>
      <c r="AK129" s="42">
        <v>2016</v>
      </c>
      <c r="AL129" s="43">
        <f t="shared" si="7"/>
        <v>7</v>
      </c>
      <c r="AM129" s="44">
        <v>125</v>
      </c>
      <c r="AN129" s="45" t="s">
        <v>621</v>
      </c>
      <c r="AO129" s="40" t="s">
        <v>3230</v>
      </c>
      <c r="AP129" s="40" t="s">
        <v>44</v>
      </c>
      <c r="AQ129" s="40">
        <v>3</v>
      </c>
      <c r="AR129" s="40" t="s">
        <v>3268</v>
      </c>
      <c r="AS129" s="40" t="s">
        <v>618</v>
      </c>
      <c r="AT129" s="46"/>
      <c r="AU129" s="40" t="s">
        <v>47</v>
      </c>
      <c r="AV129" s="40" t="s">
        <v>47</v>
      </c>
      <c r="AW129" s="40" t="s">
        <v>47</v>
      </c>
      <c r="AX129" s="47" t="s">
        <v>3192</v>
      </c>
      <c r="AY129" s="44" t="s">
        <v>157</v>
      </c>
      <c r="AZ129" s="44"/>
      <c r="BA129" s="44"/>
      <c r="BB129" s="44"/>
      <c r="BC129" s="44"/>
      <c r="BD129" s="44"/>
      <c r="BE129" s="38" t="s">
        <v>619</v>
      </c>
      <c r="BF129" s="38" t="s">
        <v>3247</v>
      </c>
      <c r="BG129" s="44">
        <v>11</v>
      </c>
      <c r="BH129" s="40" t="s">
        <v>3063</v>
      </c>
      <c r="BI129" s="40" t="s">
        <v>3078</v>
      </c>
      <c r="BJ129" s="40" t="s">
        <v>3078</v>
      </c>
      <c r="BK129" s="40" t="s">
        <v>3078</v>
      </c>
      <c r="BL129" s="40" t="s">
        <v>47</v>
      </c>
      <c r="BM129" s="40" t="s">
        <v>51</v>
      </c>
      <c r="BN129" s="40" t="s">
        <v>47</v>
      </c>
    </row>
    <row r="130" spans="1:66" customFormat="1" ht="19" customHeight="1" x14ac:dyDescent="0.2">
      <c r="A130">
        <v>126</v>
      </c>
      <c r="C130">
        <v>3</v>
      </c>
      <c r="D130" s="3">
        <v>555</v>
      </c>
      <c r="E130" s="3">
        <v>696</v>
      </c>
      <c r="F130">
        <v>1</v>
      </c>
      <c r="G130" s="25"/>
      <c r="H130" s="25"/>
      <c r="I130" s="25"/>
      <c r="J130" s="25"/>
      <c r="K130" s="25"/>
      <c r="L130" s="25"/>
      <c r="M130" s="29"/>
      <c r="N130" s="29"/>
      <c r="O130" s="29"/>
      <c r="P130" s="27"/>
      <c r="Q130" s="26"/>
      <c r="R130" s="25"/>
      <c r="S130" s="27"/>
      <c r="T130" s="26">
        <v>2009</v>
      </c>
      <c r="U130" s="26"/>
      <c r="V130" s="28"/>
      <c r="W130" s="28"/>
      <c r="X130" s="28"/>
      <c r="Y130" s="26"/>
      <c r="Z130" s="25"/>
      <c r="AA130" s="25"/>
      <c r="AB130" s="25"/>
      <c r="AC130" s="25"/>
      <c r="AD130" s="25"/>
      <c r="AE130" s="40" t="str">
        <f t="shared" si="6"/>
        <v>GUAJIRA</v>
      </c>
      <c r="AF130" s="40" t="s">
        <v>329</v>
      </c>
      <c r="AG130" s="40" t="s">
        <v>514</v>
      </c>
      <c r="AH130" s="40" t="s">
        <v>62</v>
      </c>
      <c r="AI130" s="41" t="s">
        <v>141</v>
      </c>
      <c r="AJ130" s="40" t="s">
        <v>64</v>
      </c>
      <c r="AK130" s="42">
        <v>2016</v>
      </c>
      <c r="AL130" s="43">
        <f t="shared" si="7"/>
        <v>7</v>
      </c>
      <c r="AM130" s="44">
        <v>126</v>
      </c>
      <c r="AN130" s="45" t="s">
        <v>622</v>
      </c>
      <c r="AO130" s="40" t="s">
        <v>3229</v>
      </c>
      <c r="AP130" s="40" t="s">
        <v>44</v>
      </c>
      <c r="AQ130" s="40">
        <v>3</v>
      </c>
      <c r="AR130" s="40" t="s">
        <v>3268</v>
      </c>
      <c r="AS130" s="40" t="s">
        <v>618</v>
      </c>
      <c r="AT130" s="46"/>
      <c r="AU130" s="40" t="s">
        <v>47</v>
      </c>
      <c r="AV130" s="40" t="s">
        <v>47</v>
      </c>
      <c r="AW130" s="40" t="s">
        <v>47</v>
      </c>
      <c r="AX130" s="47" t="s">
        <v>3192</v>
      </c>
      <c r="AY130" s="44" t="s">
        <v>157</v>
      </c>
      <c r="AZ130" s="44"/>
      <c r="BA130" s="44"/>
      <c r="BB130" s="44"/>
      <c r="BC130" s="44"/>
      <c r="BD130" s="44"/>
      <c r="BE130" s="38" t="s">
        <v>619</v>
      </c>
      <c r="BF130" s="38" t="s">
        <v>3247</v>
      </c>
      <c r="BG130" s="44">
        <v>11</v>
      </c>
      <c r="BH130" s="40" t="s">
        <v>3063</v>
      </c>
      <c r="BI130" s="40" t="s">
        <v>3078</v>
      </c>
      <c r="BJ130" s="40" t="s">
        <v>3078</v>
      </c>
      <c r="BK130" s="40" t="s">
        <v>3078</v>
      </c>
      <c r="BL130" s="40" t="s">
        <v>47</v>
      </c>
      <c r="BM130" s="40" t="s">
        <v>51</v>
      </c>
      <c r="BN130" s="40" t="s">
        <v>47</v>
      </c>
    </row>
    <row r="131" spans="1:66" customFormat="1" ht="19" customHeight="1" x14ac:dyDescent="0.2">
      <c r="A131">
        <v>127</v>
      </c>
      <c r="B131">
        <v>4</v>
      </c>
      <c r="C131">
        <v>1</v>
      </c>
      <c r="D131" s="3">
        <v>555</v>
      </c>
      <c r="E131" s="3">
        <v>676</v>
      </c>
      <c r="F131">
        <v>1</v>
      </c>
      <c r="G131" s="25" t="s">
        <v>613</v>
      </c>
      <c r="H131" s="25" t="s">
        <v>614</v>
      </c>
      <c r="I131" s="25" t="s">
        <v>615</v>
      </c>
      <c r="J131" s="25" t="s">
        <v>616</v>
      </c>
      <c r="K131" s="25" t="s">
        <v>51</v>
      </c>
      <c r="L131" s="25" t="s">
        <v>620</v>
      </c>
      <c r="M131" s="29"/>
      <c r="N131" s="29"/>
      <c r="O131" s="25" t="s">
        <v>3258</v>
      </c>
      <c r="P131" s="27" t="s">
        <v>3190</v>
      </c>
      <c r="Q131" s="26" t="s">
        <v>230</v>
      </c>
      <c r="R131" s="25" t="str">
        <f>VLOOKUP(A131,[1]reporte_casos_20190219!$A$3:$BH$958,15,FALSE)</f>
        <v>Educación</v>
      </c>
      <c r="S131" s="27"/>
      <c r="T131" s="26">
        <v>2009</v>
      </c>
      <c r="U131" s="26" t="s">
        <v>3078</v>
      </c>
      <c r="V131" s="28">
        <v>134973000</v>
      </c>
      <c r="W131" s="28">
        <v>25900000</v>
      </c>
      <c r="X131" s="28" t="s">
        <v>3078</v>
      </c>
      <c r="Y131" s="26" t="s">
        <v>139</v>
      </c>
      <c r="Z131" s="25" t="s">
        <v>127</v>
      </c>
      <c r="AA131" s="25" t="s">
        <v>57</v>
      </c>
      <c r="AB131" s="25" t="s">
        <v>58</v>
      </c>
      <c r="AC131" s="25" t="s">
        <v>59</v>
      </c>
      <c r="AD131" s="25" t="s">
        <v>60</v>
      </c>
      <c r="AE131" s="40" t="str">
        <f t="shared" si="6"/>
        <v>GUAJIRA</v>
      </c>
      <c r="AF131" s="40" t="s">
        <v>175</v>
      </c>
      <c r="AG131" s="40" t="s">
        <v>514</v>
      </c>
      <c r="AH131" s="40" t="s">
        <v>62</v>
      </c>
      <c r="AI131" s="41" t="s">
        <v>141</v>
      </c>
      <c r="AJ131" s="40" t="s">
        <v>64</v>
      </c>
      <c r="AK131" s="42">
        <v>2018</v>
      </c>
      <c r="AL131" s="43">
        <f t="shared" si="7"/>
        <v>9</v>
      </c>
      <c r="AM131" s="44">
        <v>127</v>
      </c>
      <c r="AN131" s="45" t="s">
        <v>623</v>
      </c>
      <c r="AO131" s="40" t="s">
        <v>3229</v>
      </c>
      <c r="AP131" s="40" t="s">
        <v>44</v>
      </c>
      <c r="AQ131" s="40">
        <v>3</v>
      </c>
      <c r="AR131" s="40" t="s">
        <v>77</v>
      </c>
      <c r="AS131" s="40" t="s">
        <v>98</v>
      </c>
      <c r="AT131" s="46"/>
      <c r="AU131" s="40" t="s">
        <v>47</v>
      </c>
      <c r="AV131" s="40" t="s">
        <v>47</v>
      </c>
      <c r="AW131" s="40" t="s">
        <v>47</v>
      </c>
      <c r="AX131" s="47" t="s">
        <v>3192</v>
      </c>
      <c r="AY131" s="44" t="s">
        <v>157</v>
      </c>
      <c r="AZ131" s="44"/>
      <c r="BA131" s="44"/>
      <c r="BB131" s="44"/>
      <c r="BC131" s="44"/>
      <c r="BD131" s="44"/>
      <c r="BE131" s="38" t="s">
        <v>624</v>
      </c>
      <c r="BF131" s="38" t="s">
        <v>3274</v>
      </c>
      <c r="BG131" s="44">
        <v>3</v>
      </c>
      <c r="BH131" s="40" t="s">
        <v>3094</v>
      </c>
      <c r="BI131" s="40" t="s">
        <v>3073</v>
      </c>
      <c r="BJ131" s="40">
        <v>2008</v>
      </c>
      <c r="BK131" s="40">
        <v>2011</v>
      </c>
      <c r="BL131" s="40" t="s">
        <v>67</v>
      </c>
      <c r="BM131" s="40" t="s">
        <v>49</v>
      </c>
      <c r="BN131" s="40" t="s">
        <v>135</v>
      </c>
    </row>
    <row r="132" spans="1:66" customFormat="1" ht="19" customHeight="1" x14ac:dyDescent="0.2">
      <c r="A132">
        <v>128</v>
      </c>
      <c r="C132">
        <v>2</v>
      </c>
      <c r="D132" s="3">
        <v>310</v>
      </c>
      <c r="E132" s="3">
        <v>2048</v>
      </c>
      <c r="G132" s="25"/>
      <c r="H132" s="25"/>
      <c r="I132" s="25"/>
      <c r="J132" s="25"/>
      <c r="K132" s="25"/>
      <c r="L132" s="25"/>
      <c r="M132" s="25"/>
      <c r="N132" s="25"/>
      <c r="O132" s="25"/>
      <c r="P132" s="26"/>
      <c r="Q132" s="26"/>
      <c r="R132" s="25"/>
      <c r="S132" s="27"/>
      <c r="T132" s="26">
        <v>2009</v>
      </c>
      <c r="U132" s="27"/>
      <c r="V132" s="28"/>
      <c r="W132" s="28"/>
      <c r="X132" s="28"/>
      <c r="Y132" s="26"/>
      <c r="Z132" s="25"/>
      <c r="AA132" s="25"/>
      <c r="AB132" s="25"/>
      <c r="AC132" s="25"/>
      <c r="AD132" s="25"/>
      <c r="AE132" s="40" t="str">
        <f t="shared" si="6"/>
        <v>ATLANTICO</v>
      </c>
      <c r="AF132" s="40" t="s">
        <v>61</v>
      </c>
      <c r="AG132" s="40" t="s">
        <v>115</v>
      </c>
      <c r="AH132" s="40" t="s">
        <v>62</v>
      </c>
      <c r="AI132" s="41" t="s">
        <v>63</v>
      </c>
      <c r="AJ132" s="40" t="s">
        <v>64</v>
      </c>
      <c r="AK132" s="42">
        <v>2016</v>
      </c>
      <c r="AL132" s="43">
        <f t="shared" si="7"/>
        <v>7</v>
      </c>
      <c r="AM132" s="44">
        <v>128</v>
      </c>
      <c r="AN132" s="45" t="s">
        <v>426</v>
      </c>
      <c r="AO132" s="40" t="s">
        <v>3229</v>
      </c>
      <c r="AP132" s="40" t="s">
        <v>44</v>
      </c>
      <c r="AQ132" s="40">
        <v>3</v>
      </c>
      <c r="AR132" s="40" t="s">
        <v>77</v>
      </c>
      <c r="AS132" s="40" t="s">
        <v>78</v>
      </c>
      <c r="AT132" s="46"/>
      <c r="AU132" s="40" t="s">
        <v>47</v>
      </c>
      <c r="AV132" s="40" t="s">
        <v>47</v>
      </c>
      <c r="AW132" s="40" t="s">
        <v>47</v>
      </c>
      <c r="AX132" s="47" t="s">
        <v>3192</v>
      </c>
      <c r="AY132" s="44" t="s">
        <v>157</v>
      </c>
      <c r="AZ132" s="44"/>
      <c r="BA132" s="44"/>
      <c r="BB132" s="44"/>
      <c r="BC132" s="44"/>
      <c r="BD132" s="44"/>
      <c r="BE132" s="38" t="s">
        <v>427</v>
      </c>
      <c r="BF132" s="38" t="s">
        <v>3272</v>
      </c>
      <c r="BG132" s="44">
        <v>5</v>
      </c>
      <c r="BH132" s="40" t="s">
        <v>3056</v>
      </c>
      <c r="BI132" s="40" t="s">
        <v>3073</v>
      </c>
      <c r="BJ132" s="40">
        <v>2008</v>
      </c>
      <c r="BK132" s="40">
        <v>2011</v>
      </c>
      <c r="BL132" s="40" t="s">
        <v>67</v>
      </c>
      <c r="BM132" s="40" t="s">
        <v>49</v>
      </c>
      <c r="BN132" s="40" t="s">
        <v>100</v>
      </c>
    </row>
    <row r="133" spans="1:66" customFormat="1" ht="19" customHeight="1" x14ac:dyDescent="0.2">
      <c r="A133">
        <v>129</v>
      </c>
      <c r="C133">
        <v>3</v>
      </c>
      <c r="D133" s="3">
        <v>310</v>
      </c>
      <c r="E133" s="3">
        <v>2050</v>
      </c>
      <c r="F133">
        <v>1</v>
      </c>
      <c r="G133" s="25"/>
      <c r="H133" s="25"/>
      <c r="I133" s="25"/>
      <c r="J133" s="25"/>
      <c r="K133" s="25"/>
      <c r="L133" s="25"/>
      <c r="M133" s="25"/>
      <c r="N133" s="25"/>
      <c r="O133" s="25"/>
      <c r="P133" s="26"/>
      <c r="Q133" s="26"/>
      <c r="R133" s="25"/>
      <c r="S133" s="27"/>
      <c r="T133" s="26">
        <v>2009</v>
      </c>
      <c r="U133" s="27"/>
      <c r="V133" s="28"/>
      <c r="W133" s="28"/>
      <c r="X133" s="28"/>
      <c r="Y133" s="26"/>
      <c r="Z133" s="25"/>
      <c r="AA133" s="25"/>
      <c r="AB133" s="25"/>
      <c r="AC133" s="25"/>
      <c r="AD133" s="25"/>
      <c r="AE133" s="40" t="str">
        <f t="shared" si="6"/>
        <v>ATLANTICO</v>
      </c>
      <c r="AF133" s="40" t="s">
        <v>61</v>
      </c>
      <c r="AG133" s="40" t="s">
        <v>115</v>
      </c>
      <c r="AH133" s="40" t="s">
        <v>62</v>
      </c>
      <c r="AI133" s="41" t="s">
        <v>63</v>
      </c>
      <c r="AJ133" s="40" t="s">
        <v>64</v>
      </c>
      <c r="AK133" s="42">
        <v>2016</v>
      </c>
      <c r="AL133" s="43">
        <f t="shared" si="7"/>
        <v>7</v>
      </c>
      <c r="AM133" s="44">
        <v>129</v>
      </c>
      <c r="AN133" s="45" t="s">
        <v>629</v>
      </c>
      <c r="AO133" s="40" t="s">
        <v>3229</v>
      </c>
      <c r="AP133" s="40" t="s">
        <v>44</v>
      </c>
      <c r="AQ133" s="40">
        <v>3</v>
      </c>
      <c r="AR133" s="40" t="s">
        <v>45</v>
      </c>
      <c r="AS133" s="40" t="s">
        <v>46</v>
      </c>
      <c r="AT133" s="46"/>
      <c r="AU133" s="40" t="s">
        <v>47</v>
      </c>
      <c r="AV133" s="40" t="s">
        <v>47</v>
      </c>
      <c r="AW133" s="40" t="s">
        <v>47</v>
      </c>
      <c r="AX133" s="47" t="s">
        <v>3192</v>
      </c>
      <c r="AY133" s="44" t="s">
        <v>157</v>
      </c>
      <c r="AZ133" s="44"/>
      <c r="BA133" s="44"/>
      <c r="BB133" s="44"/>
      <c r="BC133" s="44"/>
      <c r="BD133" s="44"/>
      <c r="BE133" s="38" t="s">
        <v>630</v>
      </c>
      <c r="BF133" s="38" t="s">
        <v>3272</v>
      </c>
      <c r="BG133" s="44">
        <v>5</v>
      </c>
      <c r="BH133" s="40" t="s">
        <v>3086</v>
      </c>
      <c r="BI133" s="40" t="s">
        <v>3078</v>
      </c>
      <c r="BJ133" s="40" t="s">
        <v>3078</v>
      </c>
      <c r="BK133" s="40" t="s">
        <v>3078</v>
      </c>
      <c r="BL133" s="40" t="s">
        <v>67</v>
      </c>
      <c r="BM133" s="40" t="s">
        <v>51</v>
      </c>
      <c r="BN133" s="40" t="s">
        <v>47</v>
      </c>
    </row>
    <row r="134" spans="1:66" customFormat="1" ht="19" customHeight="1" x14ac:dyDescent="0.2">
      <c r="A134">
        <v>130</v>
      </c>
      <c r="B134">
        <v>3</v>
      </c>
      <c r="C134">
        <v>1</v>
      </c>
      <c r="D134" s="3">
        <v>310</v>
      </c>
      <c r="E134" s="3">
        <v>2049</v>
      </c>
      <c r="F134">
        <v>1</v>
      </c>
      <c r="G134" s="25" t="s">
        <v>625</v>
      </c>
      <c r="H134" s="25" t="s">
        <v>626</v>
      </c>
      <c r="I134" s="25" t="s">
        <v>627</v>
      </c>
      <c r="J134" s="25" t="s">
        <v>628</v>
      </c>
      <c r="K134" s="25" t="s">
        <v>51</v>
      </c>
      <c r="L134" s="25" t="s">
        <v>136</v>
      </c>
      <c r="M134" s="25" t="s">
        <v>428</v>
      </c>
      <c r="N134" s="25" t="s">
        <v>3261</v>
      </c>
      <c r="O134" s="25" t="s">
        <v>3258</v>
      </c>
      <c r="P134" s="26" t="s">
        <v>3219</v>
      </c>
      <c r="Q134" s="26" t="s">
        <v>170</v>
      </c>
      <c r="R134" s="25" t="str">
        <f>VLOOKUP(A134,[1]reporte_casos_20190219!$A$3:$BH$958,15,FALSE)</f>
        <v xml:space="preserve">Servicios Públicos, Vivienda y Medio Ambiente </v>
      </c>
      <c r="S134" s="27"/>
      <c r="T134" s="26">
        <v>2009</v>
      </c>
      <c r="U134" s="27">
        <v>2016</v>
      </c>
      <c r="V134" s="28">
        <v>11000000</v>
      </c>
      <c r="W134" s="28" t="s">
        <v>3078</v>
      </c>
      <c r="X134" s="28" t="s">
        <v>3078</v>
      </c>
      <c r="Y134" s="26" t="s">
        <v>529</v>
      </c>
      <c r="Z134" s="25" t="s">
        <v>127</v>
      </c>
      <c r="AA134" s="25" t="s">
        <v>57</v>
      </c>
      <c r="AB134" s="25" t="s">
        <v>58</v>
      </c>
      <c r="AC134" s="25" t="s">
        <v>59</v>
      </c>
      <c r="AD134" s="25" t="s">
        <v>60</v>
      </c>
      <c r="AE134" s="40" t="str">
        <f t="shared" si="6"/>
        <v>ATLANTICO</v>
      </c>
      <c r="AF134" s="40" t="s">
        <v>61</v>
      </c>
      <c r="AG134" s="40" t="s">
        <v>115</v>
      </c>
      <c r="AH134" s="40" t="s">
        <v>62</v>
      </c>
      <c r="AI134" s="41" t="s">
        <v>63</v>
      </c>
      <c r="AJ134" s="40" t="s">
        <v>64</v>
      </c>
      <c r="AK134" s="42">
        <v>2016</v>
      </c>
      <c r="AL134" s="43">
        <f t="shared" si="7"/>
        <v>7</v>
      </c>
      <c r="AM134" s="44">
        <v>130</v>
      </c>
      <c r="AN134" s="45" t="s">
        <v>631</v>
      </c>
      <c r="AO134" s="40" t="s">
        <v>3229</v>
      </c>
      <c r="AP134" s="40" t="s">
        <v>44</v>
      </c>
      <c r="AQ134" s="40">
        <v>3</v>
      </c>
      <c r="AR134" s="40" t="s">
        <v>45</v>
      </c>
      <c r="AS134" s="40" t="s">
        <v>46</v>
      </c>
      <c r="AT134" s="46"/>
      <c r="AU134" s="40" t="s">
        <v>47</v>
      </c>
      <c r="AV134" s="40" t="s">
        <v>47</v>
      </c>
      <c r="AW134" s="40" t="s">
        <v>47</v>
      </c>
      <c r="AX134" s="47" t="s">
        <v>3192</v>
      </c>
      <c r="AY134" s="44" t="s">
        <v>157</v>
      </c>
      <c r="AZ134" s="44"/>
      <c r="BA134" s="44"/>
      <c r="BB134" s="44"/>
      <c r="BC134" s="44"/>
      <c r="BD134" s="44"/>
      <c r="BE134" s="38" t="s">
        <v>632</v>
      </c>
      <c r="BF134" s="38" t="s">
        <v>3272</v>
      </c>
      <c r="BG134" s="44">
        <v>5</v>
      </c>
      <c r="BH134" s="40" t="s">
        <v>3091</v>
      </c>
      <c r="BI134" s="40" t="s">
        <v>3078</v>
      </c>
      <c r="BJ134" s="40" t="s">
        <v>3078</v>
      </c>
      <c r="BK134" s="40" t="s">
        <v>3078</v>
      </c>
      <c r="BL134" s="40" t="s">
        <v>67</v>
      </c>
      <c r="BM134" s="40" t="s">
        <v>51</v>
      </c>
      <c r="BN134" s="40" t="s">
        <v>47</v>
      </c>
    </row>
    <row r="135" spans="1:66" customFormat="1" ht="19" customHeight="1" x14ac:dyDescent="0.2">
      <c r="A135">
        <v>131</v>
      </c>
      <c r="C135">
        <v>7</v>
      </c>
      <c r="D135" s="3">
        <v>641</v>
      </c>
      <c r="E135" s="3">
        <v>2799</v>
      </c>
      <c r="F135">
        <v>1</v>
      </c>
      <c r="G135" s="25"/>
      <c r="H135" s="25"/>
      <c r="I135" s="25"/>
      <c r="J135" s="25"/>
      <c r="K135" s="25"/>
      <c r="L135" s="29"/>
      <c r="M135" s="29"/>
      <c r="N135" s="29"/>
      <c r="O135" s="29"/>
      <c r="P135" s="27"/>
      <c r="Q135" s="26"/>
      <c r="R135" s="25"/>
      <c r="S135" s="27"/>
      <c r="T135" s="26">
        <v>2009</v>
      </c>
      <c r="U135" s="27"/>
      <c r="V135" s="28"/>
      <c r="W135" s="28"/>
      <c r="X135" s="28"/>
      <c r="Y135" s="26"/>
      <c r="Z135" s="25"/>
      <c r="AA135" s="25"/>
      <c r="AB135" s="25"/>
      <c r="AC135" s="25"/>
      <c r="AD135" s="25"/>
      <c r="AE135" s="40"/>
      <c r="AF135" s="40" t="s">
        <v>301</v>
      </c>
      <c r="AG135" s="40" t="s">
        <v>115</v>
      </c>
      <c r="AH135" s="40" t="s">
        <v>89</v>
      </c>
      <c r="AI135" s="41" t="s">
        <v>143</v>
      </c>
      <c r="AJ135" s="40" t="s">
        <v>639</v>
      </c>
      <c r="AK135" s="42">
        <v>2017</v>
      </c>
      <c r="AL135" s="51">
        <f t="shared" si="7"/>
        <v>8</v>
      </c>
      <c r="AM135" s="44">
        <v>131</v>
      </c>
      <c r="AN135" s="45" t="s">
        <v>637</v>
      </c>
      <c r="AO135" s="40" t="s">
        <v>47</v>
      </c>
      <c r="AP135" s="40" t="s">
        <v>44</v>
      </c>
      <c r="AQ135" s="40">
        <v>3</v>
      </c>
      <c r="AR135" s="40" t="s">
        <v>47</v>
      </c>
      <c r="AS135" s="40" t="s">
        <v>47</v>
      </c>
      <c r="AT135" s="40" t="s">
        <v>47</v>
      </c>
      <c r="AU135" s="40" t="s">
        <v>3269</v>
      </c>
      <c r="AV135" s="40" t="s">
        <v>174</v>
      </c>
      <c r="AW135" s="46"/>
      <c r="AX135" s="47" t="s">
        <v>3194</v>
      </c>
      <c r="AY135" s="44" t="s">
        <v>207</v>
      </c>
      <c r="AZ135" s="44"/>
      <c r="BA135" s="44"/>
      <c r="BB135" s="44"/>
      <c r="BC135" s="44"/>
      <c r="BD135" s="44"/>
      <c r="BE135" s="38" t="s">
        <v>637</v>
      </c>
      <c r="BF135" s="38" t="s">
        <v>3249</v>
      </c>
      <c r="BG135" s="44">
        <v>13</v>
      </c>
      <c r="BH135" s="40" t="s">
        <v>103</v>
      </c>
      <c r="BI135" s="40" t="s">
        <v>103</v>
      </c>
      <c r="BJ135" s="40" t="s">
        <v>103</v>
      </c>
      <c r="BK135" s="40" t="s">
        <v>103</v>
      </c>
      <c r="BL135" s="40" t="s">
        <v>47</v>
      </c>
      <c r="BM135" s="40" t="s">
        <v>51</v>
      </c>
      <c r="BN135" s="40" t="s">
        <v>47</v>
      </c>
    </row>
    <row r="136" spans="1:66" customFormat="1" ht="19" customHeight="1" x14ac:dyDescent="0.2">
      <c r="A136">
        <v>132</v>
      </c>
      <c r="C136">
        <v>8</v>
      </c>
      <c r="D136" s="3">
        <v>641</v>
      </c>
      <c r="E136" s="3">
        <v>2798</v>
      </c>
      <c r="F136">
        <v>1</v>
      </c>
      <c r="G136" s="25"/>
      <c r="H136" s="25"/>
      <c r="I136" s="25"/>
      <c r="J136" s="25"/>
      <c r="K136" s="25"/>
      <c r="L136" s="29"/>
      <c r="M136" s="29"/>
      <c r="N136" s="29"/>
      <c r="O136" s="29"/>
      <c r="P136" s="27"/>
      <c r="Q136" s="26"/>
      <c r="R136" s="25"/>
      <c r="S136" s="27"/>
      <c r="T136" s="26">
        <v>2009</v>
      </c>
      <c r="U136" s="27"/>
      <c r="V136" s="28"/>
      <c r="W136" s="28"/>
      <c r="X136" s="28"/>
      <c r="Y136" s="26"/>
      <c r="Z136" s="25"/>
      <c r="AA136" s="25"/>
      <c r="AB136" s="25"/>
      <c r="AC136" s="25"/>
      <c r="AD136" s="25"/>
      <c r="AE136" s="40"/>
      <c r="AF136" s="40" t="s">
        <v>301</v>
      </c>
      <c r="AG136" s="40" t="s">
        <v>115</v>
      </c>
      <c r="AH136" s="40" t="s">
        <v>89</v>
      </c>
      <c r="AI136" s="41" t="s">
        <v>143</v>
      </c>
      <c r="AJ136" s="40" t="s">
        <v>639</v>
      </c>
      <c r="AK136" s="42">
        <v>2017</v>
      </c>
      <c r="AL136" s="51">
        <f t="shared" ref="AL136:AL167" si="8">AK136-T136</f>
        <v>8</v>
      </c>
      <c r="AM136" s="44">
        <v>132</v>
      </c>
      <c r="AN136" s="45" t="s">
        <v>640</v>
      </c>
      <c r="AO136" s="40" t="s">
        <v>47</v>
      </c>
      <c r="AP136" s="40" t="s">
        <v>44</v>
      </c>
      <c r="AQ136" s="40">
        <v>3</v>
      </c>
      <c r="AR136" s="40" t="s">
        <v>47</v>
      </c>
      <c r="AS136" s="40" t="s">
        <v>47</v>
      </c>
      <c r="AT136" s="40" t="s">
        <v>47</v>
      </c>
      <c r="AU136" s="40" t="s">
        <v>3269</v>
      </c>
      <c r="AV136" s="40" t="s">
        <v>174</v>
      </c>
      <c r="AW136" s="46"/>
      <c r="AX136" s="47" t="s">
        <v>3194</v>
      </c>
      <c r="AY136" s="44" t="s">
        <v>207</v>
      </c>
      <c r="AZ136" s="44"/>
      <c r="BA136" s="44"/>
      <c r="BB136" s="44"/>
      <c r="BC136" s="44"/>
      <c r="BD136" s="44"/>
      <c r="BE136" s="38" t="s">
        <v>640</v>
      </c>
      <c r="BF136" s="38" t="s">
        <v>3249</v>
      </c>
      <c r="BG136" s="44">
        <v>13</v>
      </c>
      <c r="BH136" s="40" t="s">
        <v>103</v>
      </c>
      <c r="BI136" s="40" t="s">
        <v>103</v>
      </c>
      <c r="BJ136" s="40" t="s">
        <v>103</v>
      </c>
      <c r="BK136" s="40" t="s">
        <v>103</v>
      </c>
      <c r="BL136" s="40" t="s">
        <v>47</v>
      </c>
      <c r="BM136" s="40" t="s">
        <v>51</v>
      </c>
      <c r="BN136" s="40" t="s">
        <v>47</v>
      </c>
    </row>
    <row r="137" spans="1:66" customFormat="1" ht="19" customHeight="1" x14ac:dyDescent="0.2">
      <c r="A137">
        <v>133</v>
      </c>
      <c r="C137">
        <v>6</v>
      </c>
      <c r="D137" s="3">
        <v>641</v>
      </c>
      <c r="E137" s="3">
        <v>2800</v>
      </c>
      <c r="F137">
        <v>1</v>
      </c>
      <c r="G137" s="25"/>
      <c r="H137" s="25"/>
      <c r="I137" s="25"/>
      <c r="J137" s="25"/>
      <c r="K137" s="25"/>
      <c r="L137" s="29"/>
      <c r="M137" s="29"/>
      <c r="N137" s="29"/>
      <c r="O137" s="29"/>
      <c r="P137" s="27"/>
      <c r="Q137" s="26"/>
      <c r="R137" s="25"/>
      <c r="S137" s="27"/>
      <c r="T137" s="26">
        <v>2009</v>
      </c>
      <c r="U137" s="27"/>
      <c r="V137" s="28"/>
      <c r="W137" s="28"/>
      <c r="X137" s="28"/>
      <c r="Y137" s="26"/>
      <c r="Z137" s="25"/>
      <c r="AA137" s="25"/>
      <c r="AB137" s="25"/>
      <c r="AC137" s="25"/>
      <c r="AD137" s="25"/>
      <c r="AE137" s="40"/>
      <c r="AF137" s="40" t="s">
        <v>301</v>
      </c>
      <c r="AG137" s="40" t="s">
        <v>115</v>
      </c>
      <c r="AH137" s="40" t="s">
        <v>89</v>
      </c>
      <c r="AI137" s="41" t="s">
        <v>143</v>
      </c>
      <c r="AJ137" s="40" t="s">
        <v>639</v>
      </c>
      <c r="AK137" s="42">
        <v>2017</v>
      </c>
      <c r="AL137" s="51">
        <f t="shared" si="8"/>
        <v>8</v>
      </c>
      <c r="AM137" s="44">
        <v>133</v>
      </c>
      <c r="AN137" s="45" t="s">
        <v>641</v>
      </c>
      <c r="AO137" s="40" t="s">
        <v>47</v>
      </c>
      <c r="AP137" s="40" t="s">
        <v>44</v>
      </c>
      <c r="AQ137" s="40">
        <v>3</v>
      </c>
      <c r="AR137" s="40" t="s">
        <v>47</v>
      </c>
      <c r="AS137" s="40" t="s">
        <v>47</v>
      </c>
      <c r="AT137" s="40" t="s">
        <v>47</v>
      </c>
      <c r="AU137" s="40" t="s">
        <v>3269</v>
      </c>
      <c r="AV137" s="40" t="s">
        <v>47</v>
      </c>
      <c r="AW137" s="46"/>
      <c r="AX137" s="47" t="s">
        <v>3194</v>
      </c>
      <c r="AY137" s="44" t="s">
        <v>207</v>
      </c>
      <c r="AZ137" s="44"/>
      <c r="BA137" s="44"/>
      <c r="BB137" s="44"/>
      <c r="BC137" s="44"/>
      <c r="BD137" s="44"/>
      <c r="BE137" s="38" t="s">
        <v>641</v>
      </c>
      <c r="BF137" s="51" t="s">
        <v>47</v>
      </c>
      <c r="BG137" s="44">
        <v>99</v>
      </c>
      <c r="BH137" s="40" t="s">
        <v>103</v>
      </c>
      <c r="BI137" s="40" t="s">
        <v>103</v>
      </c>
      <c r="BJ137" s="40" t="s">
        <v>103</v>
      </c>
      <c r="BK137" s="40" t="s">
        <v>103</v>
      </c>
      <c r="BL137" s="40" t="s">
        <v>47</v>
      </c>
      <c r="BM137" s="40" t="s">
        <v>51</v>
      </c>
      <c r="BN137" s="40" t="s">
        <v>47</v>
      </c>
    </row>
    <row r="138" spans="1:66" customFormat="1" ht="19" customHeight="1" x14ac:dyDescent="0.2">
      <c r="A138">
        <v>134</v>
      </c>
      <c r="C138">
        <v>2</v>
      </c>
      <c r="D138" s="3">
        <v>641</v>
      </c>
      <c r="E138" s="3">
        <v>2796</v>
      </c>
      <c r="F138">
        <v>1</v>
      </c>
      <c r="G138" s="25"/>
      <c r="H138" s="25"/>
      <c r="I138" s="25"/>
      <c r="J138" s="25"/>
      <c r="K138" s="25"/>
      <c r="L138" s="29"/>
      <c r="M138" s="29"/>
      <c r="N138" s="29"/>
      <c r="O138" s="29"/>
      <c r="P138" s="27"/>
      <c r="Q138" s="26"/>
      <c r="R138" s="25"/>
      <c r="S138" s="27"/>
      <c r="T138" s="26">
        <v>2009</v>
      </c>
      <c r="U138" s="27"/>
      <c r="V138" s="28"/>
      <c r="W138" s="28"/>
      <c r="X138" s="28"/>
      <c r="Y138" s="26"/>
      <c r="Z138" s="25"/>
      <c r="AA138" s="25"/>
      <c r="AB138" s="25"/>
      <c r="AC138" s="25"/>
      <c r="AD138" s="25"/>
      <c r="AE138" s="40"/>
      <c r="AF138" s="40" t="s">
        <v>301</v>
      </c>
      <c r="AG138" s="40" t="s">
        <v>115</v>
      </c>
      <c r="AH138" s="40" t="s">
        <v>89</v>
      </c>
      <c r="AI138" s="41" t="s">
        <v>143</v>
      </c>
      <c r="AJ138" s="40" t="s">
        <v>639</v>
      </c>
      <c r="AK138" s="42">
        <v>2017</v>
      </c>
      <c r="AL138" s="51">
        <f t="shared" si="8"/>
        <v>8</v>
      </c>
      <c r="AM138" s="44">
        <v>134</v>
      </c>
      <c r="AN138" s="45" t="s">
        <v>642</v>
      </c>
      <c r="AO138" s="40" t="s">
        <v>47</v>
      </c>
      <c r="AP138" s="40" t="s">
        <v>44</v>
      </c>
      <c r="AQ138" s="40">
        <v>3</v>
      </c>
      <c r="AR138" s="40" t="s">
        <v>47</v>
      </c>
      <c r="AS138" s="40" t="s">
        <v>47</v>
      </c>
      <c r="AT138" s="40" t="s">
        <v>47</v>
      </c>
      <c r="AU138" s="40" t="s">
        <v>3269</v>
      </c>
      <c r="AV138" s="40" t="s">
        <v>174</v>
      </c>
      <c r="AW138" s="46"/>
      <c r="AX138" s="47" t="s">
        <v>3194</v>
      </c>
      <c r="AY138" s="44" t="s">
        <v>207</v>
      </c>
      <c r="AZ138" s="44"/>
      <c r="BA138" s="44"/>
      <c r="BB138" s="44"/>
      <c r="BC138" s="44"/>
      <c r="BD138" s="44"/>
      <c r="BE138" s="38" t="s">
        <v>642</v>
      </c>
      <c r="BF138" s="38" t="s">
        <v>3249</v>
      </c>
      <c r="BG138" s="44">
        <v>13</v>
      </c>
      <c r="BH138" s="40" t="s">
        <v>103</v>
      </c>
      <c r="BI138" s="40" t="s">
        <v>103</v>
      </c>
      <c r="BJ138" s="40" t="s">
        <v>103</v>
      </c>
      <c r="BK138" s="40" t="s">
        <v>103</v>
      </c>
      <c r="BL138" s="40" t="s">
        <v>47</v>
      </c>
      <c r="BM138" s="40" t="s">
        <v>51</v>
      </c>
      <c r="BN138" s="40" t="s">
        <v>47</v>
      </c>
    </row>
    <row r="139" spans="1:66" customFormat="1" ht="19" customHeight="1" x14ac:dyDescent="0.2">
      <c r="A139">
        <v>135</v>
      </c>
      <c r="C139">
        <v>5</v>
      </c>
      <c r="D139" s="3">
        <v>641</v>
      </c>
      <c r="E139" s="3">
        <v>2801</v>
      </c>
      <c r="F139">
        <v>1</v>
      </c>
      <c r="G139" s="25"/>
      <c r="H139" s="25"/>
      <c r="I139" s="25"/>
      <c r="J139" s="25"/>
      <c r="K139" s="25"/>
      <c r="L139" s="29"/>
      <c r="M139" s="29"/>
      <c r="N139" s="29"/>
      <c r="O139" s="29"/>
      <c r="P139" s="27"/>
      <c r="Q139" s="26"/>
      <c r="R139" s="25"/>
      <c r="S139" s="27"/>
      <c r="T139" s="26">
        <v>2009</v>
      </c>
      <c r="U139" s="27"/>
      <c r="V139" s="28"/>
      <c r="W139" s="28"/>
      <c r="X139" s="28"/>
      <c r="Y139" s="26"/>
      <c r="Z139" s="25"/>
      <c r="AA139" s="25"/>
      <c r="AB139" s="25"/>
      <c r="AC139" s="25"/>
      <c r="AD139" s="25"/>
      <c r="AE139" s="40"/>
      <c r="AF139" s="40" t="s">
        <v>301</v>
      </c>
      <c r="AG139" s="40" t="s">
        <v>115</v>
      </c>
      <c r="AH139" s="40" t="s">
        <v>89</v>
      </c>
      <c r="AI139" s="41" t="s">
        <v>143</v>
      </c>
      <c r="AJ139" s="40" t="s">
        <v>639</v>
      </c>
      <c r="AK139" s="42">
        <v>2017</v>
      </c>
      <c r="AL139" s="51">
        <f t="shared" si="8"/>
        <v>8</v>
      </c>
      <c r="AM139" s="44">
        <v>135</v>
      </c>
      <c r="AN139" s="45" t="s">
        <v>643</v>
      </c>
      <c r="AO139" s="40" t="s">
        <v>47</v>
      </c>
      <c r="AP139" s="40" t="s">
        <v>44</v>
      </c>
      <c r="AQ139" s="40">
        <v>3</v>
      </c>
      <c r="AR139" s="40" t="s">
        <v>47</v>
      </c>
      <c r="AS139" s="40" t="s">
        <v>47</v>
      </c>
      <c r="AT139" s="40" t="s">
        <v>47</v>
      </c>
      <c r="AU139" s="40" t="s">
        <v>3269</v>
      </c>
      <c r="AV139" s="40" t="s">
        <v>174</v>
      </c>
      <c r="AW139" s="46"/>
      <c r="AX139" s="47" t="s">
        <v>3194</v>
      </c>
      <c r="AY139" s="44" t="s">
        <v>207</v>
      </c>
      <c r="AZ139" s="44"/>
      <c r="BA139" s="44"/>
      <c r="BB139" s="44"/>
      <c r="BC139" s="44"/>
      <c r="BD139" s="44"/>
      <c r="BE139" s="38" t="s">
        <v>643</v>
      </c>
      <c r="BF139" s="38" t="s">
        <v>3249</v>
      </c>
      <c r="BG139" s="44">
        <v>13</v>
      </c>
      <c r="BH139" s="40" t="s">
        <v>103</v>
      </c>
      <c r="BI139" s="40" t="s">
        <v>103</v>
      </c>
      <c r="BJ139" s="40" t="s">
        <v>103</v>
      </c>
      <c r="BK139" s="40" t="s">
        <v>103</v>
      </c>
      <c r="BL139" s="40" t="s">
        <v>47</v>
      </c>
      <c r="BM139" s="40" t="s">
        <v>51</v>
      </c>
      <c r="BN139" s="40" t="s">
        <v>47</v>
      </c>
    </row>
    <row r="140" spans="1:66" customFormat="1" ht="19" customHeight="1" x14ac:dyDescent="0.2">
      <c r="A140">
        <v>136</v>
      </c>
      <c r="C140">
        <v>4</v>
      </c>
      <c r="D140" s="3">
        <v>641</v>
      </c>
      <c r="E140" s="3">
        <v>2812</v>
      </c>
      <c r="F140">
        <v>1</v>
      </c>
      <c r="G140" s="25"/>
      <c r="H140" s="25"/>
      <c r="I140" s="25"/>
      <c r="J140" s="25"/>
      <c r="K140" s="25"/>
      <c r="L140" s="29"/>
      <c r="M140" s="29"/>
      <c r="N140" s="29"/>
      <c r="O140" s="29"/>
      <c r="P140" s="27"/>
      <c r="Q140" s="26"/>
      <c r="R140" s="25"/>
      <c r="S140" s="27"/>
      <c r="T140" s="26">
        <v>2009</v>
      </c>
      <c r="U140" s="27"/>
      <c r="V140" s="28"/>
      <c r="W140" s="28"/>
      <c r="X140" s="28"/>
      <c r="Y140" s="26"/>
      <c r="Z140" s="25"/>
      <c r="AA140" s="25"/>
      <c r="AB140" s="25"/>
      <c r="AC140" s="25"/>
      <c r="AD140" s="25"/>
      <c r="AE140" s="40"/>
      <c r="AF140" s="40" t="s">
        <v>329</v>
      </c>
      <c r="AG140" s="40" t="s">
        <v>3143</v>
      </c>
      <c r="AH140" s="40" t="s">
        <v>62</v>
      </c>
      <c r="AI140" s="41" t="s">
        <v>143</v>
      </c>
      <c r="AJ140" s="40" t="s">
        <v>64</v>
      </c>
      <c r="AK140" s="42">
        <v>2017</v>
      </c>
      <c r="AL140" s="51">
        <f t="shared" si="8"/>
        <v>8</v>
      </c>
      <c r="AM140" s="44">
        <v>136</v>
      </c>
      <c r="AN140" s="45" t="s">
        <v>644</v>
      </c>
      <c r="AO140" s="40" t="s">
        <v>3229</v>
      </c>
      <c r="AP140" s="40" t="s">
        <v>44</v>
      </c>
      <c r="AQ140" s="40">
        <v>3</v>
      </c>
      <c r="AR140" s="40" t="s">
        <v>3268</v>
      </c>
      <c r="AS140" s="40" t="s">
        <v>150</v>
      </c>
      <c r="AT140" s="46"/>
      <c r="AU140" s="40" t="s">
        <v>47</v>
      </c>
      <c r="AV140" s="46"/>
      <c r="AW140" s="46"/>
      <c r="AX140" s="47" t="s">
        <v>3194</v>
      </c>
      <c r="AY140" s="44" t="s">
        <v>207</v>
      </c>
      <c r="AZ140" s="44"/>
      <c r="BA140" s="44"/>
      <c r="BB140" s="44"/>
      <c r="BC140" s="44"/>
      <c r="BD140" s="44"/>
      <c r="BE140" s="38" t="s">
        <v>645</v>
      </c>
      <c r="BF140" s="38" t="s">
        <v>3249</v>
      </c>
      <c r="BG140" s="44">
        <v>13</v>
      </c>
      <c r="BH140" s="40" t="s">
        <v>3063</v>
      </c>
      <c r="BI140" s="40" t="s">
        <v>3078</v>
      </c>
      <c r="BJ140" s="40" t="s">
        <v>3078</v>
      </c>
      <c r="BK140" s="40" t="s">
        <v>3078</v>
      </c>
      <c r="BL140" s="40" t="s">
        <v>47</v>
      </c>
      <c r="BM140" s="40" t="s">
        <v>51</v>
      </c>
      <c r="BN140" s="40" t="s">
        <v>47</v>
      </c>
    </row>
    <row r="141" spans="1:66" customFormat="1" ht="19" customHeight="1" x14ac:dyDescent="0.2">
      <c r="A141">
        <v>137</v>
      </c>
      <c r="B141">
        <v>8</v>
      </c>
      <c r="C141">
        <v>1</v>
      </c>
      <c r="D141" s="3">
        <v>641</v>
      </c>
      <c r="E141" s="3">
        <v>2802</v>
      </c>
      <c r="F141">
        <v>1</v>
      </c>
      <c r="G141" s="25" t="s">
        <v>633</v>
      </c>
      <c r="H141" s="25" t="s">
        <v>634</v>
      </c>
      <c r="I141" s="25" t="s">
        <v>635</v>
      </c>
      <c r="J141" s="25" t="s">
        <v>636</v>
      </c>
      <c r="K141" s="25" t="s">
        <v>49</v>
      </c>
      <c r="L141" s="29"/>
      <c r="M141" s="29"/>
      <c r="N141" s="29"/>
      <c r="O141" s="29"/>
      <c r="P141" s="27"/>
      <c r="Q141" s="26" t="s">
        <v>638</v>
      </c>
      <c r="R141" s="25" t="str">
        <f>VLOOKUP(A141,[1]reporte_casos_20190219!$A$3:$BH$958,15,FALSE)</f>
        <v xml:space="preserve">Seguridad y Defensa </v>
      </c>
      <c r="S141" s="27"/>
      <c r="T141" s="26">
        <v>2009</v>
      </c>
      <c r="U141" s="27">
        <v>2018</v>
      </c>
      <c r="V141" s="28">
        <v>70000000000</v>
      </c>
      <c r="W141" s="28" t="s">
        <v>3078</v>
      </c>
      <c r="X141" s="28">
        <v>26325000000</v>
      </c>
      <c r="Y141" s="26" t="s">
        <v>153</v>
      </c>
      <c r="Z141" s="25" t="s">
        <v>127</v>
      </c>
      <c r="AA141" s="25" t="s">
        <v>242</v>
      </c>
      <c r="AB141" s="25" t="s">
        <v>155</v>
      </c>
      <c r="AC141" s="25" t="s">
        <v>140</v>
      </c>
      <c r="AD141" s="25" t="s">
        <v>60</v>
      </c>
      <c r="AE141" s="40"/>
      <c r="AF141" s="40" t="s">
        <v>301</v>
      </c>
      <c r="AG141" s="40" t="s">
        <v>115</v>
      </c>
      <c r="AH141" s="40" t="s">
        <v>89</v>
      </c>
      <c r="AI141" s="41" t="s">
        <v>143</v>
      </c>
      <c r="AJ141" s="40" t="s">
        <v>639</v>
      </c>
      <c r="AK141" s="42">
        <v>2017</v>
      </c>
      <c r="AL141" s="51">
        <f t="shared" si="8"/>
        <v>8</v>
      </c>
      <c r="AM141" s="44">
        <v>137</v>
      </c>
      <c r="AN141" s="45" t="s">
        <v>646</v>
      </c>
      <c r="AO141" s="40" t="s">
        <v>47</v>
      </c>
      <c r="AP141" s="40" t="s">
        <v>44</v>
      </c>
      <c r="AQ141" s="40">
        <v>3</v>
      </c>
      <c r="AR141" s="40" t="s">
        <v>47</v>
      </c>
      <c r="AS141" s="40" t="s">
        <v>47</v>
      </c>
      <c r="AT141" s="40" t="s">
        <v>47</v>
      </c>
      <c r="AU141" s="40" t="s">
        <v>3269</v>
      </c>
      <c r="AV141" s="40" t="s">
        <v>174</v>
      </c>
      <c r="AW141" s="46"/>
      <c r="AX141" s="47" t="s">
        <v>3194</v>
      </c>
      <c r="AY141" s="44" t="s">
        <v>207</v>
      </c>
      <c r="AZ141" s="44"/>
      <c r="BA141" s="44"/>
      <c r="BB141" s="44"/>
      <c r="BC141" s="44"/>
      <c r="BD141" s="44"/>
      <c r="BE141" s="38" t="s">
        <v>646</v>
      </c>
      <c r="BF141" s="38" t="s">
        <v>3249</v>
      </c>
      <c r="BG141" s="44">
        <v>13</v>
      </c>
      <c r="BH141" s="40" t="s">
        <v>103</v>
      </c>
      <c r="BI141" s="40" t="s">
        <v>103</v>
      </c>
      <c r="BJ141" s="40" t="s">
        <v>103</v>
      </c>
      <c r="BK141" s="40" t="s">
        <v>103</v>
      </c>
      <c r="BL141" s="40" t="s">
        <v>47</v>
      </c>
      <c r="BM141" s="40" t="s">
        <v>51</v>
      </c>
      <c r="BN141" s="40" t="s">
        <v>47</v>
      </c>
    </row>
    <row r="142" spans="1:66" customFormat="1" ht="19" customHeight="1" x14ac:dyDescent="0.2">
      <c r="A142">
        <v>138</v>
      </c>
      <c r="C142">
        <v>3</v>
      </c>
      <c r="D142" s="3">
        <v>641</v>
      </c>
      <c r="E142" s="3">
        <v>2797</v>
      </c>
      <c r="F142">
        <v>1</v>
      </c>
      <c r="G142" s="25"/>
      <c r="H142" s="25"/>
      <c r="I142" s="25"/>
      <c r="J142" s="25"/>
      <c r="K142" s="25"/>
      <c r="L142" s="29"/>
      <c r="M142" s="29"/>
      <c r="N142" s="29"/>
      <c r="O142" s="29"/>
      <c r="P142" s="27"/>
      <c r="Q142" s="26"/>
      <c r="R142" s="25"/>
      <c r="S142" s="27"/>
      <c r="T142" s="26">
        <v>2009</v>
      </c>
      <c r="U142" s="27"/>
      <c r="V142" s="28"/>
      <c r="W142" s="28"/>
      <c r="X142" s="28"/>
      <c r="Y142" s="26"/>
      <c r="Z142" s="25"/>
      <c r="AA142" s="25"/>
      <c r="AB142" s="25"/>
      <c r="AC142" s="25"/>
      <c r="AD142" s="25"/>
      <c r="AE142" s="40"/>
      <c r="AF142" s="40" t="s">
        <v>301</v>
      </c>
      <c r="AG142" s="40" t="s">
        <v>115</v>
      </c>
      <c r="AH142" s="40" t="s">
        <v>89</v>
      </c>
      <c r="AI142" s="41" t="s">
        <v>143</v>
      </c>
      <c r="AJ142" s="40" t="s">
        <v>639</v>
      </c>
      <c r="AK142" s="42">
        <v>2017</v>
      </c>
      <c r="AL142" s="51">
        <f t="shared" si="8"/>
        <v>8</v>
      </c>
      <c r="AM142" s="44">
        <v>138</v>
      </c>
      <c r="AN142" s="45" t="s">
        <v>647</v>
      </c>
      <c r="AO142" s="40" t="s">
        <v>47</v>
      </c>
      <c r="AP142" s="40" t="s">
        <v>44</v>
      </c>
      <c r="AQ142" s="40">
        <v>3</v>
      </c>
      <c r="AR142" s="40" t="s">
        <v>47</v>
      </c>
      <c r="AS142" s="40" t="s">
        <v>47</v>
      </c>
      <c r="AT142" s="40" t="s">
        <v>47</v>
      </c>
      <c r="AU142" s="40" t="s">
        <v>3269</v>
      </c>
      <c r="AV142" s="40" t="s">
        <v>174</v>
      </c>
      <c r="AW142" s="46"/>
      <c r="AX142" s="47" t="s">
        <v>3194</v>
      </c>
      <c r="AY142" s="44" t="s">
        <v>207</v>
      </c>
      <c r="AZ142" s="44"/>
      <c r="BA142" s="44"/>
      <c r="BB142" s="44"/>
      <c r="BC142" s="44"/>
      <c r="BD142" s="44"/>
      <c r="BE142" s="38" t="s">
        <v>647</v>
      </c>
      <c r="BF142" s="38" t="s">
        <v>3249</v>
      </c>
      <c r="BG142" s="44">
        <v>13</v>
      </c>
      <c r="BH142" s="40" t="s">
        <v>103</v>
      </c>
      <c r="BI142" s="40" t="s">
        <v>103</v>
      </c>
      <c r="BJ142" s="40" t="s">
        <v>103</v>
      </c>
      <c r="BK142" s="40" t="s">
        <v>103</v>
      </c>
      <c r="BL142" s="40" t="s">
        <v>47</v>
      </c>
      <c r="BM142" s="40" t="s">
        <v>51</v>
      </c>
      <c r="BN142" s="40" t="s">
        <v>47</v>
      </c>
    </row>
    <row r="143" spans="1:66" customFormat="1" ht="19" customHeight="1" x14ac:dyDescent="0.2">
      <c r="A143">
        <v>139</v>
      </c>
      <c r="B143">
        <v>1</v>
      </c>
      <c r="C143">
        <v>1</v>
      </c>
      <c r="D143" s="3">
        <v>350</v>
      </c>
      <c r="E143" s="3">
        <v>2080</v>
      </c>
      <c r="F143">
        <v>1</v>
      </c>
      <c r="G143" s="25" t="s">
        <v>648</v>
      </c>
      <c r="H143" s="25" t="s">
        <v>649</v>
      </c>
      <c r="I143" s="25" t="s">
        <v>650</v>
      </c>
      <c r="J143" s="25" t="s">
        <v>651</v>
      </c>
      <c r="K143" s="25" t="s">
        <v>51</v>
      </c>
      <c r="L143" s="25" t="s">
        <v>202</v>
      </c>
      <c r="M143" s="25" t="s">
        <v>654</v>
      </c>
      <c r="N143" s="25" t="s">
        <v>3261</v>
      </c>
      <c r="O143" s="25" t="s">
        <v>3258</v>
      </c>
      <c r="P143" s="26" t="s">
        <v>3219</v>
      </c>
      <c r="Q143" s="26" t="s">
        <v>230</v>
      </c>
      <c r="R143" s="25" t="str">
        <f>VLOOKUP(A143,[1]reporte_casos_20190219!$A$3:$BH$958,15,FALSE)</f>
        <v>Educación</v>
      </c>
      <c r="S143" s="27"/>
      <c r="T143" s="26">
        <v>2009</v>
      </c>
      <c r="U143" s="27">
        <v>2016</v>
      </c>
      <c r="V143" s="28">
        <v>60000000</v>
      </c>
      <c r="W143" s="28">
        <v>14000000</v>
      </c>
      <c r="X143" s="28" t="s">
        <v>3078</v>
      </c>
      <c r="Y143" s="26" t="s">
        <v>153</v>
      </c>
      <c r="Z143" s="25" t="s">
        <v>127</v>
      </c>
      <c r="AA143" s="25" t="s">
        <v>57</v>
      </c>
      <c r="AB143" s="25" t="s">
        <v>58</v>
      </c>
      <c r="AC143" s="25" t="s">
        <v>272</v>
      </c>
      <c r="AD143" s="25" t="s">
        <v>60</v>
      </c>
      <c r="AE143" s="40" t="str">
        <f t="shared" ref="AE143:AE149" si="9">VLOOKUP(D143,angela,2,0)</f>
        <v>CORDOBA</v>
      </c>
      <c r="AF143" s="40" t="s">
        <v>259</v>
      </c>
      <c r="AG143" s="40" t="s">
        <v>115</v>
      </c>
      <c r="AH143" s="40" t="s">
        <v>62</v>
      </c>
      <c r="AI143" s="41" t="s">
        <v>141</v>
      </c>
      <c r="AJ143" s="40" t="s">
        <v>64</v>
      </c>
      <c r="AK143" s="42">
        <v>2017</v>
      </c>
      <c r="AL143" s="43">
        <f t="shared" si="8"/>
        <v>8</v>
      </c>
      <c r="AM143" s="44">
        <v>139</v>
      </c>
      <c r="AN143" s="45" t="s">
        <v>652</v>
      </c>
      <c r="AO143" s="40" t="s">
        <v>3229</v>
      </c>
      <c r="AP143" s="40" t="s">
        <v>44</v>
      </c>
      <c r="AQ143" s="40">
        <v>3</v>
      </c>
      <c r="AR143" s="40" t="s">
        <v>77</v>
      </c>
      <c r="AS143" s="40" t="s">
        <v>78</v>
      </c>
      <c r="AT143" s="46"/>
      <c r="AU143" s="40" t="s">
        <v>47</v>
      </c>
      <c r="AV143" s="46"/>
      <c r="AW143" s="46"/>
      <c r="AX143" s="47" t="s">
        <v>196</v>
      </c>
      <c r="AY143" s="44" t="s">
        <v>3195</v>
      </c>
      <c r="AZ143" s="44" t="s">
        <v>732</v>
      </c>
      <c r="BA143" s="44" t="s">
        <v>157</v>
      </c>
      <c r="BB143" s="44" t="s">
        <v>1221</v>
      </c>
      <c r="BC143" s="44"/>
      <c r="BD143" s="44"/>
      <c r="BE143" s="38" t="s">
        <v>653</v>
      </c>
      <c r="BF143" s="38" t="s">
        <v>3272</v>
      </c>
      <c r="BG143" s="44">
        <v>5</v>
      </c>
      <c r="BH143" s="40" t="s">
        <v>3056</v>
      </c>
      <c r="BI143" s="40" t="s">
        <v>3069</v>
      </c>
      <c r="BJ143" s="40">
        <v>2016</v>
      </c>
      <c r="BK143" s="40">
        <v>2019</v>
      </c>
      <c r="BL143" s="40" t="s">
        <v>67</v>
      </c>
      <c r="BM143" s="40" t="s">
        <v>49</v>
      </c>
      <c r="BN143" s="40" t="s">
        <v>379</v>
      </c>
    </row>
    <row r="144" spans="1:66" customFormat="1" ht="19" customHeight="1" x14ac:dyDescent="0.2">
      <c r="A144">
        <v>140</v>
      </c>
      <c r="B144">
        <v>2</v>
      </c>
      <c r="C144">
        <v>1</v>
      </c>
      <c r="D144" s="3">
        <v>539</v>
      </c>
      <c r="E144" s="3">
        <v>1984</v>
      </c>
      <c r="F144">
        <v>1</v>
      </c>
      <c r="G144" s="25" t="s">
        <v>655</v>
      </c>
      <c r="H144" s="25" t="s">
        <v>656</v>
      </c>
      <c r="I144" s="25" t="s">
        <v>657</v>
      </c>
      <c r="J144" s="25" t="s">
        <v>658</v>
      </c>
      <c r="K144" s="25" t="s">
        <v>51</v>
      </c>
      <c r="L144" s="25" t="s">
        <v>661</v>
      </c>
      <c r="M144" s="29"/>
      <c r="N144" s="29"/>
      <c r="O144" s="30" t="s">
        <v>3257</v>
      </c>
      <c r="P144" s="27" t="s">
        <v>3190</v>
      </c>
      <c r="Q144" s="26" t="s">
        <v>152</v>
      </c>
      <c r="R144" s="25" t="str">
        <f>VLOOKUP(A144,[1]reporte_casos_20190219!$A$3:$BH$958,15,FALSE)</f>
        <v>Salud</v>
      </c>
      <c r="S144" s="27"/>
      <c r="T144" s="26">
        <v>2009</v>
      </c>
      <c r="U144" s="27">
        <v>2017</v>
      </c>
      <c r="V144" s="28">
        <v>1500000000</v>
      </c>
      <c r="W144" s="28" t="s">
        <v>3078</v>
      </c>
      <c r="X144" s="28" t="s">
        <v>3078</v>
      </c>
      <c r="Y144" s="26" t="s">
        <v>55</v>
      </c>
      <c r="Z144" s="25" t="s">
        <v>127</v>
      </c>
      <c r="AA144" s="25" t="s">
        <v>242</v>
      </c>
      <c r="AB144" s="25" t="s">
        <v>58</v>
      </c>
      <c r="AC144" s="25" t="s">
        <v>59</v>
      </c>
      <c r="AD144" s="25" t="s">
        <v>60</v>
      </c>
      <c r="AE144" s="40" t="str">
        <f t="shared" si="9"/>
        <v>PUTUMAYO</v>
      </c>
      <c r="AF144" s="40" t="s">
        <v>61</v>
      </c>
      <c r="AG144" s="40" t="s">
        <v>115</v>
      </c>
      <c r="AH144" s="40" t="s">
        <v>62</v>
      </c>
      <c r="AI144" s="41" t="s">
        <v>63</v>
      </c>
      <c r="AJ144" s="40" t="s">
        <v>64</v>
      </c>
      <c r="AK144" s="42">
        <v>2017</v>
      </c>
      <c r="AL144" s="43">
        <f t="shared" si="8"/>
        <v>8</v>
      </c>
      <c r="AM144" s="44">
        <v>140</v>
      </c>
      <c r="AN144" s="45" t="s">
        <v>659</v>
      </c>
      <c r="AO144" s="40" t="s">
        <v>3229</v>
      </c>
      <c r="AP144" s="40" t="s">
        <v>44</v>
      </c>
      <c r="AQ144" s="40">
        <v>3</v>
      </c>
      <c r="AR144" s="40" t="s">
        <v>45</v>
      </c>
      <c r="AS144" s="46" t="s">
        <v>184</v>
      </c>
      <c r="AT144" s="46"/>
      <c r="AU144" s="40" t="s">
        <v>47</v>
      </c>
      <c r="AV144" s="46"/>
      <c r="AW144" s="46"/>
      <c r="AX144" s="47" t="s">
        <v>732</v>
      </c>
      <c r="AY144" s="44" t="s">
        <v>157</v>
      </c>
      <c r="AZ144" s="44"/>
      <c r="BA144" s="44"/>
      <c r="BB144" s="44"/>
      <c r="BC144" s="44"/>
      <c r="BD144" s="44"/>
      <c r="BE144" s="38" t="s">
        <v>660</v>
      </c>
      <c r="BF144" s="38" t="s">
        <v>3277</v>
      </c>
      <c r="BG144" s="44">
        <v>10</v>
      </c>
      <c r="BH144" s="40" t="s">
        <v>3089</v>
      </c>
      <c r="BI144" s="40" t="s">
        <v>3078</v>
      </c>
      <c r="BJ144" s="40" t="s">
        <v>3078</v>
      </c>
      <c r="BK144" s="40" t="s">
        <v>3078</v>
      </c>
      <c r="BL144" s="40" t="s">
        <v>47</v>
      </c>
      <c r="BM144" s="40" t="s">
        <v>51</v>
      </c>
      <c r="BN144" s="40" t="s">
        <v>47</v>
      </c>
    </row>
    <row r="145" spans="1:66" customFormat="1" ht="19" customHeight="1" x14ac:dyDescent="0.2">
      <c r="A145">
        <v>141</v>
      </c>
      <c r="C145">
        <v>2</v>
      </c>
      <c r="D145" s="3">
        <v>539</v>
      </c>
      <c r="E145" s="3">
        <v>1985</v>
      </c>
      <c r="F145">
        <v>1</v>
      </c>
      <c r="G145" s="25"/>
      <c r="H145" s="25"/>
      <c r="I145" s="25"/>
      <c r="J145" s="25"/>
      <c r="K145" s="25"/>
      <c r="L145" s="25"/>
      <c r="M145" s="29"/>
      <c r="N145" s="29"/>
      <c r="O145" s="29"/>
      <c r="P145" s="27"/>
      <c r="Q145" s="26"/>
      <c r="R145" s="25"/>
      <c r="S145" s="27"/>
      <c r="T145" s="26">
        <v>2009</v>
      </c>
      <c r="U145" s="27"/>
      <c r="V145" s="28"/>
      <c r="W145" s="28"/>
      <c r="X145" s="28"/>
      <c r="Y145" s="26"/>
      <c r="Z145" s="25"/>
      <c r="AA145" s="25"/>
      <c r="AB145" s="25"/>
      <c r="AC145" s="25"/>
      <c r="AD145" s="25"/>
      <c r="AE145" s="40" t="str">
        <f t="shared" si="9"/>
        <v>PUTUMAYO</v>
      </c>
      <c r="AF145" s="40" t="s">
        <v>61</v>
      </c>
      <c r="AG145" s="40" t="s">
        <v>115</v>
      </c>
      <c r="AH145" s="40" t="s">
        <v>62</v>
      </c>
      <c r="AI145" s="41" t="s">
        <v>63</v>
      </c>
      <c r="AJ145" s="40" t="s">
        <v>64</v>
      </c>
      <c r="AK145" s="42">
        <v>2017</v>
      </c>
      <c r="AL145" s="43">
        <f t="shared" si="8"/>
        <v>8</v>
      </c>
      <c r="AM145" s="44">
        <v>141</v>
      </c>
      <c r="AN145" s="45" t="s">
        <v>662</v>
      </c>
      <c r="AO145" s="40" t="s">
        <v>3230</v>
      </c>
      <c r="AP145" s="40" t="s">
        <v>44</v>
      </c>
      <c r="AQ145" s="40">
        <v>3</v>
      </c>
      <c r="AR145" s="40" t="s">
        <v>45</v>
      </c>
      <c r="AS145" s="46" t="s">
        <v>184</v>
      </c>
      <c r="AT145" s="46"/>
      <c r="AU145" s="40" t="s">
        <v>47</v>
      </c>
      <c r="AV145" s="46"/>
      <c r="AW145" s="46"/>
      <c r="AX145" s="47" t="s">
        <v>732</v>
      </c>
      <c r="AY145" s="44" t="s">
        <v>157</v>
      </c>
      <c r="AZ145" s="44"/>
      <c r="BA145" s="44"/>
      <c r="BB145" s="44"/>
      <c r="BC145" s="44"/>
      <c r="BD145" s="44"/>
      <c r="BE145" s="38" t="s">
        <v>660</v>
      </c>
      <c r="BF145" s="38" t="s">
        <v>3277</v>
      </c>
      <c r="BG145" s="44">
        <v>10</v>
      </c>
      <c r="BH145" s="40" t="s">
        <v>3087</v>
      </c>
      <c r="BI145" s="40" t="s">
        <v>3078</v>
      </c>
      <c r="BJ145" s="40" t="s">
        <v>3078</v>
      </c>
      <c r="BK145" s="40" t="s">
        <v>3078</v>
      </c>
      <c r="BL145" s="40" t="s">
        <v>47</v>
      </c>
      <c r="BM145" s="40" t="s">
        <v>51</v>
      </c>
      <c r="BN145" s="40" t="s">
        <v>47</v>
      </c>
    </row>
    <row r="146" spans="1:66" customFormat="1" ht="19" customHeight="1" x14ac:dyDescent="0.2">
      <c r="A146">
        <v>142</v>
      </c>
      <c r="B146">
        <v>3</v>
      </c>
      <c r="C146">
        <v>1</v>
      </c>
      <c r="D146" s="3">
        <v>374</v>
      </c>
      <c r="E146" s="3">
        <v>2638</v>
      </c>
      <c r="F146">
        <v>1</v>
      </c>
      <c r="G146" s="25" t="s">
        <v>663</v>
      </c>
      <c r="H146" s="25" t="s">
        <v>664</v>
      </c>
      <c r="I146" s="25" t="s">
        <v>665</v>
      </c>
      <c r="J146" s="25" t="s">
        <v>666</v>
      </c>
      <c r="K146" s="25" t="s">
        <v>51</v>
      </c>
      <c r="L146" s="25" t="s">
        <v>219</v>
      </c>
      <c r="M146" s="25" t="s">
        <v>668</v>
      </c>
      <c r="N146" s="25" t="s">
        <v>3261</v>
      </c>
      <c r="O146" s="25" t="s">
        <v>3267</v>
      </c>
      <c r="P146" s="26" t="s">
        <v>3219</v>
      </c>
      <c r="Q146" s="26" t="s">
        <v>152</v>
      </c>
      <c r="R146" s="25" t="str">
        <f>VLOOKUP(A146,[1]reporte_casos_20190219!$A$3:$BH$958,15,FALSE)</f>
        <v>Salud</v>
      </c>
      <c r="S146" s="27"/>
      <c r="T146" s="26">
        <v>2009</v>
      </c>
      <c r="U146" s="27">
        <v>2017</v>
      </c>
      <c r="V146" s="28">
        <v>14000000</v>
      </c>
      <c r="W146" s="28" t="s">
        <v>3078</v>
      </c>
      <c r="X146" s="28" t="s">
        <v>3078</v>
      </c>
      <c r="Y146" s="26" t="s">
        <v>84</v>
      </c>
      <c r="Z146" s="25" t="s">
        <v>127</v>
      </c>
      <c r="AA146" s="25" t="s">
        <v>57</v>
      </c>
      <c r="AB146" s="25" t="s">
        <v>58</v>
      </c>
      <c r="AC146" s="25" t="s">
        <v>59</v>
      </c>
      <c r="AD146" s="25" t="s">
        <v>60</v>
      </c>
      <c r="AE146" s="40" t="str">
        <f t="shared" si="9"/>
        <v>VALLE</v>
      </c>
      <c r="AF146" s="40" t="s">
        <v>329</v>
      </c>
      <c r="AG146" s="40" t="s">
        <v>115</v>
      </c>
      <c r="AH146" s="40" t="s">
        <v>62</v>
      </c>
      <c r="AI146" s="41" t="s">
        <v>141</v>
      </c>
      <c r="AJ146" s="40" t="s">
        <v>64</v>
      </c>
      <c r="AK146" s="42">
        <v>2017</v>
      </c>
      <c r="AL146" s="43">
        <f t="shared" si="8"/>
        <v>8</v>
      </c>
      <c r="AM146" s="44">
        <v>142</v>
      </c>
      <c r="AN146" s="45" t="s">
        <v>667</v>
      </c>
      <c r="AO146" s="40" t="s">
        <v>3230</v>
      </c>
      <c r="AP146" s="40" t="s">
        <v>44</v>
      </c>
      <c r="AQ146" s="40">
        <v>3</v>
      </c>
      <c r="AR146" s="40" t="s">
        <v>3268</v>
      </c>
      <c r="AS146" s="40" t="s">
        <v>150</v>
      </c>
      <c r="AT146" s="46"/>
      <c r="AU146" s="40" t="s">
        <v>47</v>
      </c>
      <c r="AV146" s="46"/>
      <c r="AW146" s="46"/>
      <c r="AX146" s="47" t="s">
        <v>3192</v>
      </c>
      <c r="AY146" s="44" t="s">
        <v>157</v>
      </c>
      <c r="AZ146" s="44"/>
      <c r="BA146" s="44"/>
      <c r="BB146" s="44"/>
      <c r="BC146" s="44"/>
      <c r="BD146" s="44"/>
      <c r="BE146" s="38" t="s">
        <v>184</v>
      </c>
      <c r="BF146" s="38" t="s">
        <v>184</v>
      </c>
      <c r="BG146" s="44">
        <v>98</v>
      </c>
      <c r="BH146" s="40" t="s">
        <v>3060</v>
      </c>
      <c r="BI146" s="40" t="s">
        <v>3078</v>
      </c>
      <c r="BJ146" s="40" t="s">
        <v>3078</v>
      </c>
      <c r="BK146" s="40" t="s">
        <v>3078</v>
      </c>
      <c r="BL146" s="40" t="s">
        <v>47</v>
      </c>
      <c r="BM146" s="40" t="s">
        <v>51</v>
      </c>
      <c r="BN146" s="40" t="s">
        <v>47</v>
      </c>
    </row>
    <row r="147" spans="1:66" customFormat="1" ht="19" customHeight="1" x14ac:dyDescent="0.2">
      <c r="A147">
        <v>143</v>
      </c>
      <c r="C147">
        <v>3</v>
      </c>
      <c r="D147" s="3">
        <v>374</v>
      </c>
      <c r="E147" s="3">
        <v>2635</v>
      </c>
      <c r="F147">
        <v>1</v>
      </c>
      <c r="G147" s="25"/>
      <c r="H147" s="25"/>
      <c r="I147" s="25"/>
      <c r="J147" s="25"/>
      <c r="K147" s="25"/>
      <c r="L147" s="25"/>
      <c r="M147" s="25"/>
      <c r="N147" s="25"/>
      <c r="O147" s="25"/>
      <c r="P147" s="26"/>
      <c r="Q147" s="26"/>
      <c r="R147" s="25"/>
      <c r="S147" s="27"/>
      <c r="T147" s="26">
        <v>2009</v>
      </c>
      <c r="U147" s="27"/>
      <c r="V147" s="28"/>
      <c r="W147" s="28"/>
      <c r="X147" s="28"/>
      <c r="Y147" s="26"/>
      <c r="Z147" s="25"/>
      <c r="AA147" s="25"/>
      <c r="AB147" s="25"/>
      <c r="AC147" s="25"/>
      <c r="AD147" s="25"/>
      <c r="AE147" s="40" t="str">
        <f t="shared" si="9"/>
        <v>VALLE</v>
      </c>
      <c r="AF147" s="40" t="s">
        <v>329</v>
      </c>
      <c r="AG147" s="40" t="s">
        <v>115</v>
      </c>
      <c r="AH147" s="40" t="s">
        <v>62</v>
      </c>
      <c r="AI147" s="41" t="s">
        <v>141</v>
      </c>
      <c r="AJ147" s="40" t="s">
        <v>64</v>
      </c>
      <c r="AK147" s="42">
        <v>2017</v>
      </c>
      <c r="AL147" s="43">
        <f t="shared" si="8"/>
        <v>8</v>
      </c>
      <c r="AM147" s="44">
        <v>143</v>
      </c>
      <c r="AN147" s="45" t="s">
        <v>669</v>
      </c>
      <c r="AO147" s="40" t="s">
        <v>3229</v>
      </c>
      <c r="AP147" s="40" t="s">
        <v>44</v>
      </c>
      <c r="AQ147" s="40">
        <v>3</v>
      </c>
      <c r="AR147" s="40" t="s">
        <v>45</v>
      </c>
      <c r="AS147" s="40" t="s">
        <v>336</v>
      </c>
      <c r="AT147" s="46"/>
      <c r="AU147" s="40" t="s">
        <v>47</v>
      </c>
      <c r="AV147" s="46"/>
      <c r="AW147" s="46"/>
      <c r="AX147" s="47" t="s">
        <v>3192</v>
      </c>
      <c r="AY147" s="44" t="s">
        <v>157</v>
      </c>
      <c r="AZ147" s="44"/>
      <c r="BA147" s="44"/>
      <c r="BB147" s="44"/>
      <c r="BC147" s="44"/>
      <c r="BD147" s="44"/>
      <c r="BE147" s="38" t="s">
        <v>670</v>
      </c>
      <c r="BF147" s="38" t="s">
        <v>3272</v>
      </c>
      <c r="BG147" s="44">
        <v>5</v>
      </c>
      <c r="BH147" s="40" t="s">
        <v>3056</v>
      </c>
      <c r="BI147" s="40" t="s">
        <v>3078</v>
      </c>
      <c r="BJ147" s="40" t="s">
        <v>3078</v>
      </c>
      <c r="BK147" s="40" t="s">
        <v>3078</v>
      </c>
      <c r="BL147" s="40" t="s">
        <v>67</v>
      </c>
      <c r="BM147" s="40" t="s">
        <v>51</v>
      </c>
      <c r="BN147" s="40" t="s">
        <v>47</v>
      </c>
    </row>
    <row r="148" spans="1:66" customFormat="1" ht="19" customHeight="1" x14ac:dyDescent="0.2">
      <c r="A148">
        <v>144</v>
      </c>
      <c r="C148">
        <v>2</v>
      </c>
      <c r="D148" s="3">
        <v>374</v>
      </c>
      <c r="E148" s="3">
        <v>2636</v>
      </c>
      <c r="F148">
        <v>1</v>
      </c>
      <c r="G148" s="25"/>
      <c r="H148" s="25"/>
      <c r="I148" s="25"/>
      <c r="J148" s="25"/>
      <c r="K148" s="25"/>
      <c r="L148" s="25"/>
      <c r="M148" s="25"/>
      <c r="N148" s="25"/>
      <c r="O148" s="25"/>
      <c r="P148" s="26"/>
      <c r="Q148" s="26"/>
      <c r="R148" s="25"/>
      <c r="S148" s="27"/>
      <c r="T148" s="26">
        <v>2009</v>
      </c>
      <c r="U148" s="27"/>
      <c r="V148" s="28"/>
      <c r="W148" s="28"/>
      <c r="X148" s="28"/>
      <c r="Y148" s="26"/>
      <c r="Z148" s="25"/>
      <c r="AA148" s="25"/>
      <c r="AB148" s="25"/>
      <c r="AC148" s="25"/>
      <c r="AD148" s="25"/>
      <c r="AE148" s="40" t="str">
        <f t="shared" si="9"/>
        <v>VALLE</v>
      </c>
      <c r="AF148" s="40" t="s">
        <v>329</v>
      </c>
      <c r="AG148" s="40" t="s">
        <v>115</v>
      </c>
      <c r="AH148" s="40" t="s">
        <v>62</v>
      </c>
      <c r="AI148" s="41" t="s">
        <v>141</v>
      </c>
      <c r="AJ148" s="40" t="s">
        <v>64</v>
      </c>
      <c r="AK148" s="42">
        <v>2017</v>
      </c>
      <c r="AL148" s="43">
        <f t="shared" si="8"/>
        <v>8</v>
      </c>
      <c r="AM148" s="44">
        <v>144</v>
      </c>
      <c r="AN148" s="45" t="s">
        <v>671</v>
      </c>
      <c r="AO148" s="40" t="s">
        <v>3230</v>
      </c>
      <c r="AP148" s="40" t="s">
        <v>44</v>
      </c>
      <c r="AQ148" s="40">
        <v>3</v>
      </c>
      <c r="AR148" s="40" t="s">
        <v>149</v>
      </c>
      <c r="AS148" s="40" t="s">
        <v>672</v>
      </c>
      <c r="AT148" s="46"/>
      <c r="AU148" s="40" t="s">
        <v>47</v>
      </c>
      <c r="AV148" s="46"/>
      <c r="AW148" s="46"/>
      <c r="AX148" s="47" t="s">
        <v>3192</v>
      </c>
      <c r="AY148" s="44" t="s">
        <v>157</v>
      </c>
      <c r="AZ148" s="44"/>
      <c r="BA148" s="44"/>
      <c r="BB148" s="44"/>
      <c r="BC148" s="44"/>
      <c r="BD148" s="44"/>
      <c r="BE148" s="38" t="s">
        <v>673</v>
      </c>
      <c r="BF148" s="38" t="s">
        <v>3248</v>
      </c>
      <c r="BG148" s="44">
        <v>12</v>
      </c>
      <c r="BH148" s="40" t="s">
        <v>234</v>
      </c>
      <c r="BI148" s="40" t="s">
        <v>3078</v>
      </c>
      <c r="BJ148" s="40" t="s">
        <v>3078</v>
      </c>
      <c r="BK148" s="40" t="s">
        <v>3078</v>
      </c>
      <c r="BL148" s="40" t="s">
        <v>47</v>
      </c>
      <c r="BM148" s="40" t="s">
        <v>51</v>
      </c>
      <c r="BN148" s="40" t="s">
        <v>47</v>
      </c>
    </row>
    <row r="149" spans="1:66" customFormat="1" ht="19" customHeight="1" x14ac:dyDescent="0.2">
      <c r="A149">
        <v>145</v>
      </c>
      <c r="B149">
        <v>1</v>
      </c>
      <c r="C149">
        <v>1</v>
      </c>
      <c r="D149" s="3">
        <v>514</v>
      </c>
      <c r="E149" s="3">
        <v>2402</v>
      </c>
      <c r="F149">
        <v>1</v>
      </c>
      <c r="G149" s="25" t="s">
        <v>674</v>
      </c>
      <c r="H149" s="25" t="s">
        <v>675</v>
      </c>
      <c r="I149" s="25" t="s">
        <v>676</v>
      </c>
      <c r="J149" s="25" t="s">
        <v>677</v>
      </c>
      <c r="K149" s="25" t="s">
        <v>51</v>
      </c>
      <c r="L149" s="25" t="s">
        <v>219</v>
      </c>
      <c r="M149" s="29"/>
      <c r="N149" s="29"/>
      <c r="O149" s="25" t="s">
        <v>3267</v>
      </c>
      <c r="P149" s="27" t="s">
        <v>3190</v>
      </c>
      <c r="Q149" s="26" t="s">
        <v>681</v>
      </c>
      <c r="R149" s="25" t="str">
        <f>VLOOKUP(A149,[1]reporte_casos_20190219!$A$3:$BH$958,15,FALSE)</f>
        <v xml:space="preserve">Seguridad y Defensa </v>
      </c>
      <c r="S149" s="27"/>
      <c r="T149" s="26">
        <v>2009</v>
      </c>
      <c r="U149" s="27">
        <v>2014</v>
      </c>
      <c r="V149" s="28" t="s">
        <v>3078</v>
      </c>
      <c r="W149" s="28">
        <v>810143641</v>
      </c>
      <c r="X149" s="28">
        <v>400000000</v>
      </c>
      <c r="Y149" s="26" t="s">
        <v>366</v>
      </c>
      <c r="Z149" s="25" t="s">
        <v>127</v>
      </c>
      <c r="AA149" s="25" t="s">
        <v>57</v>
      </c>
      <c r="AB149" s="25" t="s">
        <v>58</v>
      </c>
      <c r="AC149" s="25" t="s">
        <v>156</v>
      </c>
      <c r="AD149" s="25" t="s">
        <v>60</v>
      </c>
      <c r="AE149" s="40" t="str">
        <f t="shared" si="9"/>
        <v>VALLE</v>
      </c>
      <c r="AF149" s="40" t="s">
        <v>106</v>
      </c>
      <c r="AG149" s="40" t="s">
        <v>3119</v>
      </c>
      <c r="AH149" s="40" t="s">
        <v>62</v>
      </c>
      <c r="AI149" s="41" t="s">
        <v>107</v>
      </c>
      <c r="AJ149" s="40" t="s">
        <v>64</v>
      </c>
      <c r="AK149" s="42">
        <v>2018</v>
      </c>
      <c r="AL149" s="43">
        <f t="shared" si="8"/>
        <v>9</v>
      </c>
      <c r="AM149" s="44">
        <v>145</v>
      </c>
      <c r="AN149" s="45" t="s">
        <v>678</v>
      </c>
      <c r="AO149" s="40" t="s">
        <v>3230</v>
      </c>
      <c r="AP149" s="40" t="s">
        <v>44</v>
      </c>
      <c r="AQ149" s="40">
        <v>3</v>
      </c>
      <c r="AR149" s="40" t="s">
        <v>45</v>
      </c>
      <c r="AS149" s="46" t="s">
        <v>184</v>
      </c>
      <c r="AT149" s="46"/>
      <c r="AU149" s="40" t="s">
        <v>47</v>
      </c>
      <c r="AV149" s="46"/>
      <c r="AW149" s="46"/>
      <c r="AX149" s="47" t="s">
        <v>157</v>
      </c>
      <c r="AY149" s="44"/>
      <c r="AZ149" s="44"/>
      <c r="BA149" s="44"/>
      <c r="BB149" s="44"/>
      <c r="BC149" s="44"/>
      <c r="BD149" s="44"/>
      <c r="BE149" s="38" t="s">
        <v>679</v>
      </c>
      <c r="BF149" s="38" t="s">
        <v>3273</v>
      </c>
      <c r="BG149" s="44">
        <v>2</v>
      </c>
      <c r="BH149" s="40" t="s">
        <v>3086</v>
      </c>
      <c r="BI149" s="40" t="s">
        <v>3078</v>
      </c>
      <c r="BJ149" s="40" t="s">
        <v>3078</v>
      </c>
      <c r="BK149" s="40" t="s">
        <v>3078</v>
      </c>
      <c r="BL149" s="40" t="s">
        <v>680</v>
      </c>
      <c r="BM149" s="40" t="s">
        <v>51</v>
      </c>
      <c r="BN149" s="40" t="s">
        <v>47</v>
      </c>
    </row>
    <row r="150" spans="1:66" customFormat="1" ht="19" customHeight="1" x14ac:dyDescent="0.2">
      <c r="A150">
        <v>146</v>
      </c>
      <c r="C150">
        <v>3</v>
      </c>
      <c r="D150" s="3">
        <v>609</v>
      </c>
      <c r="E150" s="3">
        <v>1537</v>
      </c>
      <c r="F150">
        <v>1</v>
      </c>
      <c r="G150" s="25"/>
      <c r="H150" s="25"/>
      <c r="I150" s="25"/>
      <c r="J150" s="25"/>
      <c r="K150" s="25"/>
      <c r="L150" s="29"/>
      <c r="M150" s="29"/>
      <c r="N150" s="29"/>
      <c r="O150" s="29"/>
      <c r="P150" s="27"/>
      <c r="Q150" s="26"/>
      <c r="R150" s="25"/>
      <c r="S150" s="27"/>
      <c r="T150" s="26">
        <v>2009</v>
      </c>
      <c r="U150" s="27"/>
      <c r="V150" s="28"/>
      <c r="W150" s="28"/>
      <c r="X150" s="28"/>
      <c r="Y150" s="26"/>
      <c r="Z150" s="25"/>
      <c r="AA150" s="25"/>
      <c r="AB150" s="25"/>
      <c r="AC150" s="25"/>
      <c r="AD150" s="25"/>
      <c r="AE150" s="40"/>
      <c r="AF150" s="40" t="s">
        <v>106</v>
      </c>
      <c r="AG150" s="40" t="s">
        <v>2544</v>
      </c>
      <c r="AH150" s="40" t="s">
        <v>62</v>
      </c>
      <c r="AI150" s="41" t="s">
        <v>107</v>
      </c>
      <c r="AJ150" s="40" t="s">
        <v>64</v>
      </c>
      <c r="AK150" s="42">
        <v>2018</v>
      </c>
      <c r="AL150" s="43">
        <f t="shared" si="8"/>
        <v>9</v>
      </c>
      <c r="AM150" s="44">
        <v>146</v>
      </c>
      <c r="AN150" s="45" t="s">
        <v>3223</v>
      </c>
      <c r="AO150" s="40" t="s">
        <v>3229</v>
      </c>
      <c r="AP150" s="40" t="s">
        <v>44</v>
      </c>
      <c r="AQ150" s="40">
        <v>3</v>
      </c>
      <c r="AR150" s="40" t="s">
        <v>77</v>
      </c>
      <c r="AS150" s="40" t="s">
        <v>686</v>
      </c>
      <c r="AT150" s="46"/>
      <c r="AU150" s="40" t="s">
        <v>47</v>
      </c>
      <c r="AV150" s="46"/>
      <c r="AW150" s="46"/>
      <c r="AX150" s="47" t="s">
        <v>3192</v>
      </c>
      <c r="AY150" s="44" t="s">
        <v>3193</v>
      </c>
      <c r="AZ150" s="44" t="s">
        <v>196</v>
      </c>
      <c r="BA150" s="44" t="s">
        <v>3196</v>
      </c>
      <c r="BB150" s="44" t="s">
        <v>732</v>
      </c>
      <c r="BC150" s="44" t="s">
        <v>157</v>
      </c>
      <c r="BD150" s="44" t="s">
        <v>3198</v>
      </c>
      <c r="BE150" s="38" t="s">
        <v>687</v>
      </c>
      <c r="BF150" s="38" t="s">
        <v>3253</v>
      </c>
      <c r="BG150" s="44">
        <v>19</v>
      </c>
      <c r="BH150" s="40" t="s">
        <v>3077</v>
      </c>
      <c r="BI150" s="40" t="s">
        <v>3224</v>
      </c>
      <c r="BJ150" s="40">
        <v>2010</v>
      </c>
      <c r="BK150" s="40">
        <v>2018</v>
      </c>
      <c r="BL150" s="40" t="s">
        <v>688</v>
      </c>
      <c r="BM150" s="40" t="s">
        <v>51</v>
      </c>
      <c r="BN150" s="40" t="s">
        <v>484</v>
      </c>
    </row>
    <row r="151" spans="1:66" customFormat="1" ht="19" customHeight="1" x14ac:dyDescent="0.2">
      <c r="A151">
        <v>147</v>
      </c>
      <c r="B151">
        <v>3</v>
      </c>
      <c r="C151">
        <v>1</v>
      </c>
      <c r="D151" s="3">
        <v>609</v>
      </c>
      <c r="E151" s="3">
        <v>2712</v>
      </c>
      <c r="F151">
        <v>1</v>
      </c>
      <c r="G151" s="25" t="s">
        <v>682</v>
      </c>
      <c r="H151" s="25" t="s">
        <v>683</v>
      </c>
      <c r="I151" s="25" t="s">
        <v>684</v>
      </c>
      <c r="J151" s="25" t="s">
        <v>685</v>
      </c>
      <c r="K151" s="25" t="s">
        <v>49</v>
      </c>
      <c r="L151" s="29"/>
      <c r="M151" s="29"/>
      <c r="N151" s="29"/>
      <c r="O151" s="29"/>
      <c r="P151" s="27"/>
      <c r="Q151" s="26" t="s">
        <v>54</v>
      </c>
      <c r="R151" s="25" t="str">
        <f>VLOOKUP(A151,[1]reporte_casos_20190219!$A$3:$BH$958,15,FALSE)</f>
        <v xml:space="preserve">Infraestructura y Transporte </v>
      </c>
      <c r="S151" s="27"/>
      <c r="T151" s="26">
        <v>2009</v>
      </c>
      <c r="U151" s="27">
        <v>2018</v>
      </c>
      <c r="V151" s="28">
        <v>3200000000000</v>
      </c>
      <c r="W151" s="28" t="s">
        <v>3078</v>
      </c>
      <c r="X151" s="28" t="s">
        <v>3078</v>
      </c>
      <c r="Y151" s="26" t="s">
        <v>153</v>
      </c>
      <c r="Z151" s="25" t="s">
        <v>127</v>
      </c>
      <c r="AA151" s="25" t="s">
        <v>154</v>
      </c>
      <c r="AB151" s="25" t="s">
        <v>155</v>
      </c>
      <c r="AC151" s="25" t="s">
        <v>59</v>
      </c>
      <c r="AD151" s="25" t="s">
        <v>60</v>
      </c>
      <c r="AE151" s="40"/>
      <c r="AF151" s="40" t="s">
        <v>106</v>
      </c>
      <c r="AG151" s="40" t="s">
        <v>115</v>
      </c>
      <c r="AH151" s="40" t="s">
        <v>62</v>
      </c>
      <c r="AI151" s="41" t="s">
        <v>107</v>
      </c>
      <c r="AJ151" s="40" t="s">
        <v>64</v>
      </c>
      <c r="AK151" s="42">
        <v>2018</v>
      </c>
      <c r="AL151" s="43">
        <f t="shared" si="8"/>
        <v>9</v>
      </c>
      <c r="AM151" s="44">
        <v>147</v>
      </c>
      <c r="AN151" s="45" t="s">
        <v>689</v>
      </c>
      <c r="AO151" s="40" t="s">
        <v>3229</v>
      </c>
      <c r="AP151" s="40" t="s">
        <v>44</v>
      </c>
      <c r="AQ151" s="40">
        <v>3</v>
      </c>
      <c r="AR151" s="40" t="s">
        <v>77</v>
      </c>
      <c r="AS151" s="40" t="s">
        <v>686</v>
      </c>
      <c r="AT151" s="46"/>
      <c r="AU151" s="40" t="s">
        <v>47</v>
      </c>
      <c r="AV151" s="46"/>
      <c r="AW151" s="46"/>
      <c r="AX151" s="47" t="s">
        <v>3192</v>
      </c>
      <c r="AY151" s="44" t="s">
        <v>3193</v>
      </c>
      <c r="AZ151" s="44" t="s">
        <v>196</v>
      </c>
      <c r="BA151" s="44" t="s">
        <v>3196</v>
      </c>
      <c r="BB151" s="44" t="s">
        <v>732</v>
      </c>
      <c r="BC151" s="44" t="s">
        <v>157</v>
      </c>
      <c r="BD151" s="44" t="s">
        <v>3198</v>
      </c>
      <c r="BE151" s="38" t="s">
        <v>690</v>
      </c>
      <c r="BF151" s="38" t="s">
        <v>3253</v>
      </c>
      <c r="BG151" s="44">
        <v>19</v>
      </c>
      <c r="BH151" s="40" t="s">
        <v>3077</v>
      </c>
      <c r="BI151" s="40" t="s">
        <v>3071</v>
      </c>
      <c r="BJ151" s="40">
        <v>1998</v>
      </c>
      <c r="BK151" s="40">
        <v>2002</v>
      </c>
      <c r="BL151" s="40" t="s">
        <v>688</v>
      </c>
      <c r="BM151" s="40" t="s">
        <v>51</v>
      </c>
      <c r="BN151" s="40" t="s">
        <v>80</v>
      </c>
    </row>
    <row r="152" spans="1:66" customFormat="1" ht="19" customHeight="1" x14ac:dyDescent="0.2">
      <c r="A152">
        <v>148</v>
      </c>
      <c r="C152">
        <v>2</v>
      </c>
      <c r="D152" s="3">
        <v>609</v>
      </c>
      <c r="E152" s="3">
        <v>2713</v>
      </c>
      <c r="F152">
        <v>1</v>
      </c>
      <c r="G152" s="25"/>
      <c r="H152" s="25"/>
      <c r="I152" s="25"/>
      <c r="J152" s="25"/>
      <c r="K152" s="25"/>
      <c r="L152" s="29"/>
      <c r="M152" s="29"/>
      <c r="N152" s="29"/>
      <c r="O152" s="29"/>
      <c r="P152" s="27"/>
      <c r="Q152" s="26"/>
      <c r="R152" s="25"/>
      <c r="S152" s="27"/>
      <c r="T152" s="26">
        <v>2009</v>
      </c>
      <c r="U152" s="27"/>
      <c r="V152" s="28"/>
      <c r="W152" s="28"/>
      <c r="X152" s="28"/>
      <c r="Y152" s="26"/>
      <c r="Z152" s="25"/>
      <c r="AA152" s="25"/>
      <c r="AB152" s="25"/>
      <c r="AC152" s="25"/>
      <c r="AD152" s="25"/>
      <c r="AE152" s="40"/>
      <c r="AF152" s="40" t="s">
        <v>106</v>
      </c>
      <c r="AG152" s="40" t="s">
        <v>115</v>
      </c>
      <c r="AH152" s="40" t="s">
        <v>62</v>
      </c>
      <c r="AI152" s="41" t="s">
        <v>107</v>
      </c>
      <c r="AJ152" s="40" t="s">
        <v>64</v>
      </c>
      <c r="AK152" s="42">
        <v>2017</v>
      </c>
      <c r="AL152" s="43">
        <f t="shared" si="8"/>
        <v>8</v>
      </c>
      <c r="AM152" s="44">
        <v>148</v>
      </c>
      <c r="AN152" s="45" t="s">
        <v>691</v>
      </c>
      <c r="AO152" s="40" t="s">
        <v>3229</v>
      </c>
      <c r="AP152" s="40" t="s">
        <v>44</v>
      </c>
      <c r="AQ152" s="40">
        <v>3</v>
      </c>
      <c r="AR152" s="40" t="s">
        <v>45</v>
      </c>
      <c r="AS152" s="40" t="s">
        <v>454</v>
      </c>
      <c r="AT152" s="40" t="s">
        <v>184</v>
      </c>
      <c r="AU152" s="40" t="s">
        <v>47</v>
      </c>
      <c r="AV152" s="46"/>
      <c r="AW152" s="46"/>
      <c r="AX152" s="47" t="s">
        <v>3192</v>
      </c>
      <c r="AY152" s="44" t="s">
        <v>3193</v>
      </c>
      <c r="AZ152" s="44" t="s">
        <v>196</v>
      </c>
      <c r="BA152" s="44" t="s">
        <v>3196</v>
      </c>
      <c r="BB152" s="44" t="s">
        <v>732</v>
      </c>
      <c r="BC152" s="44" t="s">
        <v>157</v>
      </c>
      <c r="BD152" s="44" t="s">
        <v>3198</v>
      </c>
      <c r="BE152" s="38" t="s">
        <v>692</v>
      </c>
      <c r="BF152" s="38" t="s">
        <v>3273</v>
      </c>
      <c r="BG152" s="44">
        <v>2</v>
      </c>
      <c r="BH152" s="40" t="s">
        <v>3083</v>
      </c>
      <c r="BI152" s="40" t="s">
        <v>3078</v>
      </c>
      <c r="BJ152" s="40" t="s">
        <v>3078</v>
      </c>
      <c r="BK152" s="40" t="s">
        <v>3078</v>
      </c>
      <c r="BL152" s="40" t="s">
        <v>293</v>
      </c>
      <c r="BM152" s="40" t="s">
        <v>51</v>
      </c>
      <c r="BN152" s="40" t="s">
        <v>47</v>
      </c>
    </row>
    <row r="153" spans="1:66" customFormat="1" ht="19" customHeight="1" x14ac:dyDescent="0.2">
      <c r="A153">
        <v>149</v>
      </c>
      <c r="B153">
        <v>1</v>
      </c>
      <c r="C153">
        <v>1</v>
      </c>
      <c r="D153" s="3">
        <v>462</v>
      </c>
      <c r="E153" s="3">
        <v>2274</v>
      </c>
      <c r="F153">
        <v>1</v>
      </c>
      <c r="G153" s="25" t="s">
        <v>693</v>
      </c>
      <c r="H153" s="25" t="s">
        <v>694</v>
      </c>
      <c r="I153" s="25" t="s">
        <v>695</v>
      </c>
      <c r="J153" s="25" t="s">
        <v>696</v>
      </c>
      <c r="K153" s="25" t="s">
        <v>51</v>
      </c>
      <c r="L153" s="25" t="s">
        <v>52</v>
      </c>
      <c r="M153" s="25" t="s">
        <v>420</v>
      </c>
      <c r="N153" s="25" t="s">
        <v>3261</v>
      </c>
      <c r="O153" s="25" t="s">
        <v>3258</v>
      </c>
      <c r="P153" s="26" t="s">
        <v>3219</v>
      </c>
      <c r="Q153" s="26" t="s">
        <v>102</v>
      </c>
      <c r="R153" s="25" t="str">
        <f>VLOOKUP(A153,[1]reporte_casos_20190219!$A$3:$BH$958,15,FALSE)</f>
        <v>Función Pública</v>
      </c>
      <c r="S153" s="27"/>
      <c r="T153" s="26">
        <v>2009</v>
      </c>
      <c r="U153" s="27">
        <v>2016</v>
      </c>
      <c r="V153" s="28">
        <v>13000000</v>
      </c>
      <c r="W153" s="28" t="s">
        <v>3078</v>
      </c>
      <c r="X153" s="28" t="s">
        <v>3078</v>
      </c>
      <c r="Y153" s="26" t="s">
        <v>84</v>
      </c>
      <c r="Z153" s="25" t="s">
        <v>56</v>
      </c>
      <c r="AA153" s="25" t="s">
        <v>57</v>
      </c>
      <c r="AB153" s="25" t="s">
        <v>58</v>
      </c>
      <c r="AC153" s="25" t="s">
        <v>59</v>
      </c>
      <c r="AD153" s="25" t="s">
        <v>60</v>
      </c>
      <c r="AE153" s="40" t="str">
        <f t="shared" ref="AE153:AE184" si="10">VLOOKUP(D153,angela,2,0)</f>
        <v>BOLIVAR</v>
      </c>
      <c r="AF153" s="40" t="s">
        <v>61</v>
      </c>
      <c r="AG153" s="40" t="s">
        <v>115</v>
      </c>
      <c r="AH153" s="40" t="s">
        <v>62</v>
      </c>
      <c r="AI153" s="41" t="s">
        <v>63</v>
      </c>
      <c r="AJ153" s="40" t="s">
        <v>64</v>
      </c>
      <c r="AK153" s="42">
        <v>2016</v>
      </c>
      <c r="AL153" s="43">
        <f t="shared" si="8"/>
        <v>7</v>
      </c>
      <c r="AM153" s="44">
        <v>149</v>
      </c>
      <c r="AN153" s="45" t="s">
        <v>697</v>
      </c>
      <c r="AO153" s="40" t="s">
        <v>3229</v>
      </c>
      <c r="AP153" s="40" t="s">
        <v>44</v>
      </c>
      <c r="AQ153" s="40">
        <v>3</v>
      </c>
      <c r="AR153" s="40" t="s">
        <v>45</v>
      </c>
      <c r="AS153" s="40" t="s">
        <v>46</v>
      </c>
      <c r="AT153" s="40"/>
      <c r="AU153" s="40" t="s">
        <v>47</v>
      </c>
      <c r="AV153" s="46"/>
      <c r="AW153" s="46"/>
      <c r="AX153" s="47" t="s">
        <v>413</v>
      </c>
      <c r="AY153" s="44"/>
      <c r="AZ153" s="44"/>
      <c r="BA153" s="44"/>
      <c r="BB153" s="44"/>
      <c r="BC153" s="44"/>
      <c r="BD153" s="44"/>
      <c r="BE153" s="38" t="s">
        <v>698</v>
      </c>
      <c r="BF153" s="38" t="s">
        <v>3272</v>
      </c>
      <c r="BG153" s="44">
        <v>5</v>
      </c>
      <c r="BH153" s="40" t="s">
        <v>3056</v>
      </c>
      <c r="BI153" s="40" t="s">
        <v>3078</v>
      </c>
      <c r="BJ153" s="40" t="s">
        <v>3078</v>
      </c>
      <c r="BK153" s="40" t="s">
        <v>3078</v>
      </c>
      <c r="BL153" s="40" t="s">
        <v>67</v>
      </c>
      <c r="BM153" s="40" t="s">
        <v>49</v>
      </c>
      <c r="BN153" s="40" t="s">
        <v>47</v>
      </c>
    </row>
    <row r="154" spans="1:66" customFormat="1" ht="19" customHeight="1" x14ac:dyDescent="0.2">
      <c r="A154">
        <v>150</v>
      </c>
      <c r="C154">
        <v>2</v>
      </c>
      <c r="D154" s="3">
        <v>407</v>
      </c>
      <c r="E154" s="3">
        <v>491</v>
      </c>
      <c r="F154">
        <v>1</v>
      </c>
      <c r="G154" s="25"/>
      <c r="H154" s="25"/>
      <c r="I154" s="25"/>
      <c r="J154" s="25"/>
      <c r="K154" s="25"/>
      <c r="L154" s="25"/>
      <c r="M154" s="29"/>
      <c r="N154" s="29"/>
      <c r="O154" s="29"/>
      <c r="P154" s="27"/>
      <c r="Q154" s="26"/>
      <c r="R154" s="25"/>
      <c r="S154" s="27"/>
      <c r="T154" s="26">
        <v>2009</v>
      </c>
      <c r="U154" s="27"/>
      <c r="V154" s="28"/>
      <c r="W154" s="28"/>
      <c r="X154" s="28"/>
      <c r="Y154" s="26"/>
      <c r="Z154" s="25"/>
      <c r="AA154" s="25"/>
      <c r="AB154" s="25"/>
      <c r="AC154" s="25"/>
      <c r="AD154" s="25"/>
      <c r="AE154" s="40" t="str">
        <f t="shared" si="10"/>
        <v>NORTE SANTANDER</v>
      </c>
      <c r="AF154" s="40" t="s">
        <v>329</v>
      </c>
      <c r="AG154" s="40" t="s">
        <v>115</v>
      </c>
      <c r="AH154" s="40" t="s">
        <v>203</v>
      </c>
      <c r="AI154" s="41" t="s">
        <v>706</v>
      </c>
      <c r="AJ154" s="40" t="s">
        <v>204</v>
      </c>
      <c r="AK154" s="42">
        <v>2017</v>
      </c>
      <c r="AL154" s="43">
        <f t="shared" si="8"/>
        <v>8</v>
      </c>
      <c r="AM154" s="44">
        <v>150</v>
      </c>
      <c r="AN154" s="45" t="s">
        <v>703</v>
      </c>
      <c r="AO154" s="40" t="s">
        <v>3229</v>
      </c>
      <c r="AP154" s="40" t="s">
        <v>44</v>
      </c>
      <c r="AQ154" s="40">
        <v>3</v>
      </c>
      <c r="AR154" s="40" t="s">
        <v>77</v>
      </c>
      <c r="AS154" s="40" t="s">
        <v>98</v>
      </c>
      <c r="AT154" s="46"/>
      <c r="AU154" s="40" t="s">
        <v>47</v>
      </c>
      <c r="AV154" s="46"/>
      <c r="AW154" s="46"/>
      <c r="AX154" s="47" t="s">
        <v>3192</v>
      </c>
      <c r="AY154" s="44" t="s">
        <v>157</v>
      </c>
      <c r="AZ154" s="44"/>
      <c r="BA154" s="44"/>
      <c r="BB154" s="44"/>
      <c r="BC154" s="44"/>
      <c r="BD154" s="44"/>
      <c r="BE154" s="38" t="s">
        <v>704</v>
      </c>
      <c r="BF154" s="38" t="s">
        <v>3274</v>
      </c>
      <c r="BG154" s="44">
        <v>3</v>
      </c>
      <c r="BH154" s="40" t="s">
        <v>3094</v>
      </c>
      <c r="BI154" s="40" t="s">
        <v>3070</v>
      </c>
      <c r="BJ154" s="40">
        <v>2012</v>
      </c>
      <c r="BK154" s="40">
        <v>2015</v>
      </c>
      <c r="BL154" s="40" t="s">
        <v>67</v>
      </c>
      <c r="BM154" s="40" t="s">
        <v>49</v>
      </c>
      <c r="BN154" s="40" t="s">
        <v>100</v>
      </c>
    </row>
    <row r="155" spans="1:66" customFormat="1" ht="19" customHeight="1" x14ac:dyDescent="0.2">
      <c r="A155">
        <v>151</v>
      </c>
      <c r="B155">
        <v>2</v>
      </c>
      <c r="C155">
        <v>1</v>
      </c>
      <c r="D155" s="3">
        <v>407</v>
      </c>
      <c r="E155" s="3">
        <v>660</v>
      </c>
      <c r="G155" s="25" t="s">
        <v>699</v>
      </c>
      <c r="H155" s="25" t="s">
        <v>700</v>
      </c>
      <c r="I155" s="25" t="s">
        <v>701</v>
      </c>
      <c r="J155" s="25" t="s">
        <v>702</v>
      </c>
      <c r="K155" s="25" t="s">
        <v>51</v>
      </c>
      <c r="L155" s="25" t="s">
        <v>705</v>
      </c>
      <c r="M155" s="29"/>
      <c r="N155" s="29"/>
      <c r="O155" s="25" t="s">
        <v>3264</v>
      </c>
      <c r="P155" s="27" t="s">
        <v>3190</v>
      </c>
      <c r="Q155" s="26" t="s">
        <v>54</v>
      </c>
      <c r="R155" s="25" t="str">
        <f>VLOOKUP(A155,[1]reporte_casos_20190219!$A$3:$BH$958,15,FALSE)</f>
        <v xml:space="preserve">Infraestructura y Transporte </v>
      </c>
      <c r="S155" s="27"/>
      <c r="T155" s="26">
        <v>2009</v>
      </c>
      <c r="U155" s="27">
        <v>2017</v>
      </c>
      <c r="V155" s="28">
        <v>6000000000</v>
      </c>
      <c r="W155" s="28" t="s">
        <v>3078</v>
      </c>
      <c r="X155" s="28" t="s">
        <v>3078</v>
      </c>
      <c r="Y155" s="26" t="s">
        <v>139</v>
      </c>
      <c r="Z155" s="25" t="s">
        <v>56</v>
      </c>
      <c r="AA155" s="25" t="s">
        <v>57</v>
      </c>
      <c r="AB155" s="25" t="s">
        <v>58</v>
      </c>
      <c r="AC155" s="25" t="s">
        <v>59</v>
      </c>
      <c r="AD155" s="25" t="s">
        <v>60</v>
      </c>
      <c r="AE155" s="40" t="str">
        <f t="shared" si="10"/>
        <v>NORTE SANTANDER</v>
      </c>
      <c r="AF155" s="40" t="s">
        <v>329</v>
      </c>
      <c r="AG155" s="40" t="s">
        <v>115</v>
      </c>
      <c r="AH155" s="40" t="s">
        <v>203</v>
      </c>
      <c r="AI155" s="41" t="s">
        <v>706</v>
      </c>
      <c r="AJ155" s="40" t="s">
        <v>204</v>
      </c>
      <c r="AK155" s="42">
        <v>2017</v>
      </c>
      <c r="AL155" s="43">
        <f t="shared" si="8"/>
        <v>8</v>
      </c>
      <c r="AM155" s="44">
        <v>151</v>
      </c>
      <c r="AN155" s="45" t="s">
        <v>707</v>
      </c>
      <c r="AO155" s="40" t="s">
        <v>3229</v>
      </c>
      <c r="AP155" s="40" t="s">
        <v>44</v>
      </c>
      <c r="AQ155" s="40">
        <v>3</v>
      </c>
      <c r="AR155" s="40" t="s">
        <v>77</v>
      </c>
      <c r="AS155" s="40" t="s">
        <v>98</v>
      </c>
      <c r="AT155" s="46"/>
      <c r="AU155" s="40" t="s">
        <v>47</v>
      </c>
      <c r="AV155" s="46"/>
      <c r="AW155" s="46"/>
      <c r="AX155" s="47" t="s">
        <v>3192</v>
      </c>
      <c r="AY155" s="44" t="s">
        <v>157</v>
      </c>
      <c r="AZ155" s="44"/>
      <c r="BA155" s="44"/>
      <c r="BB155" s="44"/>
      <c r="BC155" s="44"/>
      <c r="BD155" s="44"/>
      <c r="BE155" s="38" t="s">
        <v>708</v>
      </c>
      <c r="BF155" s="38" t="s">
        <v>3274</v>
      </c>
      <c r="BG155" s="44">
        <v>3</v>
      </c>
      <c r="BH155" s="40" t="s">
        <v>3094</v>
      </c>
      <c r="BI155" s="40" t="s">
        <v>3069</v>
      </c>
      <c r="BJ155" s="40">
        <v>2016</v>
      </c>
      <c r="BK155" s="40">
        <v>2019</v>
      </c>
      <c r="BL155" s="40" t="s">
        <v>67</v>
      </c>
      <c r="BM155" s="40" t="s">
        <v>49</v>
      </c>
      <c r="BN155" s="40" t="s">
        <v>484</v>
      </c>
    </row>
    <row r="156" spans="1:66" customFormat="1" ht="19" customHeight="1" x14ac:dyDescent="0.2">
      <c r="A156">
        <v>152</v>
      </c>
      <c r="C156">
        <v>7</v>
      </c>
      <c r="D156" s="3">
        <v>583</v>
      </c>
      <c r="E156" s="3">
        <v>2151</v>
      </c>
      <c r="F156">
        <v>1</v>
      </c>
      <c r="G156" s="25"/>
      <c r="H156" s="25"/>
      <c r="I156" s="25"/>
      <c r="J156" s="25"/>
      <c r="K156" s="25"/>
      <c r="L156" s="25"/>
      <c r="M156" s="29"/>
      <c r="N156" s="29"/>
      <c r="O156" s="29"/>
      <c r="P156" s="27"/>
      <c r="Q156" s="26"/>
      <c r="R156" s="25"/>
      <c r="S156" s="27"/>
      <c r="T156" s="26">
        <v>2018</v>
      </c>
      <c r="U156" s="27"/>
      <c r="V156" s="28"/>
      <c r="W156" s="28"/>
      <c r="X156" s="28"/>
      <c r="Y156" s="26"/>
      <c r="Z156" s="25"/>
      <c r="AA156" s="25"/>
      <c r="AB156" s="25"/>
      <c r="AC156" s="25"/>
      <c r="AD156" s="25"/>
      <c r="AE156" s="40" t="str">
        <f t="shared" si="10"/>
        <v>META</v>
      </c>
      <c r="AF156" s="40" t="s">
        <v>61</v>
      </c>
      <c r="AG156" s="40" t="s">
        <v>115</v>
      </c>
      <c r="AH156" s="40" t="s">
        <v>89</v>
      </c>
      <c r="AI156" s="41" t="s">
        <v>706</v>
      </c>
      <c r="AJ156" s="40" t="s">
        <v>64</v>
      </c>
      <c r="AK156" s="42">
        <v>2018</v>
      </c>
      <c r="AL156" s="43">
        <f t="shared" si="8"/>
        <v>0</v>
      </c>
      <c r="AM156" s="44">
        <v>152</v>
      </c>
      <c r="AN156" s="45" t="s">
        <v>713</v>
      </c>
      <c r="AO156" s="40" t="s">
        <v>3230</v>
      </c>
      <c r="AP156" s="40" t="s">
        <v>44</v>
      </c>
      <c r="AQ156" s="40">
        <v>3</v>
      </c>
      <c r="AR156" s="40" t="s">
        <v>714</v>
      </c>
      <c r="AS156" s="40" t="s">
        <v>715</v>
      </c>
      <c r="AT156" s="46"/>
      <c r="AU156" s="40" t="s">
        <v>47</v>
      </c>
      <c r="AV156" s="46"/>
      <c r="AW156" s="46"/>
      <c r="AX156" s="47" t="s">
        <v>196</v>
      </c>
      <c r="AY156" s="44" t="s">
        <v>3196</v>
      </c>
      <c r="AZ156" s="44" t="s">
        <v>732</v>
      </c>
      <c r="BA156" s="44" t="s">
        <v>3194</v>
      </c>
      <c r="BB156" s="44" t="s">
        <v>207</v>
      </c>
      <c r="BC156" s="44"/>
      <c r="BD156" s="44"/>
      <c r="BE156" s="38" t="s">
        <v>716</v>
      </c>
      <c r="BF156" s="51" t="s">
        <v>47</v>
      </c>
      <c r="BG156" s="44">
        <v>99</v>
      </c>
      <c r="BH156" s="40" t="s">
        <v>3096</v>
      </c>
      <c r="BI156" s="40" t="s">
        <v>3078</v>
      </c>
      <c r="BJ156" s="40" t="s">
        <v>3078</v>
      </c>
      <c r="BK156" s="40" t="s">
        <v>3078</v>
      </c>
      <c r="BL156" s="40" t="s">
        <v>47</v>
      </c>
      <c r="BM156" s="40" t="s">
        <v>51</v>
      </c>
      <c r="BN156" s="40" t="s">
        <v>47</v>
      </c>
    </row>
    <row r="157" spans="1:66" customFormat="1" ht="19" customHeight="1" x14ac:dyDescent="0.2">
      <c r="A157">
        <v>153</v>
      </c>
      <c r="C157">
        <v>2</v>
      </c>
      <c r="D157" s="3">
        <v>583</v>
      </c>
      <c r="E157" s="3">
        <v>2153</v>
      </c>
      <c r="F157">
        <v>1</v>
      </c>
      <c r="G157" s="25"/>
      <c r="H157" s="25"/>
      <c r="I157" s="25"/>
      <c r="J157" s="25"/>
      <c r="K157" s="25"/>
      <c r="L157" s="25"/>
      <c r="M157" s="29"/>
      <c r="N157" s="29"/>
      <c r="O157" s="29"/>
      <c r="P157" s="27"/>
      <c r="Q157" s="26"/>
      <c r="R157" s="25"/>
      <c r="S157" s="27"/>
      <c r="T157" s="26">
        <v>2018</v>
      </c>
      <c r="U157" s="27"/>
      <c r="V157" s="28"/>
      <c r="W157" s="28"/>
      <c r="X157" s="28"/>
      <c r="Y157" s="26"/>
      <c r="Z157" s="25"/>
      <c r="AA157" s="25"/>
      <c r="AB157" s="25"/>
      <c r="AC157" s="25"/>
      <c r="AD157" s="25"/>
      <c r="AE157" s="40" t="str">
        <f t="shared" si="10"/>
        <v>META</v>
      </c>
      <c r="AF157" s="40" t="s">
        <v>61</v>
      </c>
      <c r="AG157" s="40" t="s">
        <v>115</v>
      </c>
      <c r="AH157" s="40" t="s">
        <v>89</v>
      </c>
      <c r="AI157" s="41" t="s">
        <v>706</v>
      </c>
      <c r="AJ157" s="40" t="s">
        <v>64</v>
      </c>
      <c r="AK157" s="42">
        <v>2018</v>
      </c>
      <c r="AL157" s="43">
        <f t="shared" si="8"/>
        <v>0</v>
      </c>
      <c r="AM157" s="44">
        <v>153</v>
      </c>
      <c r="AN157" s="45" t="s">
        <v>717</v>
      </c>
      <c r="AO157" s="40" t="s">
        <v>3230</v>
      </c>
      <c r="AP157" s="40" t="s">
        <v>44</v>
      </c>
      <c r="AQ157" s="40">
        <v>3</v>
      </c>
      <c r="AR157" s="40" t="s">
        <v>714</v>
      </c>
      <c r="AS157" s="40" t="s">
        <v>715</v>
      </c>
      <c r="AT157" s="46"/>
      <c r="AU157" s="40" t="s">
        <v>47</v>
      </c>
      <c r="AV157" s="46"/>
      <c r="AW157" s="46"/>
      <c r="AX157" s="47" t="s">
        <v>196</v>
      </c>
      <c r="AY157" s="44" t="s">
        <v>3196</v>
      </c>
      <c r="AZ157" s="44" t="s">
        <v>732</v>
      </c>
      <c r="BA157" s="44" t="s">
        <v>3194</v>
      </c>
      <c r="BB157" s="44" t="s">
        <v>207</v>
      </c>
      <c r="BC157" s="44"/>
      <c r="BD157" s="44"/>
      <c r="BE157" s="38" t="s">
        <v>716</v>
      </c>
      <c r="BF157" s="51" t="s">
        <v>47</v>
      </c>
      <c r="BG157" s="44">
        <v>99</v>
      </c>
      <c r="BH157" s="40" t="s">
        <v>184</v>
      </c>
      <c r="BI157" s="40" t="s">
        <v>3078</v>
      </c>
      <c r="BJ157" s="40" t="s">
        <v>3078</v>
      </c>
      <c r="BK157" s="40" t="s">
        <v>3078</v>
      </c>
      <c r="BL157" s="40" t="s">
        <v>47</v>
      </c>
      <c r="BM157" s="40" t="s">
        <v>51</v>
      </c>
      <c r="BN157" s="40" t="s">
        <v>47</v>
      </c>
    </row>
    <row r="158" spans="1:66" customFormat="1" ht="19" customHeight="1" x14ac:dyDescent="0.2">
      <c r="A158">
        <v>154</v>
      </c>
      <c r="C158">
        <v>3</v>
      </c>
      <c r="D158" s="3">
        <v>583</v>
      </c>
      <c r="E158" s="3">
        <v>2154</v>
      </c>
      <c r="F158">
        <v>1</v>
      </c>
      <c r="G158" s="25"/>
      <c r="H158" s="25"/>
      <c r="I158" s="25"/>
      <c r="J158" s="25"/>
      <c r="K158" s="25"/>
      <c r="L158" s="25"/>
      <c r="M158" s="29"/>
      <c r="N158" s="29"/>
      <c r="O158" s="29"/>
      <c r="P158" s="27"/>
      <c r="Q158" s="26"/>
      <c r="R158" s="25"/>
      <c r="S158" s="27"/>
      <c r="T158" s="26">
        <v>2018</v>
      </c>
      <c r="U158" s="27"/>
      <c r="V158" s="28"/>
      <c r="W158" s="28"/>
      <c r="X158" s="28"/>
      <c r="Y158" s="26"/>
      <c r="Z158" s="25"/>
      <c r="AA158" s="25"/>
      <c r="AB158" s="25"/>
      <c r="AC158" s="25"/>
      <c r="AD158" s="25"/>
      <c r="AE158" s="40" t="str">
        <f t="shared" si="10"/>
        <v>META</v>
      </c>
      <c r="AF158" s="40" t="s">
        <v>61</v>
      </c>
      <c r="AG158" s="40" t="s">
        <v>115</v>
      </c>
      <c r="AH158" s="40" t="s">
        <v>89</v>
      </c>
      <c r="AI158" s="41" t="s">
        <v>706</v>
      </c>
      <c r="AJ158" s="40" t="s">
        <v>64</v>
      </c>
      <c r="AK158" s="42">
        <v>2018</v>
      </c>
      <c r="AL158" s="43">
        <f t="shared" si="8"/>
        <v>0</v>
      </c>
      <c r="AM158" s="44">
        <v>154</v>
      </c>
      <c r="AN158" s="45" t="s">
        <v>718</v>
      </c>
      <c r="AO158" s="40" t="s">
        <v>3229</v>
      </c>
      <c r="AP158" s="40" t="s">
        <v>44</v>
      </c>
      <c r="AQ158" s="40">
        <v>3</v>
      </c>
      <c r="AR158" s="40" t="s">
        <v>714</v>
      </c>
      <c r="AS158" s="40" t="s">
        <v>715</v>
      </c>
      <c r="AT158" s="46"/>
      <c r="AU158" s="40" t="s">
        <v>47</v>
      </c>
      <c r="AV158" s="46"/>
      <c r="AW158" s="46"/>
      <c r="AX158" s="47" t="s">
        <v>196</v>
      </c>
      <c r="AY158" s="44" t="s">
        <v>3196</v>
      </c>
      <c r="AZ158" s="44" t="s">
        <v>732</v>
      </c>
      <c r="BA158" s="44" t="s">
        <v>3194</v>
      </c>
      <c r="BB158" s="44" t="s">
        <v>207</v>
      </c>
      <c r="BC158" s="44"/>
      <c r="BD158" s="44"/>
      <c r="BE158" s="38" t="s">
        <v>716</v>
      </c>
      <c r="BF158" s="51" t="s">
        <v>47</v>
      </c>
      <c r="BG158" s="44">
        <v>99</v>
      </c>
      <c r="BH158" s="40" t="s">
        <v>184</v>
      </c>
      <c r="BI158" s="40" t="s">
        <v>3078</v>
      </c>
      <c r="BJ158" s="40" t="s">
        <v>3078</v>
      </c>
      <c r="BK158" s="40" t="s">
        <v>3078</v>
      </c>
      <c r="BL158" s="40" t="s">
        <v>47</v>
      </c>
      <c r="BM158" s="40" t="s">
        <v>51</v>
      </c>
      <c r="BN158" s="40" t="s">
        <v>47</v>
      </c>
    </row>
    <row r="159" spans="1:66" customFormat="1" ht="19" customHeight="1" x14ac:dyDescent="0.2">
      <c r="A159">
        <v>155</v>
      </c>
      <c r="C159">
        <v>5</v>
      </c>
      <c r="D159" s="3">
        <v>583</v>
      </c>
      <c r="E159" s="3">
        <v>2157</v>
      </c>
      <c r="F159">
        <v>1</v>
      </c>
      <c r="G159" s="25"/>
      <c r="H159" s="25"/>
      <c r="I159" s="25"/>
      <c r="J159" s="25"/>
      <c r="K159" s="25"/>
      <c r="L159" s="25"/>
      <c r="M159" s="29"/>
      <c r="N159" s="29"/>
      <c r="O159" s="29"/>
      <c r="P159" s="27"/>
      <c r="Q159" s="26"/>
      <c r="R159" s="25"/>
      <c r="S159" s="27"/>
      <c r="T159" s="26">
        <v>2018</v>
      </c>
      <c r="U159" s="27"/>
      <c r="V159" s="28"/>
      <c r="W159" s="28"/>
      <c r="X159" s="28"/>
      <c r="Y159" s="26"/>
      <c r="Z159" s="25"/>
      <c r="AA159" s="25"/>
      <c r="AB159" s="25"/>
      <c r="AC159" s="25"/>
      <c r="AD159" s="25"/>
      <c r="AE159" s="40" t="str">
        <f t="shared" si="10"/>
        <v>META</v>
      </c>
      <c r="AF159" s="40" t="s">
        <v>61</v>
      </c>
      <c r="AG159" s="40" t="s">
        <v>115</v>
      </c>
      <c r="AH159" s="40" t="s">
        <v>89</v>
      </c>
      <c r="AI159" s="41" t="s">
        <v>706</v>
      </c>
      <c r="AJ159" s="40" t="s">
        <v>64</v>
      </c>
      <c r="AK159" s="42">
        <v>2018</v>
      </c>
      <c r="AL159" s="43">
        <f t="shared" si="8"/>
        <v>0</v>
      </c>
      <c r="AM159" s="44">
        <v>155</v>
      </c>
      <c r="AN159" s="45" t="s">
        <v>719</v>
      </c>
      <c r="AO159" s="40" t="s">
        <v>3229</v>
      </c>
      <c r="AP159" s="40" t="s">
        <v>44</v>
      </c>
      <c r="AQ159" s="40">
        <v>3</v>
      </c>
      <c r="AR159" s="40" t="s">
        <v>714</v>
      </c>
      <c r="AS159" s="40" t="s">
        <v>715</v>
      </c>
      <c r="AT159" s="46"/>
      <c r="AU159" s="40" t="s">
        <v>47</v>
      </c>
      <c r="AV159" s="46"/>
      <c r="AW159" s="46"/>
      <c r="AX159" s="47" t="s">
        <v>196</v>
      </c>
      <c r="AY159" s="44" t="s">
        <v>3196</v>
      </c>
      <c r="AZ159" s="44" t="s">
        <v>732</v>
      </c>
      <c r="BA159" s="44" t="s">
        <v>3194</v>
      </c>
      <c r="BB159" s="44" t="s">
        <v>207</v>
      </c>
      <c r="BC159" s="44"/>
      <c r="BD159" s="44"/>
      <c r="BE159" s="38" t="s">
        <v>716</v>
      </c>
      <c r="BF159" s="51" t="s">
        <v>47</v>
      </c>
      <c r="BG159" s="44">
        <v>99</v>
      </c>
      <c r="BH159" s="40" t="s">
        <v>184</v>
      </c>
      <c r="BI159" s="40" t="s">
        <v>3078</v>
      </c>
      <c r="BJ159" s="40" t="s">
        <v>3078</v>
      </c>
      <c r="BK159" s="40" t="s">
        <v>3078</v>
      </c>
      <c r="BL159" s="40" t="s">
        <v>47</v>
      </c>
      <c r="BM159" s="40" t="s">
        <v>51</v>
      </c>
      <c r="BN159" s="40" t="s">
        <v>47</v>
      </c>
    </row>
    <row r="160" spans="1:66" customFormat="1" ht="19" customHeight="1" x14ac:dyDescent="0.2">
      <c r="A160">
        <v>156</v>
      </c>
      <c r="B160">
        <v>8</v>
      </c>
      <c r="C160">
        <v>1</v>
      </c>
      <c r="D160" s="3">
        <v>583</v>
      </c>
      <c r="E160" s="3">
        <v>2156</v>
      </c>
      <c r="F160">
        <v>1</v>
      </c>
      <c r="G160" s="25" t="s">
        <v>709</v>
      </c>
      <c r="H160" s="25" t="s">
        <v>710</v>
      </c>
      <c r="I160" s="25" t="s">
        <v>711</v>
      </c>
      <c r="J160" s="25" t="s">
        <v>712</v>
      </c>
      <c r="K160" s="25" t="s">
        <v>51</v>
      </c>
      <c r="L160" s="25" t="s">
        <v>168</v>
      </c>
      <c r="M160" s="29"/>
      <c r="N160" s="29"/>
      <c r="O160" s="25" t="s">
        <v>3266</v>
      </c>
      <c r="P160" s="27" t="s">
        <v>3190</v>
      </c>
      <c r="Q160" s="26" t="s">
        <v>118</v>
      </c>
      <c r="R160" s="25" t="str">
        <f>VLOOKUP(A160,[1]reporte_casos_20190219!$A$3:$BH$958,15,FALSE)</f>
        <v>Agricultura y desarrollo rural</v>
      </c>
      <c r="S160" s="27"/>
      <c r="T160" s="26">
        <v>2018</v>
      </c>
      <c r="U160" s="27">
        <v>2018</v>
      </c>
      <c r="V160" s="28" t="s">
        <v>3078</v>
      </c>
      <c r="W160" s="28">
        <v>9000000</v>
      </c>
      <c r="X160" s="28" t="s">
        <v>3078</v>
      </c>
      <c r="Y160" s="26" t="s">
        <v>139</v>
      </c>
      <c r="Z160" s="25" t="s">
        <v>56</v>
      </c>
      <c r="AA160" s="25" t="s">
        <v>242</v>
      </c>
      <c r="AB160" s="25" t="s">
        <v>58</v>
      </c>
      <c r="AC160" s="25" t="s">
        <v>140</v>
      </c>
      <c r="AD160" s="25" t="s">
        <v>60</v>
      </c>
      <c r="AE160" s="40" t="str">
        <f t="shared" si="10"/>
        <v>META</v>
      </c>
      <c r="AF160" s="40" t="s">
        <v>61</v>
      </c>
      <c r="AG160" s="40" t="s">
        <v>115</v>
      </c>
      <c r="AH160" s="40" t="s">
        <v>89</v>
      </c>
      <c r="AI160" s="41" t="s">
        <v>706</v>
      </c>
      <c r="AJ160" s="40" t="s">
        <v>64</v>
      </c>
      <c r="AK160" s="42">
        <v>2018</v>
      </c>
      <c r="AL160" s="43">
        <f t="shared" si="8"/>
        <v>0</v>
      </c>
      <c r="AM160" s="44">
        <v>156</v>
      </c>
      <c r="AN160" s="45" t="s">
        <v>720</v>
      </c>
      <c r="AO160" s="40" t="s">
        <v>3229</v>
      </c>
      <c r="AP160" s="40" t="s">
        <v>44</v>
      </c>
      <c r="AQ160" s="40">
        <v>3</v>
      </c>
      <c r="AR160" s="40" t="s">
        <v>714</v>
      </c>
      <c r="AS160" s="40" t="s">
        <v>715</v>
      </c>
      <c r="AT160" s="46"/>
      <c r="AU160" s="40" t="s">
        <v>47</v>
      </c>
      <c r="AV160" s="46"/>
      <c r="AW160" s="46"/>
      <c r="AX160" s="47" t="s">
        <v>196</v>
      </c>
      <c r="AY160" s="44" t="s">
        <v>3196</v>
      </c>
      <c r="AZ160" s="44" t="s">
        <v>732</v>
      </c>
      <c r="BA160" s="44" t="s">
        <v>3194</v>
      </c>
      <c r="BB160" s="44" t="s">
        <v>207</v>
      </c>
      <c r="BC160" s="44"/>
      <c r="BD160" s="44"/>
      <c r="BE160" s="38" t="s">
        <v>716</v>
      </c>
      <c r="BF160" s="51" t="s">
        <v>47</v>
      </c>
      <c r="BG160" s="44">
        <v>99</v>
      </c>
      <c r="BH160" s="40" t="s">
        <v>184</v>
      </c>
      <c r="BI160" s="40" t="s">
        <v>3078</v>
      </c>
      <c r="BJ160" s="40" t="s">
        <v>3078</v>
      </c>
      <c r="BK160" s="40" t="s">
        <v>3078</v>
      </c>
      <c r="BL160" s="40" t="s">
        <v>47</v>
      </c>
      <c r="BM160" s="40" t="s">
        <v>51</v>
      </c>
      <c r="BN160" s="40" t="s">
        <v>47</v>
      </c>
    </row>
    <row r="161" spans="1:66" customFormat="1" ht="19" customHeight="1" x14ac:dyDescent="0.2">
      <c r="A161">
        <v>157</v>
      </c>
      <c r="C161">
        <v>4</v>
      </c>
      <c r="D161" s="3">
        <v>583</v>
      </c>
      <c r="E161" s="3">
        <v>2159</v>
      </c>
      <c r="F161">
        <v>1</v>
      </c>
      <c r="G161" s="25"/>
      <c r="H161" s="25"/>
      <c r="I161" s="25"/>
      <c r="J161" s="25"/>
      <c r="K161" s="25"/>
      <c r="L161" s="25"/>
      <c r="M161" s="29"/>
      <c r="N161" s="29"/>
      <c r="O161" s="29"/>
      <c r="P161" s="27"/>
      <c r="Q161" s="26"/>
      <c r="R161" s="25"/>
      <c r="S161" s="27"/>
      <c r="T161" s="26">
        <v>2018</v>
      </c>
      <c r="U161" s="27"/>
      <c r="V161" s="28"/>
      <c r="W161" s="28"/>
      <c r="X161" s="28"/>
      <c r="Y161" s="26"/>
      <c r="Z161" s="25"/>
      <c r="AA161" s="25"/>
      <c r="AB161" s="25"/>
      <c r="AC161" s="25"/>
      <c r="AD161" s="25"/>
      <c r="AE161" s="40" t="str">
        <f t="shared" si="10"/>
        <v>META</v>
      </c>
      <c r="AF161" s="40" t="s">
        <v>61</v>
      </c>
      <c r="AG161" s="40" t="s">
        <v>115</v>
      </c>
      <c r="AH161" s="40" t="s">
        <v>89</v>
      </c>
      <c r="AI161" s="41" t="s">
        <v>706</v>
      </c>
      <c r="AJ161" s="40" t="s">
        <v>64</v>
      </c>
      <c r="AK161" s="42">
        <v>2018</v>
      </c>
      <c r="AL161" s="43">
        <f t="shared" si="8"/>
        <v>0</v>
      </c>
      <c r="AM161" s="44">
        <v>157</v>
      </c>
      <c r="AN161" s="45" t="s">
        <v>721</v>
      </c>
      <c r="AO161" s="40" t="s">
        <v>3229</v>
      </c>
      <c r="AP161" s="40" t="s">
        <v>44</v>
      </c>
      <c r="AQ161" s="40">
        <v>3</v>
      </c>
      <c r="AR161" s="40" t="s">
        <v>714</v>
      </c>
      <c r="AS161" s="40" t="s">
        <v>715</v>
      </c>
      <c r="AT161" s="46"/>
      <c r="AU161" s="40" t="s">
        <v>47</v>
      </c>
      <c r="AV161" s="46"/>
      <c r="AW161" s="46"/>
      <c r="AX161" s="47" t="s">
        <v>196</v>
      </c>
      <c r="AY161" s="44" t="s">
        <v>3196</v>
      </c>
      <c r="AZ161" s="44" t="s">
        <v>732</v>
      </c>
      <c r="BA161" s="44" t="s">
        <v>3194</v>
      </c>
      <c r="BB161" s="44" t="s">
        <v>207</v>
      </c>
      <c r="BC161" s="44"/>
      <c r="BD161" s="44"/>
      <c r="BE161" s="38" t="s">
        <v>716</v>
      </c>
      <c r="BF161" s="51" t="s">
        <v>47</v>
      </c>
      <c r="BG161" s="44">
        <v>99</v>
      </c>
      <c r="BH161" s="40" t="s">
        <v>184</v>
      </c>
      <c r="BI161" s="40" t="s">
        <v>3078</v>
      </c>
      <c r="BJ161" s="40" t="s">
        <v>3078</v>
      </c>
      <c r="BK161" s="40" t="s">
        <v>3078</v>
      </c>
      <c r="BL161" s="40" t="s">
        <v>47</v>
      </c>
      <c r="BM161" s="40" t="s">
        <v>51</v>
      </c>
      <c r="BN161" s="40" t="s">
        <v>47</v>
      </c>
    </row>
    <row r="162" spans="1:66" customFormat="1" ht="19" customHeight="1" x14ac:dyDescent="0.2">
      <c r="A162">
        <v>158</v>
      </c>
      <c r="C162">
        <v>8</v>
      </c>
      <c r="D162" s="3">
        <v>583</v>
      </c>
      <c r="E162" s="3">
        <v>2155</v>
      </c>
      <c r="F162">
        <v>1</v>
      </c>
      <c r="G162" s="25"/>
      <c r="H162" s="25"/>
      <c r="I162" s="25"/>
      <c r="J162" s="25"/>
      <c r="K162" s="25"/>
      <c r="L162" s="25"/>
      <c r="M162" s="29"/>
      <c r="N162" s="29"/>
      <c r="O162" s="29"/>
      <c r="P162" s="27"/>
      <c r="Q162" s="26"/>
      <c r="R162" s="25"/>
      <c r="S162" s="27"/>
      <c r="T162" s="26">
        <v>2018</v>
      </c>
      <c r="U162" s="27"/>
      <c r="V162" s="28"/>
      <c r="W162" s="28"/>
      <c r="X162" s="28"/>
      <c r="Y162" s="26"/>
      <c r="Z162" s="25"/>
      <c r="AA162" s="25"/>
      <c r="AB162" s="25"/>
      <c r="AC162" s="25"/>
      <c r="AD162" s="25"/>
      <c r="AE162" s="40" t="str">
        <f t="shared" si="10"/>
        <v>META</v>
      </c>
      <c r="AF162" s="40" t="s">
        <v>61</v>
      </c>
      <c r="AG162" s="40" t="s">
        <v>115</v>
      </c>
      <c r="AH162" s="40" t="s">
        <v>89</v>
      </c>
      <c r="AI162" s="41" t="s">
        <v>706</v>
      </c>
      <c r="AJ162" s="40" t="s">
        <v>64</v>
      </c>
      <c r="AK162" s="42">
        <v>2018</v>
      </c>
      <c r="AL162" s="43">
        <f t="shared" si="8"/>
        <v>0</v>
      </c>
      <c r="AM162" s="44">
        <v>158</v>
      </c>
      <c r="AN162" s="45" t="s">
        <v>722</v>
      </c>
      <c r="AO162" s="40" t="s">
        <v>3229</v>
      </c>
      <c r="AP162" s="40" t="s">
        <v>44</v>
      </c>
      <c r="AQ162" s="40">
        <v>3</v>
      </c>
      <c r="AR162" s="40" t="s">
        <v>714</v>
      </c>
      <c r="AS162" s="40" t="s">
        <v>715</v>
      </c>
      <c r="AT162" s="46"/>
      <c r="AU162" s="40" t="s">
        <v>47</v>
      </c>
      <c r="AV162" s="46"/>
      <c r="AW162" s="46"/>
      <c r="AX162" s="47" t="s">
        <v>196</v>
      </c>
      <c r="AY162" s="44" t="s">
        <v>3196</v>
      </c>
      <c r="AZ162" s="44" t="s">
        <v>732</v>
      </c>
      <c r="BA162" s="44" t="s">
        <v>3194</v>
      </c>
      <c r="BB162" s="44" t="s">
        <v>207</v>
      </c>
      <c r="BC162" s="44"/>
      <c r="BD162" s="44"/>
      <c r="BE162" s="38" t="s">
        <v>716</v>
      </c>
      <c r="BF162" s="51" t="s">
        <v>47</v>
      </c>
      <c r="BG162" s="44">
        <v>99</v>
      </c>
      <c r="BH162" s="40" t="s">
        <v>184</v>
      </c>
      <c r="BI162" s="40" t="s">
        <v>3078</v>
      </c>
      <c r="BJ162" s="40" t="s">
        <v>3078</v>
      </c>
      <c r="BK162" s="40" t="s">
        <v>3078</v>
      </c>
      <c r="BL162" s="40" t="s">
        <v>47</v>
      </c>
      <c r="BM162" s="40" t="s">
        <v>51</v>
      </c>
      <c r="BN162" s="40" t="s">
        <v>47</v>
      </c>
    </row>
    <row r="163" spans="1:66" customFormat="1" ht="19" customHeight="1" x14ac:dyDescent="0.2">
      <c r="A163">
        <v>159</v>
      </c>
      <c r="C163">
        <v>6</v>
      </c>
      <c r="D163" s="3">
        <v>583</v>
      </c>
      <c r="E163" s="3">
        <v>2158</v>
      </c>
      <c r="F163">
        <v>1</v>
      </c>
      <c r="G163" s="25"/>
      <c r="H163" s="25"/>
      <c r="I163" s="25"/>
      <c r="J163" s="25"/>
      <c r="K163" s="25"/>
      <c r="L163" s="25"/>
      <c r="M163" s="29"/>
      <c r="N163" s="29"/>
      <c r="O163" s="29"/>
      <c r="P163" s="27"/>
      <c r="Q163" s="26"/>
      <c r="R163" s="25"/>
      <c r="S163" s="27"/>
      <c r="T163" s="26">
        <v>2018</v>
      </c>
      <c r="U163" s="27"/>
      <c r="V163" s="28"/>
      <c r="W163" s="28"/>
      <c r="X163" s="28"/>
      <c r="Y163" s="26"/>
      <c r="Z163" s="25"/>
      <c r="AA163" s="25"/>
      <c r="AB163" s="25"/>
      <c r="AC163" s="25"/>
      <c r="AD163" s="25"/>
      <c r="AE163" s="40" t="str">
        <f t="shared" si="10"/>
        <v>META</v>
      </c>
      <c r="AF163" s="40" t="s">
        <v>61</v>
      </c>
      <c r="AG163" s="40" t="s">
        <v>115</v>
      </c>
      <c r="AH163" s="40" t="s">
        <v>89</v>
      </c>
      <c r="AI163" s="41" t="s">
        <v>706</v>
      </c>
      <c r="AJ163" s="40" t="s">
        <v>64</v>
      </c>
      <c r="AK163" s="42">
        <v>2018</v>
      </c>
      <c r="AL163" s="43">
        <f t="shared" si="8"/>
        <v>0</v>
      </c>
      <c r="AM163" s="44">
        <v>159</v>
      </c>
      <c r="AN163" s="45" t="s">
        <v>723</v>
      </c>
      <c r="AO163" s="40" t="s">
        <v>3229</v>
      </c>
      <c r="AP163" s="40" t="s">
        <v>44</v>
      </c>
      <c r="AQ163" s="40">
        <v>3</v>
      </c>
      <c r="AR163" s="40" t="s">
        <v>714</v>
      </c>
      <c r="AS163" s="40" t="s">
        <v>715</v>
      </c>
      <c r="AT163" s="46"/>
      <c r="AU163" s="40" t="s">
        <v>47</v>
      </c>
      <c r="AV163" s="46"/>
      <c r="AW163" s="46"/>
      <c r="AX163" s="47" t="s">
        <v>196</v>
      </c>
      <c r="AY163" s="44" t="s">
        <v>3196</v>
      </c>
      <c r="AZ163" s="44" t="s">
        <v>732</v>
      </c>
      <c r="BA163" s="44" t="s">
        <v>3194</v>
      </c>
      <c r="BB163" s="44" t="s">
        <v>207</v>
      </c>
      <c r="BC163" s="44"/>
      <c r="BD163" s="44"/>
      <c r="BE163" s="38" t="s">
        <v>716</v>
      </c>
      <c r="BF163" s="51" t="s">
        <v>47</v>
      </c>
      <c r="BG163" s="44">
        <v>99</v>
      </c>
      <c r="BH163" s="40" t="s">
        <v>184</v>
      </c>
      <c r="BI163" s="40" t="s">
        <v>3078</v>
      </c>
      <c r="BJ163" s="40" t="s">
        <v>3078</v>
      </c>
      <c r="BK163" s="40" t="s">
        <v>3078</v>
      </c>
      <c r="BL163" s="40" t="s">
        <v>47</v>
      </c>
      <c r="BM163" s="40" t="s">
        <v>51</v>
      </c>
      <c r="BN163" s="40" t="s">
        <v>47</v>
      </c>
    </row>
    <row r="164" spans="1:66" customFormat="1" ht="19" customHeight="1" x14ac:dyDescent="0.2">
      <c r="A164">
        <v>160</v>
      </c>
      <c r="B164">
        <v>1</v>
      </c>
      <c r="C164">
        <v>1</v>
      </c>
      <c r="D164" s="3">
        <v>387</v>
      </c>
      <c r="E164" s="3">
        <v>2589</v>
      </c>
      <c r="G164" s="25" t="s">
        <v>724</v>
      </c>
      <c r="H164" s="25" t="s">
        <v>725</v>
      </c>
      <c r="I164" s="25" t="s">
        <v>726</v>
      </c>
      <c r="J164" s="25" t="s">
        <v>727</v>
      </c>
      <c r="K164" s="25" t="s">
        <v>51</v>
      </c>
      <c r="L164" s="25" t="s">
        <v>730</v>
      </c>
      <c r="M164" s="25" t="s">
        <v>731</v>
      </c>
      <c r="N164" s="25" t="s">
        <v>3261</v>
      </c>
      <c r="O164" s="25" t="s">
        <v>3256</v>
      </c>
      <c r="P164" s="26" t="s">
        <v>3219</v>
      </c>
      <c r="Q164" s="26" t="s">
        <v>195</v>
      </c>
      <c r="R164" s="25" t="str">
        <f>VLOOKUP(A164,[1]reporte_casos_20190219!$A$3:$BH$958,15,FALSE)</f>
        <v>Electoral</v>
      </c>
      <c r="S164" s="27"/>
      <c r="T164" s="26">
        <v>2010</v>
      </c>
      <c r="U164" s="27">
        <v>2018</v>
      </c>
      <c r="V164" s="28" t="s">
        <v>3078</v>
      </c>
      <c r="W164" s="28" t="s">
        <v>3078</v>
      </c>
      <c r="X164" s="28" t="s">
        <v>3078</v>
      </c>
      <c r="Y164" s="26" t="s">
        <v>103</v>
      </c>
      <c r="Z164" s="25" t="s">
        <v>56</v>
      </c>
      <c r="AA164" s="25" t="s">
        <v>104</v>
      </c>
      <c r="AB164" s="25" t="s">
        <v>58</v>
      </c>
      <c r="AC164" s="25" t="s">
        <v>105</v>
      </c>
      <c r="AD164" s="25" t="s">
        <v>60</v>
      </c>
      <c r="AE164" s="40" t="str">
        <f t="shared" si="10"/>
        <v>CALDAS</v>
      </c>
      <c r="AF164" s="40" t="s">
        <v>61</v>
      </c>
      <c r="AG164" s="40" t="s">
        <v>2544</v>
      </c>
      <c r="AH164" s="40" t="s">
        <v>62</v>
      </c>
      <c r="AI164" s="41" t="s">
        <v>63</v>
      </c>
      <c r="AJ164" s="40" t="s">
        <v>64</v>
      </c>
      <c r="AK164" s="42">
        <v>2018</v>
      </c>
      <c r="AL164" s="43">
        <f t="shared" si="8"/>
        <v>8</v>
      </c>
      <c r="AM164" s="44">
        <v>160</v>
      </c>
      <c r="AN164" s="45" t="s">
        <v>728</v>
      </c>
      <c r="AO164" s="40" t="s">
        <v>3229</v>
      </c>
      <c r="AP164" s="40" t="s">
        <v>44</v>
      </c>
      <c r="AQ164" s="40">
        <v>3</v>
      </c>
      <c r="AR164" s="40" t="s">
        <v>77</v>
      </c>
      <c r="AS164" s="40" t="s">
        <v>78</v>
      </c>
      <c r="AT164" s="46"/>
      <c r="AU164" s="40" t="s">
        <v>47</v>
      </c>
      <c r="AV164" s="46"/>
      <c r="AW164" s="46"/>
      <c r="AX164" s="47" t="s">
        <v>732</v>
      </c>
      <c r="AY164" s="44"/>
      <c r="AZ164" s="44"/>
      <c r="BA164" s="44"/>
      <c r="BB164" s="44"/>
      <c r="BC164" s="44"/>
      <c r="BD164" s="44"/>
      <c r="BE164" s="38" t="s">
        <v>729</v>
      </c>
      <c r="BF164" s="38" t="s">
        <v>3272</v>
      </c>
      <c r="BG164" s="44">
        <v>5</v>
      </c>
      <c r="BH164" s="40" t="s">
        <v>3056</v>
      </c>
      <c r="BI164" s="40" t="s">
        <v>3069</v>
      </c>
      <c r="BJ164" s="40">
        <v>2016</v>
      </c>
      <c r="BK164" s="40">
        <v>2019</v>
      </c>
      <c r="BL164" s="40" t="s">
        <v>67</v>
      </c>
      <c r="BM164" s="40" t="s">
        <v>49</v>
      </c>
      <c r="BN164" s="40" t="s">
        <v>484</v>
      </c>
    </row>
    <row r="165" spans="1:66" customFormat="1" ht="19" customHeight="1" x14ac:dyDescent="0.2">
      <c r="A165">
        <v>161</v>
      </c>
      <c r="B165">
        <v>2</v>
      </c>
      <c r="C165">
        <v>1</v>
      </c>
      <c r="D165" s="3">
        <v>565</v>
      </c>
      <c r="E165" s="3">
        <v>2505</v>
      </c>
      <c r="F165">
        <v>1</v>
      </c>
      <c r="G165" s="25" t="s">
        <v>733</v>
      </c>
      <c r="H165" s="25" t="s">
        <v>734</v>
      </c>
      <c r="I165" s="25" t="s">
        <v>735</v>
      </c>
      <c r="J165" s="25" t="s">
        <v>736</v>
      </c>
      <c r="K165" s="25" t="s">
        <v>51</v>
      </c>
      <c r="L165" s="25" t="s">
        <v>739</v>
      </c>
      <c r="M165" s="29"/>
      <c r="N165" s="29"/>
      <c r="O165" s="25" t="s">
        <v>3256</v>
      </c>
      <c r="P165" s="27" t="s">
        <v>3190</v>
      </c>
      <c r="Q165" s="26" t="s">
        <v>83</v>
      </c>
      <c r="R165" s="25" t="str">
        <f>VLOOKUP(A165,[1]reporte_casos_20190219!$A$3:$BH$958,15,FALSE)</f>
        <v>Justicia</v>
      </c>
      <c r="S165" s="27"/>
      <c r="T165" s="26">
        <v>2010</v>
      </c>
      <c r="U165" s="27">
        <v>2018</v>
      </c>
      <c r="V165" s="28" t="s">
        <v>3078</v>
      </c>
      <c r="W165" s="28">
        <v>60000000</v>
      </c>
      <c r="X165" s="28" t="s">
        <v>3078</v>
      </c>
      <c r="Y165" s="26" t="s">
        <v>84</v>
      </c>
      <c r="Z165" s="25" t="s">
        <v>56</v>
      </c>
      <c r="AA165" s="25" t="s">
        <v>85</v>
      </c>
      <c r="AB165" s="25" t="s">
        <v>740</v>
      </c>
      <c r="AC165" s="25" t="s">
        <v>86</v>
      </c>
      <c r="AD165" s="25" t="s">
        <v>60</v>
      </c>
      <c r="AE165" s="40" t="str">
        <f t="shared" si="10"/>
        <v>ANTIOQUIA</v>
      </c>
      <c r="AF165" s="40" t="s">
        <v>106</v>
      </c>
      <c r="AG165" s="40" t="s">
        <v>741</v>
      </c>
      <c r="AH165" s="40" t="s">
        <v>62</v>
      </c>
      <c r="AI165" s="41" t="s">
        <v>107</v>
      </c>
      <c r="AJ165" s="40" t="s">
        <v>742</v>
      </c>
      <c r="AK165" s="42">
        <v>2018</v>
      </c>
      <c r="AL165" s="43">
        <f t="shared" si="8"/>
        <v>8</v>
      </c>
      <c r="AM165" s="44">
        <v>161</v>
      </c>
      <c r="AN165" s="45" t="s">
        <v>737</v>
      </c>
      <c r="AO165" s="40" t="s">
        <v>3229</v>
      </c>
      <c r="AP165" s="40" t="s">
        <v>44</v>
      </c>
      <c r="AQ165" s="40">
        <v>3</v>
      </c>
      <c r="AR165" s="40" t="s">
        <v>714</v>
      </c>
      <c r="AS165" s="40" t="s">
        <v>738</v>
      </c>
      <c r="AT165" s="46"/>
      <c r="AU165" s="40" t="s">
        <v>47</v>
      </c>
      <c r="AV165" s="46"/>
      <c r="AW165" s="46"/>
      <c r="AX165" s="47" t="s">
        <v>1498</v>
      </c>
      <c r="AY165" s="44" t="s">
        <v>207</v>
      </c>
      <c r="AZ165" s="44"/>
      <c r="BA165" s="44"/>
      <c r="BB165" s="44"/>
      <c r="BC165" s="44"/>
      <c r="BD165" s="44"/>
      <c r="BE165" s="38" t="s">
        <v>184</v>
      </c>
      <c r="BF165" s="38" t="s">
        <v>184</v>
      </c>
      <c r="BG165" s="44">
        <v>98</v>
      </c>
      <c r="BH165" s="40" t="s">
        <v>738</v>
      </c>
      <c r="BI165" s="40" t="s">
        <v>3078</v>
      </c>
      <c r="BJ165" s="40" t="s">
        <v>3078</v>
      </c>
      <c r="BK165" s="40" t="s">
        <v>3078</v>
      </c>
      <c r="BL165" s="40" t="s">
        <v>47</v>
      </c>
      <c r="BM165" s="40" t="s">
        <v>51</v>
      </c>
      <c r="BN165" s="40" t="s">
        <v>47</v>
      </c>
    </row>
    <row r="166" spans="1:66" customFormat="1" ht="19" customHeight="1" x14ac:dyDescent="0.2">
      <c r="A166">
        <v>162</v>
      </c>
      <c r="C166">
        <v>2</v>
      </c>
      <c r="D166" s="3">
        <v>565</v>
      </c>
      <c r="E166" s="3">
        <v>2506</v>
      </c>
      <c r="F166">
        <v>1</v>
      </c>
      <c r="G166" s="25"/>
      <c r="H166" s="25"/>
      <c r="I166" s="25"/>
      <c r="J166" s="25"/>
      <c r="K166" s="25"/>
      <c r="L166" s="25"/>
      <c r="M166" s="29"/>
      <c r="N166" s="29"/>
      <c r="O166" s="29"/>
      <c r="P166" s="27"/>
      <c r="Q166" s="26"/>
      <c r="R166" s="25"/>
      <c r="S166" s="27"/>
      <c r="T166" s="26">
        <v>2010</v>
      </c>
      <c r="U166" s="27"/>
      <c r="V166" s="28"/>
      <c r="W166" s="28"/>
      <c r="X166" s="28"/>
      <c r="Y166" s="26"/>
      <c r="Z166" s="25"/>
      <c r="AA166" s="25"/>
      <c r="AB166" s="25"/>
      <c r="AC166" s="25"/>
      <c r="AD166" s="25"/>
      <c r="AE166" s="40" t="str">
        <f t="shared" si="10"/>
        <v>ANTIOQUIA</v>
      </c>
      <c r="AF166" s="40" t="s">
        <v>106</v>
      </c>
      <c r="AG166" s="40" t="s">
        <v>115</v>
      </c>
      <c r="AH166" s="40" t="s">
        <v>62</v>
      </c>
      <c r="AI166" s="41" t="s">
        <v>107</v>
      </c>
      <c r="AJ166" s="40" t="s">
        <v>742</v>
      </c>
      <c r="AK166" s="42">
        <v>2018</v>
      </c>
      <c r="AL166" s="43">
        <f t="shared" si="8"/>
        <v>8</v>
      </c>
      <c r="AM166" s="44">
        <v>162</v>
      </c>
      <c r="AN166" s="45" t="s">
        <v>743</v>
      </c>
      <c r="AO166" s="40" t="s">
        <v>3229</v>
      </c>
      <c r="AP166" s="40" t="s">
        <v>44</v>
      </c>
      <c r="AQ166" s="40">
        <v>3</v>
      </c>
      <c r="AR166" s="40" t="s">
        <v>207</v>
      </c>
      <c r="AS166" s="40" t="s">
        <v>184</v>
      </c>
      <c r="AT166" s="46"/>
      <c r="AU166" s="40" t="s">
        <v>47</v>
      </c>
      <c r="AV166" s="46"/>
      <c r="AW166" s="46"/>
      <c r="AX166" s="47" t="s">
        <v>1498</v>
      </c>
      <c r="AY166" s="44" t="s">
        <v>207</v>
      </c>
      <c r="AZ166" s="44"/>
      <c r="BA166" s="44"/>
      <c r="BB166" s="44"/>
      <c r="BC166" s="44"/>
      <c r="BD166" s="44"/>
      <c r="BE166" s="38" t="s">
        <v>744</v>
      </c>
      <c r="BF166" s="51" t="s">
        <v>47</v>
      </c>
      <c r="BG166" s="44">
        <v>99</v>
      </c>
      <c r="BH166" s="40" t="s">
        <v>3055</v>
      </c>
      <c r="BI166" s="40" t="s">
        <v>3078</v>
      </c>
      <c r="BJ166" s="40" t="s">
        <v>3078</v>
      </c>
      <c r="BK166" s="40" t="s">
        <v>3078</v>
      </c>
      <c r="BL166" s="40" t="s">
        <v>47</v>
      </c>
      <c r="BM166" s="40" t="s">
        <v>51</v>
      </c>
      <c r="BN166" s="40" t="s">
        <v>47</v>
      </c>
    </row>
    <row r="167" spans="1:66" customFormat="1" ht="19" customHeight="1" x14ac:dyDescent="0.2">
      <c r="A167">
        <v>163</v>
      </c>
      <c r="C167">
        <v>3</v>
      </c>
      <c r="D167" s="3">
        <v>304</v>
      </c>
      <c r="E167" s="3">
        <v>2207</v>
      </c>
      <c r="F167">
        <v>1</v>
      </c>
      <c r="G167" s="25"/>
      <c r="H167" s="25"/>
      <c r="I167" s="25"/>
      <c r="J167" s="25"/>
      <c r="K167" s="25"/>
      <c r="L167" s="25"/>
      <c r="M167" s="25"/>
      <c r="N167" s="25"/>
      <c r="O167" s="25"/>
      <c r="P167" s="26"/>
      <c r="Q167" s="26"/>
      <c r="R167" s="25"/>
      <c r="S167" s="27"/>
      <c r="T167" s="26">
        <v>2010</v>
      </c>
      <c r="U167" s="27"/>
      <c r="V167" s="28"/>
      <c r="W167" s="28"/>
      <c r="X167" s="28"/>
      <c r="Y167" s="26"/>
      <c r="Z167" s="25"/>
      <c r="AA167" s="25"/>
      <c r="AB167" s="25"/>
      <c r="AC167" s="25"/>
      <c r="AD167" s="25"/>
      <c r="AE167" s="40" t="str">
        <f t="shared" si="10"/>
        <v>SANTANDER</v>
      </c>
      <c r="AF167" s="40" t="s">
        <v>61</v>
      </c>
      <c r="AG167" s="40" t="s">
        <v>115</v>
      </c>
      <c r="AH167" s="40" t="s">
        <v>62</v>
      </c>
      <c r="AI167" s="41" t="s">
        <v>63</v>
      </c>
      <c r="AJ167" s="40" t="s">
        <v>64</v>
      </c>
      <c r="AK167" s="42">
        <v>2017</v>
      </c>
      <c r="AL167" s="43">
        <f t="shared" si="8"/>
        <v>7</v>
      </c>
      <c r="AM167" s="44">
        <v>163</v>
      </c>
      <c r="AN167" s="45" t="s">
        <v>749</v>
      </c>
      <c r="AO167" s="40" t="s">
        <v>3229</v>
      </c>
      <c r="AP167" s="40" t="s">
        <v>44</v>
      </c>
      <c r="AQ167" s="40">
        <v>3</v>
      </c>
      <c r="AR167" s="40" t="s">
        <v>77</v>
      </c>
      <c r="AS167" s="40" t="s">
        <v>78</v>
      </c>
      <c r="AT167" s="46"/>
      <c r="AU167" s="40" t="s">
        <v>47</v>
      </c>
      <c r="AV167" s="46"/>
      <c r="AW167" s="46"/>
      <c r="AX167" s="47" t="s">
        <v>3192</v>
      </c>
      <c r="AY167" s="44" t="s">
        <v>732</v>
      </c>
      <c r="AZ167" s="44" t="s">
        <v>157</v>
      </c>
      <c r="BA167" s="44"/>
      <c r="BB167" s="44"/>
      <c r="BC167" s="44"/>
      <c r="BD167" s="44"/>
      <c r="BE167" s="38" t="s">
        <v>750</v>
      </c>
      <c r="BF167" s="38" t="s">
        <v>3272</v>
      </c>
      <c r="BG167" s="44">
        <v>5</v>
      </c>
      <c r="BH167" s="40" t="s">
        <v>3056</v>
      </c>
      <c r="BI167" s="40" t="s">
        <v>3069</v>
      </c>
      <c r="BJ167" s="40">
        <v>2016</v>
      </c>
      <c r="BK167" s="40">
        <v>2019</v>
      </c>
      <c r="BL167" s="40" t="s">
        <v>67</v>
      </c>
      <c r="BM167" s="40" t="s">
        <v>49</v>
      </c>
      <c r="BN167" s="40" t="s">
        <v>135</v>
      </c>
    </row>
    <row r="168" spans="1:66" customFormat="1" ht="19" customHeight="1" x14ac:dyDescent="0.2">
      <c r="A168">
        <v>164</v>
      </c>
      <c r="B168">
        <v>3</v>
      </c>
      <c r="C168">
        <v>1</v>
      </c>
      <c r="D168" s="3">
        <v>304</v>
      </c>
      <c r="E168" s="3">
        <v>2208</v>
      </c>
      <c r="F168">
        <v>1</v>
      </c>
      <c r="G168" s="25" t="s">
        <v>745</v>
      </c>
      <c r="H168" s="25" t="s">
        <v>746</v>
      </c>
      <c r="I168" s="25" t="s">
        <v>747</v>
      </c>
      <c r="J168" s="25" t="s">
        <v>748</v>
      </c>
      <c r="K168" s="25" t="s">
        <v>51</v>
      </c>
      <c r="L168" s="25" t="s">
        <v>116</v>
      </c>
      <c r="M168" s="25" t="s">
        <v>751</v>
      </c>
      <c r="N168" s="25" t="s">
        <v>3261</v>
      </c>
      <c r="O168" s="25" t="s">
        <v>3264</v>
      </c>
      <c r="P168" s="26" t="s">
        <v>3219</v>
      </c>
      <c r="Q168" s="26" t="s">
        <v>138</v>
      </c>
      <c r="R168" s="25" t="str">
        <f>VLOOKUP(A168,[1]reporte_casos_20190219!$A$3:$BH$958,15,FALSE)</f>
        <v xml:space="preserve">Servicios Públicos, Vivienda y Medio Ambiente </v>
      </c>
      <c r="S168" s="27"/>
      <c r="T168" s="26">
        <v>2010</v>
      </c>
      <c r="U168" s="27">
        <v>2017</v>
      </c>
      <c r="V168" s="28">
        <v>2240000000</v>
      </c>
      <c r="W168" s="28" t="s">
        <v>3078</v>
      </c>
      <c r="X168" s="28" t="s">
        <v>3078</v>
      </c>
      <c r="Y168" s="26" t="s">
        <v>55</v>
      </c>
      <c r="Z168" s="25" t="s">
        <v>127</v>
      </c>
      <c r="AA168" s="25" t="s">
        <v>57</v>
      </c>
      <c r="AB168" s="25" t="s">
        <v>58</v>
      </c>
      <c r="AC168" s="25" t="s">
        <v>140</v>
      </c>
      <c r="AD168" s="25" t="s">
        <v>60</v>
      </c>
      <c r="AE168" s="40" t="str">
        <f t="shared" si="10"/>
        <v>SANTANDER</v>
      </c>
      <c r="AF168" s="40" t="s">
        <v>61</v>
      </c>
      <c r="AG168" s="40" t="s">
        <v>115</v>
      </c>
      <c r="AH168" s="40" t="s">
        <v>62</v>
      </c>
      <c r="AI168" s="41" t="s">
        <v>63</v>
      </c>
      <c r="AJ168" s="40" t="s">
        <v>64</v>
      </c>
      <c r="AK168" s="42">
        <v>2017</v>
      </c>
      <c r="AL168" s="43">
        <f t="shared" ref="AL168:AL175" si="11">AK168-T168</f>
        <v>7</v>
      </c>
      <c r="AM168" s="44">
        <v>164</v>
      </c>
      <c r="AN168" s="45" t="s">
        <v>752</v>
      </c>
      <c r="AO168" s="40" t="s">
        <v>3229</v>
      </c>
      <c r="AP168" s="40" t="s">
        <v>44</v>
      </c>
      <c r="AQ168" s="40">
        <v>3</v>
      </c>
      <c r="AR168" s="40" t="s">
        <v>45</v>
      </c>
      <c r="AS168" s="40" t="s">
        <v>184</v>
      </c>
      <c r="AT168" s="46"/>
      <c r="AU168" s="40" t="s">
        <v>47</v>
      </c>
      <c r="AV168" s="46"/>
      <c r="AW168" s="46"/>
      <c r="AX168" s="47" t="s">
        <v>3192</v>
      </c>
      <c r="AY168" s="44" t="s">
        <v>732</v>
      </c>
      <c r="AZ168" s="44" t="s">
        <v>157</v>
      </c>
      <c r="BA168" s="44"/>
      <c r="BB168" s="44"/>
      <c r="BC168" s="44"/>
      <c r="BD168" s="44"/>
      <c r="BE168" s="38" t="s">
        <v>753</v>
      </c>
      <c r="BF168" s="38" t="s">
        <v>3274</v>
      </c>
      <c r="BG168" s="44">
        <v>4</v>
      </c>
      <c r="BH168" s="40" t="s">
        <v>3089</v>
      </c>
      <c r="BI168" s="40" t="s">
        <v>184</v>
      </c>
      <c r="BJ168" s="40" t="s">
        <v>184</v>
      </c>
      <c r="BK168" s="40" t="s">
        <v>184</v>
      </c>
      <c r="BL168" s="40" t="s">
        <v>47</v>
      </c>
      <c r="BM168" s="40" t="s">
        <v>51</v>
      </c>
      <c r="BN168" s="40" t="s">
        <v>47</v>
      </c>
    </row>
    <row r="169" spans="1:66" customFormat="1" ht="19" customHeight="1" x14ac:dyDescent="0.2">
      <c r="A169">
        <v>165</v>
      </c>
      <c r="C169">
        <v>2</v>
      </c>
      <c r="D169" s="3">
        <v>304</v>
      </c>
      <c r="E169" s="3">
        <v>2209</v>
      </c>
      <c r="F169">
        <v>1</v>
      </c>
      <c r="G169" s="25"/>
      <c r="H169" s="25"/>
      <c r="I169" s="25"/>
      <c r="J169" s="25"/>
      <c r="K169" s="25"/>
      <c r="L169" s="25"/>
      <c r="M169" s="25"/>
      <c r="N169" s="25"/>
      <c r="O169" s="25"/>
      <c r="P169" s="26"/>
      <c r="Q169" s="26"/>
      <c r="R169" s="25"/>
      <c r="S169" s="27"/>
      <c r="T169" s="26">
        <v>2010</v>
      </c>
      <c r="U169" s="27"/>
      <c r="V169" s="28"/>
      <c r="W169" s="28"/>
      <c r="X169" s="28"/>
      <c r="Y169" s="26"/>
      <c r="Z169" s="25"/>
      <c r="AA169" s="25"/>
      <c r="AB169" s="25"/>
      <c r="AC169" s="25"/>
      <c r="AD169" s="25"/>
      <c r="AE169" s="40" t="str">
        <f t="shared" si="10"/>
        <v>SANTANDER</v>
      </c>
      <c r="AF169" s="40" t="s">
        <v>61</v>
      </c>
      <c r="AG169" s="40" t="s">
        <v>115</v>
      </c>
      <c r="AH169" s="40" t="s">
        <v>62</v>
      </c>
      <c r="AI169" s="41" t="s">
        <v>63</v>
      </c>
      <c r="AJ169" s="40" t="s">
        <v>64</v>
      </c>
      <c r="AK169" s="42">
        <v>2017</v>
      </c>
      <c r="AL169" s="43">
        <f t="shared" si="11"/>
        <v>7</v>
      </c>
      <c r="AM169" s="44">
        <v>165</v>
      </c>
      <c r="AN169" s="45" t="s">
        <v>754</v>
      </c>
      <c r="AO169" s="40" t="s">
        <v>3229</v>
      </c>
      <c r="AP169" s="40" t="s">
        <v>44</v>
      </c>
      <c r="AQ169" s="40">
        <v>3</v>
      </c>
      <c r="AR169" s="40" t="s">
        <v>45</v>
      </c>
      <c r="AS169" s="40" t="s">
        <v>184</v>
      </c>
      <c r="AT169" s="46"/>
      <c r="AU169" s="40" t="s">
        <v>47</v>
      </c>
      <c r="AV169" s="46"/>
      <c r="AW169" s="46"/>
      <c r="AX169" s="47" t="s">
        <v>3192</v>
      </c>
      <c r="AY169" s="44" t="s">
        <v>732</v>
      </c>
      <c r="AZ169" s="44" t="s">
        <v>157</v>
      </c>
      <c r="BA169" s="44"/>
      <c r="BB169" s="44"/>
      <c r="BC169" s="44"/>
      <c r="BD169" s="44"/>
      <c r="BE169" s="38" t="s">
        <v>750</v>
      </c>
      <c r="BF169" s="38" t="s">
        <v>3272</v>
      </c>
      <c r="BG169" s="44">
        <v>5</v>
      </c>
      <c r="BH169" s="40" t="s">
        <v>3086</v>
      </c>
      <c r="BI169" s="40" t="s">
        <v>184</v>
      </c>
      <c r="BJ169" s="40" t="s">
        <v>184</v>
      </c>
      <c r="BK169" s="40" t="s">
        <v>184</v>
      </c>
      <c r="BL169" s="40" t="s">
        <v>67</v>
      </c>
      <c r="BM169" s="40" t="s">
        <v>51</v>
      </c>
      <c r="BN169" s="40" t="s">
        <v>47</v>
      </c>
    </row>
    <row r="170" spans="1:66" customFormat="1" ht="19" customHeight="1" x14ac:dyDescent="0.2">
      <c r="A170">
        <v>166</v>
      </c>
      <c r="B170">
        <v>1</v>
      </c>
      <c r="C170">
        <v>1</v>
      </c>
      <c r="D170" s="3">
        <v>501</v>
      </c>
      <c r="E170" s="3">
        <v>2640</v>
      </c>
      <c r="F170">
        <v>1</v>
      </c>
      <c r="G170" s="25" t="s">
        <v>755</v>
      </c>
      <c r="H170" s="25" t="s">
        <v>756</v>
      </c>
      <c r="I170" s="25" t="s">
        <v>757</v>
      </c>
      <c r="J170" s="25" t="s">
        <v>758</v>
      </c>
      <c r="K170" s="25" t="s">
        <v>51</v>
      </c>
      <c r="L170" s="25" t="s">
        <v>219</v>
      </c>
      <c r="M170" s="25" t="s">
        <v>220</v>
      </c>
      <c r="N170" s="25" t="s">
        <v>3263</v>
      </c>
      <c r="O170" s="25" t="s">
        <v>3267</v>
      </c>
      <c r="P170" s="26" t="s">
        <v>3219</v>
      </c>
      <c r="Q170" s="26" t="s">
        <v>230</v>
      </c>
      <c r="R170" s="25" t="str">
        <f>VLOOKUP(A170,[1]reporte_casos_20190219!$A$3:$BH$958,15,FALSE)</f>
        <v>Educación</v>
      </c>
      <c r="S170" s="27"/>
      <c r="T170" s="26">
        <v>2010</v>
      </c>
      <c r="U170" s="27">
        <v>2017</v>
      </c>
      <c r="V170" s="28">
        <v>1072000000</v>
      </c>
      <c r="W170" s="28" t="s">
        <v>3078</v>
      </c>
      <c r="X170" s="28" t="s">
        <v>3078</v>
      </c>
      <c r="Y170" s="26" t="s">
        <v>55</v>
      </c>
      <c r="Z170" s="25" t="s">
        <v>127</v>
      </c>
      <c r="AA170" s="25" t="s">
        <v>57</v>
      </c>
      <c r="AB170" s="25" t="s">
        <v>58</v>
      </c>
      <c r="AC170" s="25" t="s">
        <v>59</v>
      </c>
      <c r="AD170" s="25" t="s">
        <v>60</v>
      </c>
      <c r="AE170" s="40" t="str">
        <f t="shared" si="10"/>
        <v>VALLE</v>
      </c>
      <c r="AF170" s="40" t="s">
        <v>106</v>
      </c>
      <c r="AG170" s="40" t="s">
        <v>3120</v>
      </c>
      <c r="AH170" s="40" t="s">
        <v>62</v>
      </c>
      <c r="AI170" s="41" t="s">
        <v>107</v>
      </c>
      <c r="AJ170" s="40" t="s">
        <v>108</v>
      </c>
      <c r="AK170" s="42">
        <v>2017</v>
      </c>
      <c r="AL170" s="43">
        <f t="shared" si="11"/>
        <v>7</v>
      </c>
      <c r="AM170" s="44">
        <v>166</v>
      </c>
      <c r="AN170" s="45" t="s">
        <v>759</v>
      </c>
      <c r="AO170" s="40" t="s">
        <v>3229</v>
      </c>
      <c r="AP170" s="40" t="s">
        <v>44</v>
      </c>
      <c r="AQ170" s="40">
        <v>3</v>
      </c>
      <c r="AR170" s="40" t="s">
        <v>45</v>
      </c>
      <c r="AS170" s="40" t="s">
        <v>184</v>
      </c>
      <c r="AT170" s="46"/>
      <c r="AU170" s="40" t="s">
        <v>47</v>
      </c>
      <c r="AV170" s="46"/>
      <c r="AW170" s="46"/>
      <c r="AX170" s="47" t="s">
        <v>3192</v>
      </c>
      <c r="AY170" s="44" t="s">
        <v>3195</v>
      </c>
      <c r="AZ170" s="44" t="s">
        <v>157</v>
      </c>
      <c r="BA170" s="44" t="s">
        <v>1221</v>
      </c>
      <c r="BB170" s="44"/>
      <c r="BC170" s="44"/>
      <c r="BD170" s="44"/>
      <c r="BE170" s="38" t="s">
        <v>760</v>
      </c>
      <c r="BF170" s="38" t="s">
        <v>3274</v>
      </c>
      <c r="BG170" s="44">
        <v>3</v>
      </c>
      <c r="BH170" s="40" t="s">
        <v>3091</v>
      </c>
      <c r="BI170" s="40" t="s">
        <v>184</v>
      </c>
      <c r="BJ170" s="40" t="s">
        <v>184</v>
      </c>
      <c r="BK170" s="40" t="s">
        <v>184</v>
      </c>
      <c r="BL170" s="40" t="s">
        <v>67</v>
      </c>
      <c r="BM170" s="40" t="s">
        <v>51</v>
      </c>
      <c r="BN170" s="40" t="s">
        <v>47</v>
      </c>
    </row>
    <row r="171" spans="1:66" customFormat="1" ht="19" customHeight="1" x14ac:dyDescent="0.2">
      <c r="A171">
        <v>167</v>
      </c>
      <c r="C171">
        <v>3</v>
      </c>
      <c r="D171" s="3">
        <v>446</v>
      </c>
      <c r="E171" s="3">
        <v>2253</v>
      </c>
      <c r="F171">
        <v>1</v>
      </c>
      <c r="G171" s="25"/>
      <c r="H171" s="25"/>
      <c r="I171" s="25"/>
      <c r="J171" s="25"/>
      <c r="K171" s="25"/>
      <c r="L171" s="25"/>
      <c r="M171" s="25"/>
      <c r="N171" s="25"/>
      <c r="O171" s="25"/>
      <c r="P171" s="26"/>
      <c r="Q171" s="26"/>
      <c r="R171" s="25"/>
      <c r="S171" s="27"/>
      <c r="T171" s="26">
        <v>2010</v>
      </c>
      <c r="U171" s="27"/>
      <c r="V171" s="28"/>
      <c r="W171" s="28"/>
      <c r="X171" s="28"/>
      <c r="Y171" s="26"/>
      <c r="Z171" s="25"/>
      <c r="AA171" s="25"/>
      <c r="AB171" s="25"/>
      <c r="AC171" s="25"/>
      <c r="AD171" s="25"/>
      <c r="AE171" s="40" t="str">
        <f t="shared" si="10"/>
        <v>BOLIVAR</v>
      </c>
      <c r="AF171" s="40" t="s">
        <v>329</v>
      </c>
      <c r="AG171" s="40" t="s">
        <v>115</v>
      </c>
      <c r="AH171" s="40" t="s">
        <v>62</v>
      </c>
      <c r="AI171" s="41" t="s">
        <v>141</v>
      </c>
      <c r="AJ171" s="40" t="s">
        <v>64</v>
      </c>
      <c r="AK171" s="42">
        <v>2017</v>
      </c>
      <c r="AL171" s="43">
        <f t="shared" si="11"/>
        <v>7</v>
      </c>
      <c r="AM171" s="44">
        <v>167</v>
      </c>
      <c r="AN171" s="45" t="s">
        <v>765</v>
      </c>
      <c r="AO171" s="40" t="s">
        <v>3229</v>
      </c>
      <c r="AP171" s="40" t="s">
        <v>44</v>
      </c>
      <c r="AQ171" s="40">
        <v>3</v>
      </c>
      <c r="AR171" s="40" t="s">
        <v>766</v>
      </c>
      <c r="AS171" s="40" t="s">
        <v>767</v>
      </c>
      <c r="AT171" s="40" t="s">
        <v>768</v>
      </c>
      <c r="AU171" s="40" t="s">
        <v>47</v>
      </c>
      <c r="AV171" s="46"/>
      <c r="AW171" s="46"/>
      <c r="AX171" s="47" t="s">
        <v>157</v>
      </c>
      <c r="AY171" s="44"/>
      <c r="AZ171" s="44"/>
      <c r="BA171" s="44"/>
      <c r="BB171" s="44"/>
      <c r="BC171" s="44"/>
      <c r="BD171" s="44"/>
      <c r="BE171" s="38" t="s">
        <v>769</v>
      </c>
      <c r="BF171" s="38" t="s">
        <v>3273</v>
      </c>
      <c r="BG171" s="44">
        <v>2</v>
      </c>
      <c r="BH171" s="40" t="s">
        <v>3086</v>
      </c>
      <c r="BI171" s="40" t="s">
        <v>184</v>
      </c>
      <c r="BJ171" s="40" t="s">
        <v>184</v>
      </c>
      <c r="BK171" s="40" t="s">
        <v>184</v>
      </c>
      <c r="BL171" s="40" t="s">
        <v>47</v>
      </c>
      <c r="BM171" s="40" t="s">
        <v>51</v>
      </c>
      <c r="BN171" s="40" t="s">
        <v>47</v>
      </c>
    </row>
    <row r="172" spans="1:66" customFormat="1" ht="19" customHeight="1" x14ac:dyDescent="0.2">
      <c r="A172">
        <v>168</v>
      </c>
      <c r="B172">
        <v>6</v>
      </c>
      <c r="C172">
        <v>1</v>
      </c>
      <c r="D172" s="3">
        <v>446</v>
      </c>
      <c r="E172" s="3">
        <v>2255</v>
      </c>
      <c r="F172">
        <v>1</v>
      </c>
      <c r="G172" s="25" t="s">
        <v>761</v>
      </c>
      <c r="H172" s="25" t="s">
        <v>762</v>
      </c>
      <c r="I172" s="25" t="s">
        <v>763</v>
      </c>
      <c r="J172" s="25" t="s">
        <v>764</v>
      </c>
      <c r="K172" s="25" t="s">
        <v>51</v>
      </c>
      <c r="L172" s="25" t="s">
        <v>52</v>
      </c>
      <c r="M172" s="25" t="s">
        <v>53</v>
      </c>
      <c r="N172" s="25" t="s">
        <v>3262</v>
      </c>
      <c r="O172" s="25" t="s">
        <v>3258</v>
      </c>
      <c r="P172" s="26" t="s">
        <v>3219</v>
      </c>
      <c r="Q172" s="26" t="s">
        <v>681</v>
      </c>
      <c r="R172" s="25" t="str">
        <f>VLOOKUP(A172,[1]reporte_casos_20190219!$A$3:$BH$958,15,FALSE)</f>
        <v xml:space="preserve">Seguridad y Defensa </v>
      </c>
      <c r="S172" s="27"/>
      <c r="T172" s="26">
        <v>2010</v>
      </c>
      <c r="U172" s="27">
        <v>2017</v>
      </c>
      <c r="V172" s="28">
        <v>6000000000</v>
      </c>
      <c r="W172" s="28">
        <v>6000000000</v>
      </c>
      <c r="X172" s="28" t="s">
        <v>3078</v>
      </c>
      <c r="Y172" s="26" t="s">
        <v>139</v>
      </c>
      <c r="Z172" s="25" t="s">
        <v>56</v>
      </c>
      <c r="AA172" s="25" t="s">
        <v>57</v>
      </c>
      <c r="AB172" s="25" t="s">
        <v>58</v>
      </c>
      <c r="AC172" s="25" t="s">
        <v>156</v>
      </c>
      <c r="AD172" s="25" t="s">
        <v>60</v>
      </c>
      <c r="AE172" s="40" t="str">
        <f t="shared" si="10"/>
        <v>BOLIVAR</v>
      </c>
      <c r="AF172" s="40" t="s">
        <v>329</v>
      </c>
      <c r="AG172" s="40" t="s">
        <v>115</v>
      </c>
      <c r="AH172" s="40" t="s">
        <v>62</v>
      </c>
      <c r="AI172" s="41" t="s">
        <v>141</v>
      </c>
      <c r="AJ172" s="40" t="s">
        <v>64</v>
      </c>
      <c r="AK172" s="42">
        <v>2017</v>
      </c>
      <c r="AL172" s="43">
        <f t="shared" si="11"/>
        <v>7</v>
      </c>
      <c r="AM172" s="44">
        <v>168</v>
      </c>
      <c r="AN172" s="45" t="s">
        <v>770</v>
      </c>
      <c r="AO172" s="40" t="s">
        <v>3229</v>
      </c>
      <c r="AP172" s="40" t="s">
        <v>44</v>
      </c>
      <c r="AQ172" s="40">
        <v>3</v>
      </c>
      <c r="AR172" s="40" t="s">
        <v>3268</v>
      </c>
      <c r="AS172" s="40" t="s">
        <v>150</v>
      </c>
      <c r="AT172" s="46"/>
      <c r="AU172" s="40" t="s">
        <v>47</v>
      </c>
      <c r="AV172" s="46"/>
      <c r="AW172" s="46"/>
      <c r="AX172" s="47" t="s">
        <v>157</v>
      </c>
      <c r="AY172" s="44"/>
      <c r="AZ172" s="44"/>
      <c r="BA172" s="44"/>
      <c r="BB172" s="44"/>
      <c r="BC172" s="44"/>
      <c r="BD172" s="44"/>
      <c r="BE172" s="38" t="s">
        <v>184</v>
      </c>
      <c r="BF172" s="38" t="s">
        <v>184</v>
      </c>
      <c r="BG172" s="44">
        <v>98</v>
      </c>
      <c r="BH172" s="40" t="s">
        <v>547</v>
      </c>
      <c r="BI172" s="40" t="s">
        <v>184</v>
      </c>
      <c r="BJ172" s="40" t="s">
        <v>184</v>
      </c>
      <c r="BK172" s="40" t="s">
        <v>184</v>
      </c>
      <c r="BL172" s="40" t="s">
        <v>47</v>
      </c>
      <c r="BM172" s="40" t="s">
        <v>51</v>
      </c>
      <c r="BN172" s="40" t="s">
        <v>47</v>
      </c>
    </row>
    <row r="173" spans="1:66" customFormat="1" ht="19" customHeight="1" x14ac:dyDescent="0.2">
      <c r="A173">
        <v>169</v>
      </c>
      <c r="C173">
        <v>5</v>
      </c>
      <c r="D173" s="3">
        <v>446</v>
      </c>
      <c r="E173" s="3">
        <v>2254</v>
      </c>
      <c r="F173">
        <v>1</v>
      </c>
      <c r="G173" s="25"/>
      <c r="H173" s="25"/>
      <c r="I173" s="25"/>
      <c r="J173" s="25"/>
      <c r="K173" s="25"/>
      <c r="L173" s="25"/>
      <c r="M173" s="25"/>
      <c r="N173" s="25"/>
      <c r="O173" s="25"/>
      <c r="P173" s="26"/>
      <c r="Q173" s="26"/>
      <c r="R173" s="25"/>
      <c r="S173" s="27"/>
      <c r="T173" s="26">
        <v>2010</v>
      </c>
      <c r="U173" s="27"/>
      <c r="V173" s="28"/>
      <c r="W173" s="28"/>
      <c r="X173" s="28"/>
      <c r="Y173" s="26"/>
      <c r="Z173" s="25"/>
      <c r="AA173" s="25"/>
      <c r="AB173" s="25"/>
      <c r="AC173" s="25"/>
      <c r="AD173" s="25"/>
      <c r="AE173" s="40" t="str">
        <f t="shared" si="10"/>
        <v>BOLIVAR</v>
      </c>
      <c r="AF173" s="40" t="s">
        <v>329</v>
      </c>
      <c r="AG173" s="40" t="s">
        <v>115</v>
      </c>
      <c r="AH173" s="40" t="s">
        <v>62</v>
      </c>
      <c r="AI173" s="41" t="s">
        <v>141</v>
      </c>
      <c r="AJ173" s="40" t="s">
        <v>64</v>
      </c>
      <c r="AK173" s="42">
        <v>2017</v>
      </c>
      <c r="AL173" s="43">
        <f t="shared" si="11"/>
        <v>7</v>
      </c>
      <c r="AM173" s="44">
        <v>169</v>
      </c>
      <c r="AN173" s="45" t="s">
        <v>771</v>
      </c>
      <c r="AO173" s="40" t="s">
        <v>3229</v>
      </c>
      <c r="AP173" s="40" t="s">
        <v>44</v>
      </c>
      <c r="AQ173" s="40">
        <v>3</v>
      </c>
      <c r="AR173" s="40" t="s">
        <v>766</v>
      </c>
      <c r="AS173" s="40" t="s">
        <v>767</v>
      </c>
      <c r="AT173" s="40" t="s">
        <v>768</v>
      </c>
      <c r="AU173" s="40" t="s">
        <v>47</v>
      </c>
      <c r="AV173" s="46"/>
      <c r="AW173" s="46"/>
      <c r="AX173" s="47" t="s">
        <v>157</v>
      </c>
      <c r="AY173" s="44"/>
      <c r="AZ173" s="44"/>
      <c r="BA173" s="44"/>
      <c r="BB173" s="44"/>
      <c r="BC173" s="44"/>
      <c r="BD173" s="44"/>
      <c r="BE173" s="38" t="s">
        <v>769</v>
      </c>
      <c r="BF173" s="38" t="s">
        <v>3273</v>
      </c>
      <c r="BG173" s="44">
        <v>2</v>
      </c>
      <c r="BH173" s="40" t="s">
        <v>3066</v>
      </c>
      <c r="BI173" s="40" t="s">
        <v>184</v>
      </c>
      <c r="BJ173" s="40" t="s">
        <v>184</v>
      </c>
      <c r="BK173" s="40" t="s">
        <v>184</v>
      </c>
      <c r="BL173" s="40" t="s">
        <v>47</v>
      </c>
      <c r="BM173" s="40" t="s">
        <v>51</v>
      </c>
      <c r="BN173" s="40" t="s">
        <v>47</v>
      </c>
    </row>
    <row r="174" spans="1:66" customFormat="1" ht="19" customHeight="1" x14ac:dyDescent="0.2">
      <c r="A174">
        <v>170</v>
      </c>
      <c r="C174">
        <v>4</v>
      </c>
      <c r="D174" s="3">
        <v>446</v>
      </c>
      <c r="E174" s="3">
        <v>2839</v>
      </c>
      <c r="F174">
        <v>1</v>
      </c>
      <c r="G174" s="25"/>
      <c r="H174" s="25"/>
      <c r="I174" s="25"/>
      <c r="J174" s="25"/>
      <c r="K174" s="25"/>
      <c r="L174" s="25"/>
      <c r="M174" s="25"/>
      <c r="N174" s="25"/>
      <c r="O174" s="25"/>
      <c r="P174" s="26"/>
      <c r="Q174" s="26"/>
      <c r="R174" s="25"/>
      <c r="S174" s="27"/>
      <c r="T174" s="26">
        <v>2010</v>
      </c>
      <c r="U174" s="27"/>
      <c r="V174" s="28"/>
      <c r="W174" s="28"/>
      <c r="X174" s="28"/>
      <c r="Y174" s="26"/>
      <c r="Z174" s="25"/>
      <c r="AA174" s="25"/>
      <c r="AB174" s="25"/>
      <c r="AC174" s="25"/>
      <c r="AD174" s="25"/>
      <c r="AE174" s="40" t="str">
        <f t="shared" si="10"/>
        <v>BOLIVAR</v>
      </c>
      <c r="AF174" s="40" t="s">
        <v>329</v>
      </c>
      <c r="AG174" s="40" t="s">
        <v>115</v>
      </c>
      <c r="AH174" s="40" t="s">
        <v>62</v>
      </c>
      <c r="AI174" s="41" t="s">
        <v>141</v>
      </c>
      <c r="AJ174" s="40" t="s">
        <v>64</v>
      </c>
      <c r="AK174" s="42">
        <v>2017</v>
      </c>
      <c r="AL174" s="43">
        <f t="shared" si="11"/>
        <v>7</v>
      </c>
      <c r="AM174" s="44">
        <v>170</v>
      </c>
      <c r="AN174" s="45" t="s">
        <v>772</v>
      </c>
      <c r="AO174" s="40" t="s">
        <v>3230</v>
      </c>
      <c r="AP174" s="40" t="s">
        <v>44</v>
      </c>
      <c r="AQ174" s="40">
        <v>3</v>
      </c>
      <c r="AR174" s="40" t="s">
        <v>45</v>
      </c>
      <c r="AS174" s="40" t="s">
        <v>46</v>
      </c>
      <c r="AT174" s="46"/>
      <c r="AU174" s="40" t="s">
        <v>47</v>
      </c>
      <c r="AV174" s="46"/>
      <c r="AW174" s="46"/>
      <c r="AX174" s="47" t="s">
        <v>157</v>
      </c>
      <c r="AY174" s="44"/>
      <c r="AZ174" s="44"/>
      <c r="BA174" s="44"/>
      <c r="BB174" s="44"/>
      <c r="BC174" s="44"/>
      <c r="BD174" s="44"/>
      <c r="BE174" s="38" t="s">
        <v>769</v>
      </c>
      <c r="BF174" s="38" t="s">
        <v>3273</v>
      </c>
      <c r="BG174" s="44">
        <v>2</v>
      </c>
      <c r="BH174" s="40" t="s">
        <v>3086</v>
      </c>
      <c r="BI174" s="40" t="s">
        <v>184</v>
      </c>
      <c r="BJ174" s="40" t="s">
        <v>184</v>
      </c>
      <c r="BK174" s="40" t="s">
        <v>184</v>
      </c>
      <c r="BL174" s="40" t="s">
        <v>47</v>
      </c>
      <c r="BM174" s="40" t="s">
        <v>51</v>
      </c>
      <c r="BN174" s="40" t="s">
        <v>47</v>
      </c>
    </row>
    <row r="175" spans="1:66" customFormat="1" ht="19" customHeight="1" x14ac:dyDescent="0.2">
      <c r="A175">
        <v>171</v>
      </c>
      <c r="C175">
        <v>6</v>
      </c>
      <c r="D175" s="3">
        <v>446</v>
      </c>
      <c r="E175" s="3">
        <v>2256</v>
      </c>
      <c r="F175">
        <v>1</v>
      </c>
      <c r="G175" s="25"/>
      <c r="H175" s="25"/>
      <c r="I175" s="25"/>
      <c r="J175" s="25"/>
      <c r="K175" s="25"/>
      <c r="L175" s="25"/>
      <c r="M175" s="25"/>
      <c r="N175" s="25"/>
      <c r="O175" s="25"/>
      <c r="P175" s="26"/>
      <c r="Q175" s="26"/>
      <c r="R175" s="25"/>
      <c r="S175" s="27"/>
      <c r="T175" s="26">
        <v>2010</v>
      </c>
      <c r="U175" s="27"/>
      <c r="V175" s="28"/>
      <c r="W175" s="28"/>
      <c r="X175" s="28"/>
      <c r="Y175" s="26"/>
      <c r="Z175" s="25"/>
      <c r="AA175" s="25"/>
      <c r="AB175" s="25"/>
      <c r="AC175" s="25"/>
      <c r="AD175" s="25"/>
      <c r="AE175" s="40" t="str">
        <f t="shared" si="10"/>
        <v>BOLIVAR</v>
      </c>
      <c r="AF175" s="40" t="s">
        <v>329</v>
      </c>
      <c r="AG175" s="40" t="s">
        <v>115</v>
      </c>
      <c r="AH175" s="40" t="s">
        <v>62</v>
      </c>
      <c r="AI175" s="41" t="s">
        <v>141</v>
      </c>
      <c r="AJ175" s="40" t="s">
        <v>64</v>
      </c>
      <c r="AK175" s="42">
        <v>2017</v>
      </c>
      <c r="AL175" s="43">
        <f t="shared" si="11"/>
        <v>7</v>
      </c>
      <c r="AM175" s="44">
        <v>171</v>
      </c>
      <c r="AN175" s="45" t="s">
        <v>773</v>
      </c>
      <c r="AO175" s="40" t="s">
        <v>3230</v>
      </c>
      <c r="AP175" s="40" t="s">
        <v>44</v>
      </c>
      <c r="AQ175" s="40">
        <v>3</v>
      </c>
      <c r="AR175" s="40" t="s">
        <v>766</v>
      </c>
      <c r="AS175" s="40" t="s">
        <v>767</v>
      </c>
      <c r="AT175" s="40" t="s">
        <v>768</v>
      </c>
      <c r="AU175" s="40" t="s">
        <v>47</v>
      </c>
      <c r="AV175" s="46"/>
      <c r="AW175" s="46"/>
      <c r="AX175" s="47" t="s">
        <v>157</v>
      </c>
      <c r="AY175" s="44"/>
      <c r="AZ175" s="44"/>
      <c r="BA175" s="44"/>
      <c r="BB175" s="44"/>
      <c r="BC175" s="44"/>
      <c r="BD175" s="44"/>
      <c r="BE175" s="38" t="s">
        <v>769</v>
      </c>
      <c r="BF175" s="38" t="s">
        <v>3273</v>
      </c>
      <c r="BG175" s="44">
        <v>2</v>
      </c>
      <c r="BH175" s="40" t="s">
        <v>3086</v>
      </c>
      <c r="BI175" s="40" t="s">
        <v>184</v>
      </c>
      <c r="BJ175" s="40" t="s">
        <v>184</v>
      </c>
      <c r="BK175" s="40" t="s">
        <v>184</v>
      </c>
      <c r="BL175" s="40" t="s">
        <v>47</v>
      </c>
      <c r="BM175" s="40" t="s">
        <v>51</v>
      </c>
      <c r="BN175" s="40" t="s">
        <v>47</v>
      </c>
    </row>
    <row r="176" spans="1:66" customFormat="1" ht="19" customHeight="1" x14ac:dyDescent="0.2">
      <c r="A176">
        <v>172</v>
      </c>
      <c r="C176">
        <v>2</v>
      </c>
      <c r="D176" s="3">
        <v>446</v>
      </c>
      <c r="E176" s="3">
        <v>2136</v>
      </c>
      <c r="F176">
        <v>1</v>
      </c>
      <c r="G176" s="25"/>
      <c r="H176" s="25"/>
      <c r="I176" s="25"/>
      <c r="J176" s="25"/>
      <c r="K176" s="25"/>
      <c r="L176" s="25"/>
      <c r="M176" s="25"/>
      <c r="N176" s="25"/>
      <c r="O176" s="25"/>
      <c r="P176" s="26"/>
      <c r="Q176" s="26"/>
      <c r="R176" s="25"/>
      <c r="S176" s="27"/>
      <c r="T176" s="26">
        <v>2010</v>
      </c>
      <c r="U176" s="27"/>
      <c r="V176" s="28"/>
      <c r="W176" s="28"/>
      <c r="X176" s="28"/>
      <c r="Y176" s="26"/>
      <c r="Z176" s="25"/>
      <c r="AA176" s="25"/>
      <c r="AB176" s="25"/>
      <c r="AC176" s="25"/>
      <c r="AD176" s="25"/>
      <c r="AE176" s="40" t="str">
        <f t="shared" si="10"/>
        <v>BOLIVAR</v>
      </c>
      <c r="AF176" s="48" t="s">
        <v>3222</v>
      </c>
      <c r="AG176" s="40" t="s">
        <v>3222</v>
      </c>
      <c r="AH176" s="49" t="s">
        <v>47</v>
      </c>
      <c r="AI176" s="41" t="s">
        <v>115</v>
      </c>
      <c r="AJ176" s="49" t="s">
        <v>47</v>
      </c>
      <c r="AK176" s="50" t="s">
        <v>47</v>
      </c>
      <c r="AL176" s="43"/>
      <c r="AM176" s="44">
        <v>172</v>
      </c>
      <c r="AN176" s="45" t="s">
        <v>774</v>
      </c>
      <c r="AO176" s="40" t="s">
        <v>3229</v>
      </c>
      <c r="AP176" s="40" t="s">
        <v>76</v>
      </c>
      <c r="AQ176" s="40">
        <v>4</v>
      </c>
      <c r="AR176" s="40" t="s">
        <v>766</v>
      </c>
      <c r="AS176" s="40" t="s">
        <v>767</v>
      </c>
      <c r="AT176" s="40" t="s">
        <v>775</v>
      </c>
      <c r="AU176" s="40" t="s">
        <v>47</v>
      </c>
      <c r="AV176" s="40" t="s">
        <v>47</v>
      </c>
      <c r="AW176" s="40" t="s">
        <v>47</v>
      </c>
      <c r="AX176" s="47" t="s">
        <v>157</v>
      </c>
      <c r="AY176" s="44"/>
      <c r="AZ176" s="44"/>
      <c r="BA176" s="44"/>
      <c r="BB176" s="44"/>
      <c r="BC176" s="44"/>
      <c r="BD176" s="44"/>
      <c r="BE176" s="38" t="s">
        <v>769</v>
      </c>
      <c r="BF176" s="38" t="s">
        <v>3273</v>
      </c>
      <c r="BG176" s="44">
        <v>2</v>
      </c>
      <c r="BH176" s="40" t="s">
        <v>3063</v>
      </c>
      <c r="BI176" s="40" t="s">
        <v>184</v>
      </c>
      <c r="BJ176" s="40" t="s">
        <v>184</v>
      </c>
      <c r="BK176" s="40" t="s">
        <v>184</v>
      </c>
      <c r="BL176" s="40" t="s">
        <v>680</v>
      </c>
      <c r="BM176" s="40" t="s">
        <v>51</v>
      </c>
      <c r="BN176" s="40" t="s">
        <v>47</v>
      </c>
    </row>
    <row r="177" spans="1:66" customFormat="1" ht="19" customHeight="1" x14ac:dyDescent="0.2">
      <c r="A177">
        <v>173</v>
      </c>
      <c r="B177">
        <v>1</v>
      </c>
      <c r="C177">
        <v>1</v>
      </c>
      <c r="D177" s="3">
        <v>445</v>
      </c>
      <c r="E177" s="3">
        <v>2737</v>
      </c>
      <c r="F177">
        <v>1</v>
      </c>
      <c r="G177" s="25" t="s">
        <v>776</v>
      </c>
      <c r="H177" s="25" t="s">
        <v>777</v>
      </c>
      <c r="I177" s="25" t="s">
        <v>778</v>
      </c>
      <c r="J177" s="25" t="s">
        <v>779</v>
      </c>
      <c r="K177" s="25" t="s">
        <v>51</v>
      </c>
      <c r="L177" s="25" t="s">
        <v>739</v>
      </c>
      <c r="M177" s="29"/>
      <c r="N177" s="29"/>
      <c r="O177" s="25" t="s">
        <v>3256</v>
      </c>
      <c r="P177" s="27" t="s">
        <v>3190</v>
      </c>
      <c r="Q177" s="26" t="s">
        <v>118</v>
      </c>
      <c r="R177" s="25" t="str">
        <f>VLOOKUP(A177,[1]reporte_casos_20190219!$A$3:$BH$958,15,FALSE)</f>
        <v>Agricultura y desarrollo rural</v>
      </c>
      <c r="S177" s="27"/>
      <c r="T177" s="26">
        <v>2010</v>
      </c>
      <c r="U177" s="26" t="s">
        <v>3078</v>
      </c>
      <c r="V177" s="26" t="s">
        <v>3078</v>
      </c>
      <c r="W177" s="26" t="s">
        <v>3078</v>
      </c>
      <c r="X177" s="26" t="s">
        <v>3078</v>
      </c>
      <c r="Y177" s="26" t="s">
        <v>103</v>
      </c>
      <c r="Z177" s="25" t="s">
        <v>386</v>
      </c>
      <c r="AA177" s="25" t="s">
        <v>242</v>
      </c>
      <c r="AB177" s="25" t="s">
        <v>58</v>
      </c>
      <c r="AC177" s="25" t="s">
        <v>781</v>
      </c>
      <c r="AD177" s="25" t="s">
        <v>60</v>
      </c>
      <c r="AE177" s="40" t="str">
        <f t="shared" si="10"/>
        <v>ANTIOQUIA</v>
      </c>
      <c r="AF177" s="40" t="s">
        <v>175</v>
      </c>
      <c r="AG177" s="40" t="s">
        <v>115</v>
      </c>
      <c r="AH177" s="40" t="s">
        <v>89</v>
      </c>
      <c r="AI177" s="41" t="s">
        <v>176</v>
      </c>
      <c r="AJ177" s="40" t="s">
        <v>164</v>
      </c>
      <c r="AK177" s="42">
        <v>2016</v>
      </c>
      <c r="AL177" s="43">
        <f t="shared" ref="AL177:AL192" si="12">AK177-T177</f>
        <v>6</v>
      </c>
      <c r="AM177" s="44">
        <v>173</v>
      </c>
      <c r="AN177" s="45" t="s">
        <v>780</v>
      </c>
      <c r="AO177" s="40" t="s">
        <v>47</v>
      </c>
      <c r="AP177" s="40" t="s">
        <v>44</v>
      </c>
      <c r="AQ177" s="40">
        <v>3</v>
      </c>
      <c r="AR177" s="40" t="s">
        <v>47</v>
      </c>
      <c r="AS177" s="40" t="s">
        <v>47</v>
      </c>
      <c r="AT177" s="40" t="s">
        <v>47</v>
      </c>
      <c r="AU177" s="40" t="s">
        <v>3269</v>
      </c>
      <c r="AV177" s="40" t="s">
        <v>174</v>
      </c>
      <c r="AW177" s="46"/>
      <c r="AX177" s="47" t="s">
        <v>171</v>
      </c>
      <c r="AY177" s="44"/>
      <c r="AZ177" s="44"/>
      <c r="BA177" s="44"/>
      <c r="BB177" s="44"/>
      <c r="BC177" s="44"/>
      <c r="BD177" s="44"/>
      <c r="BE177" s="38" t="s">
        <v>780</v>
      </c>
      <c r="BF177" s="38" t="s">
        <v>3252</v>
      </c>
      <c r="BG177" s="44">
        <v>18</v>
      </c>
      <c r="BH177" s="40" t="s">
        <v>47</v>
      </c>
      <c r="BI177" s="40" t="s">
        <v>103</v>
      </c>
      <c r="BJ177" s="40" t="s">
        <v>103</v>
      </c>
      <c r="BK177" s="40" t="s">
        <v>103</v>
      </c>
      <c r="BL177" s="40" t="s">
        <v>47</v>
      </c>
      <c r="BM177" s="40" t="s">
        <v>51</v>
      </c>
      <c r="BN177" s="40" t="s">
        <v>47</v>
      </c>
    </row>
    <row r="178" spans="1:66" customFormat="1" ht="19" customHeight="1" x14ac:dyDescent="0.2">
      <c r="A178">
        <v>174</v>
      </c>
      <c r="B178">
        <v>1</v>
      </c>
      <c r="C178">
        <v>1</v>
      </c>
      <c r="D178" s="3">
        <v>632</v>
      </c>
      <c r="E178" s="3">
        <v>2770</v>
      </c>
      <c r="F178">
        <v>1</v>
      </c>
      <c r="G178" s="25" t="s">
        <v>782</v>
      </c>
      <c r="H178" s="25" t="s">
        <v>783</v>
      </c>
      <c r="I178" s="25" t="s">
        <v>784</v>
      </c>
      <c r="J178" s="25" t="s">
        <v>785</v>
      </c>
      <c r="K178" s="25" t="s">
        <v>51</v>
      </c>
      <c r="L178" s="25" t="s">
        <v>456</v>
      </c>
      <c r="M178" s="29"/>
      <c r="N178" s="29"/>
      <c r="O178" s="25" t="s">
        <v>3264</v>
      </c>
      <c r="P178" s="27" t="s">
        <v>3190</v>
      </c>
      <c r="Q178" s="26" t="s">
        <v>788</v>
      </c>
      <c r="R178" s="25" t="str">
        <f>VLOOKUP(A178,[1]reporte_casos_20190219!$A$3:$BH$958,15,FALSE)</f>
        <v xml:space="preserve">TICS, Ciencia y Tecnología </v>
      </c>
      <c r="S178" s="27"/>
      <c r="T178" s="26">
        <v>2010</v>
      </c>
      <c r="U178" s="27">
        <v>2017</v>
      </c>
      <c r="V178" s="28">
        <v>8650000000</v>
      </c>
      <c r="W178" s="28" t="s">
        <v>3078</v>
      </c>
      <c r="X178" s="28" t="s">
        <v>3078</v>
      </c>
      <c r="Y178" s="26" t="s">
        <v>139</v>
      </c>
      <c r="Z178" s="25" t="s">
        <v>127</v>
      </c>
      <c r="AA178" s="25" t="s">
        <v>57</v>
      </c>
      <c r="AB178" s="25" t="s">
        <v>155</v>
      </c>
      <c r="AC178" s="25" t="s">
        <v>59</v>
      </c>
      <c r="AD178" s="25" t="s">
        <v>60</v>
      </c>
      <c r="AE178" s="40" t="str">
        <f t="shared" si="10"/>
        <v>BOGOTÁ, DISTRITO CAPITAL</v>
      </c>
      <c r="AF178" s="40" t="s">
        <v>789</v>
      </c>
      <c r="AG178" s="40" t="s">
        <v>790</v>
      </c>
      <c r="AH178" s="40" t="s">
        <v>89</v>
      </c>
      <c r="AI178" s="41" t="s">
        <v>143</v>
      </c>
      <c r="AJ178" s="40" t="s">
        <v>164</v>
      </c>
      <c r="AK178" s="42">
        <v>2017</v>
      </c>
      <c r="AL178" s="43">
        <f t="shared" si="12"/>
        <v>7</v>
      </c>
      <c r="AM178" s="44">
        <v>174</v>
      </c>
      <c r="AN178" s="45" t="s">
        <v>786</v>
      </c>
      <c r="AO178" s="40" t="s">
        <v>3229</v>
      </c>
      <c r="AP178" s="40" t="s">
        <v>44</v>
      </c>
      <c r="AQ178" s="40">
        <v>3</v>
      </c>
      <c r="AR178" s="40" t="s">
        <v>45</v>
      </c>
      <c r="AS178" s="40" t="s">
        <v>46</v>
      </c>
      <c r="AT178" s="46"/>
      <c r="AU178" s="40" t="s">
        <v>47</v>
      </c>
      <c r="AV178" s="46"/>
      <c r="AW178" s="46"/>
      <c r="AX178" s="47" t="s">
        <v>207</v>
      </c>
      <c r="AY178" s="44"/>
      <c r="AZ178" s="44"/>
      <c r="BA178" s="44"/>
      <c r="BB178" s="44"/>
      <c r="BC178" s="44"/>
      <c r="BD178" s="44"/>
      <c r="BE178" s="38" t="s">
        <v>787</v>
      </c>
      <c r="BF178" s="38" t="s">
        <v>3253</v>
      </c>
      <c r="BG178" s="44">
        <v>19</v>
      </c>
      <c r="BH178" s="40" t="s">
        <v>3063</v>
      </c>
      <c r="BI178" s="40" t="s">
        <v>184</v>
      </c>
      <c r="BJ178" s="40" t="s">
        <v>184</v>
      </c>
      <c r="BK178" s="40" t="s">
        <v>184</v>
      </c>
      <c r="BL178" s="40" t="s">
        <v>688</v>
      </c>
      <c r="BM178" s="40" t="s">
        <v>51</v>
      </c>
      <c r="BN178" s="40" t="s">
        <v>47</v>
      </c>
    </row>
    <row r="179" spans="1:66" customFormat="1" ht="19" customHeight="1" x14ac:dyDescent="0.2">
      <c r="A179">
        <v>175</v>
      </c>
      <c r="B179">
        <v>1</v>
      </c>
      <c r="C179">
        <v>1</v>
      </c>
      <c r="D179" s="3">
        <v>456</v>
      </c>
      <c r="E179" s="3">
        <v>2202</v>
      </c>
      <c r="F179">
        <v>1</v>
      </c>
      <c r="G179" s="25" t="s">
        <v>791</v>
      </c>
      <c r="H179" s="25" t="s">
        <v>792</v>
      </c>
      <c r="I179" s="25" t="s">
        <v>793</v>
      </c>
      <c r="J179" s="25" t="s">
        <v>794</v>
      </c>
      <c r="K179" s="25" t="s">
        <v>51</v>
      </c>
      <c r="L179" s="25" t="s">
        <v>116</v>
      </c>
      <c r="M179" s="29"/>
      <c r="N179" s="29"/>
      <c r="O179" s="25" t="s">
        <v>3264</v>
      </c>
      <c r="P179" s="27" t="s">
        <v>3190</v>
      </c>
      <c r="Q179" s="26" t="s">
        <v>126</v>
      </c>
      <c r="R179" s="25" t="str">
        <f>VLOOKUP(A179,[1]reporte_casos_20190219!$A$3:$BH$958,15,FALSE)</f>
        <v xml:space="preserve">Deporte y Cultura </v>
      </c>
      <c r="S179" s="27"/>
      <c r="T179" s="26">
        <v>2010</v>
      </c>
      <c r="U179" s="27">
        <v>2016</v>
      </c>
      <c r="V179" s="28">
        <v>113000000</v>
      </c>
      <c r="W179" s="28" t="s">
        <v>3078</v>
      </c>
      <c r="X179" s="28" t="s">
        <v>3078</v>
      </c>
      <c r="Y179" s="26" t="s">
        <v>529</v>
      </c>
      <c r="Z179" s="25" t="s">
        <v>127</v>
      </c>
      <c r="AA179" s="25" t="s">
        <v>57</v>
      </c>
      <c r="AB179" s="25" t="s">
        <v>58</v>
      </c>
      <c r="AC179" s="25" t="s">
        <v>59</v>
      </c>
      <c r="AD179" s="25" t="s">
        <v>60</v>
      </c>
      <c r="AE179" s="40" t="str">
        <f t="shared" si="10"/>
        <v>SANTANDER</v>
      </c>
      <c r="AF179" s="40" t="s">
        <v>329</v>
      </c>
      <c r="AG179" s="40" t="s">
        <v>115</v>
      </c>
      <c r="AH179" s="40" t="s">
        <v>62</v>
      </c>
      <c r="AI179" s="41" t="s">
        <v>141</v>
      </c>
      <c r="AJ179" s="40" t="s">
        <v>64</v>
      </c>
      <c r="AK179" s="42">
        <v>2016</v>
      </c>
      <c r="AL179" s="43">
        <f t="shared" si="12"/>
        <v>6</v>
      </c>
      <c r="AM179" s="44">
        <v>175</v>
      </c>
      <c r="AN179" s="45" t="s">
        <v>575</v>
      </c>
      <c r="AO179" s="40" t="s">
        <v>3230</v>
      </c>
      <c r="AP179" s="40" t="s">
        <v>44</v>
      </c>
      <c r="AQ179" s="40">
        <v>3</v>
      </c>
      <c r="AR179" s="40" t="s">
        <v>45</v>
      </c>
      <c r="AS179" s="40" t="s">
        <v>46</v>
      </c>
      <c r="AT179" s="46"/>
      <c r="AU179" s="40" t="s">
        <v>47</v>
      </c>
      <c r="AV179" s="46"/>
      <c r="AW179" s="46"/>
      <c r="AX179" s="47" t="s">
        <v>3192</v>
      </c>
      <c r="AY179" s="44" t="s">
        <v>732</v>
      </c>
      <c r="AZ179" s="44" t="s">
        <v>157</v>
      </c>
      <c r="BA179" s="44"/>
      <c r="BB179" s="44"/>
      <c r="BC179" s="44"/>
      <c r="BD179" s="44"/>
      <c r="BE179" s="38" t="s">
        <v>576</v>
      </c>
      <c r="BF179" s="38" t="s">
        <v>3274</v>
      </c>
      <c r="BG179" s="44">
        <v>4</v>
      </c>
      <c r="BH179" s="40" t="s">
        <v>3091</v>
      </c>
      <c r="BI179" s="40" t="s">
        <v>184</v>
      </c>
      <c r="BJ179" s="40" t="s">
        <v>184</v>
      </c>
      <c r="BK179" s="40" t="s">
        <v>184</v>
      </c>
      <c r="BL179" s="40" t="s">
        <v>67</v>
      </c>
      <c r="BM179" s="40" t="s">
        <v>51</v>
      </c>
      <c r="BN179" s="40" t="s">
        <v>47</v>
      </c>
    </row>
    <row r="180" spans="1:66" customFormat="1" ht="19" customHeight="1" x14ac:dyDescent="0.2">
      <c r="A180">
        <v>176</v>
      </c>
      <c r="B180">
        <v>1</v>
      </c>
      <c r="C180">
        <v>1</v>
      </c>
      <c r="D180" s="3">
        <v>411</v>
      </c>
      <c r="E180" s="3">
        <v>922</v>
      </c>
      <c r="F180">
        <v>1</v>
      </c>
      <c r="G180" s="25" t="s">
        <v>795</v>
      </c>
      <c r="H180" s="25" t="s">
        <v>796</v>
      </c>
      <c r="I180" s="25" t="s">
        <v>797</v>
      </c>
      <c r="J180" s="25" t="s">
        <v>798</v>
      </c>
      <c r="K180" s="25" t="s">
        <v>51</v>
      </c>
      <c r="L180" s="25" t="s">
        <v>219</v>
      </c>
      <c r="M180" s="29"/>
      <c r="N180" s="29"/>
      <c r="O180" s="25" t="s">
        <v>3267</v>
      </c>
      <c r="P180" s="27" t="s">
        <v>3190</v>
      </c>
      <c r="Q180" s="26" t="s">
        <v>230</v>
      </c>
      <c r="R180" s="25" t="str">
        <f>VLOOKUP(A180,[1]reporte_casos_20190219!$A$3:$BH$958,15,FALSE)</f>
        <v>Educación</v>
      </c>
      <c r="S180" s="27"/>
      <c r="T180" s="26">
        <v>2010</v>
      </c>
      <c r="U180" s="27">
        <v>2010</v>
      </c>
      <c r="V180" s="28">
        <v>1100000000</v>
      </c>
      <c r="W180" s="28">
        <v>817482400</v>
      </c>
      <c r="X180" s="28"/>
      <c r="Y180" s="26" t="s">
        <v>55</v>
      </c>
      <c r="Z180" s="25" t="s">
        <v>127</v>
      </c>
      <c r="AA180" s="25" t="s">
        <v>57</v>
      </c>
      <c r="AB180" s="25" t="s">
        <v>58</v>
      </c>
      <c r="AC180" s="25" t="s">
        <v>59</v>
      </c>
      <c r="AD180" s="25" t="s">
        <v>60</v>
      </c>
      <c r="AE180" s="40" t="str">
        <f t="shared" si="10"/>
        <v>VALLE</v>
      </c>
      <c r="AF180" s="40" t="s">
        <v>329</v>
      </c>
      <c r="AG180" s="40" t="s">
        <v>115</v>
      </c>
      <c r="AH180" s="40" t="s">
        <v>62</v>
      </c>
      <c r="AI180" s="41" t="s">
        <v>141</v>
      </c>
      <c r="AJ180" s="40" t="s">
        <v>64</v>
      </c>
      <c r="AK180" s="42">
        <v>2017</v>
      </c>
      <c r="AL180" s="43">
        <f t="shared" si="12"/>
        <v>7</v>
      </c>
      <c r="AM180" s="44">
        <v>176</v>
      </c>
      <c r="AN180" s="45" t="s">
        <v>799</v>
      </c>
      <c r="AO180" s="40" t="s">
        <v>3229</v>
      </c>
      <c r="AP180" s="40" t="s">
        <v>44</v>
      </c>
      <c r="AQ180" s="40">
        <v>3</v>
      </c>
      <c r="AR180" s="40" t="s">
        <v>77</v>
      </c>
      <c r="AS180" s="40" t="s">
        <v>98</v>
      </c>
      <c r="AT180" s="46"/>
      <c r="AU180" s="40" t="s">
        <v>47</v>
      </c>
      <c r="AV180" s="46"/>
      <c r="AW180" s="46"/>
      <c r="AX180" s="47" t="s">
        <v>3192</v>
      </c>
      <c r="AY180" s="44" t="s">
        <v>157</v>
      </c>
      <c r="AZ180" s="44"/>
      <c r="BA180" s="44"/>
      <c r="BB180" s="44"/>
      <c r="BC180" s="44"/>
      <c r="BD180" s="44"/>
      <c r="BE180" s="38" t="s">
        <v>760</v>
      </c>
      <c r="BF180" s="38" t="s">
        <v>3274</v>
      </c>
      <c r="BG180" s="44">
        <v>3</v>
      </c>
      <c r="BH180" s="40" t="s">
        <v>3094</v>
      </c>
      <c r="BI180" s="40" t="s">
        <v>3073</v>
      </c>
      <c r="BJ180" s="40">
        <v>2008</v>
      </c>
      <c r="BK180" s="40">
        <v>2011</v>
      </c>
      <c r="BL180" s="40" t="s">
        <v>67</v>
      </c>
      <c r="BM180" s="40" t="s">
        <v>49</v>
      </c>
      <c r="BN180" s="40" t="s">
        <v>135</v>
      </c>
    </row>
    <row r="181" spans="1:66" customFormat="1" ht="19" customHeight="1" x14ac:dyDescent="0.2">
      <c r="A181">
        <v>177</v>
      </c>
      <c r="B181">
        <v>1</v>
      </c>
      <c r="C181">
        <v>1</v>
      </c>
      <c r="D181" s="3">
        <v>623</v>
      </c>
      <c r="E181" s="3">
        <v>2717</v>
      </c>
      <c r="F181">
        <v>1</v>
      </c>
      <c r="G181" s="25" t="s">
        <v>800</v>
      </c>
      <c r="H181" s="25" t="s">
        <v>801</v>
      </c>
      <c r="I181" s="25" t="s">
        <v>802</v>
      </c>
      <c r="J181" s="25" t="s">
        <v>803</v>
      </c>
      <c r="K181" s="25" t="s">
        <v>51</v>
      </c>
      <c r="L181" s="25" t="s">
        <v>456</v>
      </c>
      <c r="M181" s="25" t="s">
        <v>456</v>
      </c>
      <c r="N181" s="25" t="s">
        <v>3263</v>
      </c>
      <c r="O181" s="25" t="s">
        <v>3264</v>
      </c>
      <c r="P181" s="26" t="s">
        <v>3219</v>
      </c>
      <c r="Q181" s="26" t="s">
        <v>54</v>
      </c>
      <c r="R181" s="25" t="str">
        <f>VLOOKUP(A181,[1]reporte_casos_20190219!$A$3:$BH$958,15,FALSE)</f>
        <v xml:space="preserve">Infraestructura y Transporte </v>
      </c>
      <c r="S181" s="27"/>
      <c r="T181" s="26">
        <v>2010</v>
      </c>
      <c r="U181" s="27">
        <v>2011</v>
      </c>
      <c r="V181" s="28">
        <v>190000000000</v>
      </c>
      <c r="W181" s="28" t="s">
        <v>3078</v>
      </c>
      <c r="X181" s="28" t="s">
        <v>3078</v>
      </c>
      <c r="Y181" s="26" t="s">
        <v>153</v>
      </c>
      <c r="Z181" s="25" t="s">
        <v>56</v>
      </c>
      <c r="AA181" s="25" t="s">
        <v>57</v>
      </c>
      <c r="AB181" s="25" t="s">
        <v>155</v>
      </c>
      <c r="AC181" s="25" t="s">
        <v>59</v>
      </c>
      <c r="AD181" s="25" t="s">
        <v>60</v>
      </c>
      <c r="AE181" s="40" t="str">
        <f t="shared" si="10"/>
        <v>BOGOTÁ, DISTRITO CAPITAL</v>
      </c>
      <c r="AF181" s="40" t="s">
        <v>329</v>
      </c>
      <c r="AG181" s="40" t="s">
        <v>514</v>
      </c>
      <c r="AH181" s="40" t="s">
        <v>62</v>
      </c>
      <c r="AI181" s="41" t="s">
        <v>141</v>
      </c>
      <c r="AJ181" s="40" t="s">
        <v>64</v>
      </c>
      <c r="AK181" s="42">
        <v>2018</v>
      </c>
      <c r="AL181" s="43">
        <f t="shared" si="12"/>
        <v>8</v>
      </c>
      <c r="AM181" s="44">
        <v>177</v>
      </c>
      <c r="AN181" s="45" t="s">
        <v>804</v>
      </c>
      <c r="AO181" s="40" t="s">
        <v>3229</v>
      </c>
      <c r="AP181" s="40" t="s">
        <v>44</v>
      </c>
      <c r="AQ181" s="40">
        <v>3</v>
      </c>
      <c r="AR181" s="40" t="s">
        <v>3268</v>
      </c>
      <c r="AS181" s="40" t="s">
        <v>150</v>
      </c>
      <c r="AT181" s="46"/>
      <c r="AU181" s="40" t="s">
        <v>47</v>
      </c>
      <c r="AV181" s="46"/>
      <c r="AW181" s="46"/>
      <c r="AX181" s="47" t="s">
        <v>3192</v>
      </c>
      <c r="AY181" s="44" t="s">
        <v>3193</v>
      </c>
      <c r="AZ181" s="44" t="s">
        <v>157</v>
      </c>
      <c r="BA181" s="44"/>
      <c r="BB181" s="44"/>
      <c r="BC181" s="44"/>
      <c r="BD181" s="44"/>
      <c r="BE181" s="38" t="s">
        <v>805</v>
      </c>
      <c r="BF181" s="38" t="s">
        <v>3249</v>
      </c>
      <c r="BG181" s="44">
        <v>13</v>
      </c>
      <c r="BH181" s="40" t="s">
        <v>3063</v>
      </c>
      <c r="BI181" s="40" t="s">
        <v>184</v>
      </c>
      <c r="BJ181" s="40" t="s">
        <v>184</v>
      </c>
      <c r="BK181" s="40" t="s">
        <v>184</v>
      </c>
      <c r="BL181" s="40" t="s">
        <v>47</v>
      </c>
      <c r="BM181" s="40" t="s">
        <v>51</v>
      </c>
      <c r="BN181" s="40" t="s">
        <v>47</v>
      </c>
    </row>
    <row r="182" spans="1:66" customFormat="1" ht="19" customHeight="1" x14ac:dyDescent="0.2">
      <c r="A182">
        <v>178</v>
      </c>
      <c r="B182">
        <v>3</v>
      </c>
      <c r="C182">
        <v>1</v>
      </c>
      <c r="D182" s="3">
        <v>596</v>
      </c>
      <c r="E182" s="3">
        <v>2423</v>
      </c>
      <c r="F182">
        <v>1</v>
      </c>
      <c r="G182" s="25" t="s">
        <v>806</v>
      </c>
      <c r="H182" s="25" t="s">
        <v>807</v>
      </c>
      <c r="I182" s="25" t="s">
        <v>808</v>
      </c>
      <c r="J182" s="25" t="s">
        <v>809</v>
      </c>
      <c r="K182" s="25" t="s">
        <v>51</v>
      </c>
      <c r="L182" s="25" t="s">
        <v>705</v>
      </c>
      <c r="M182" s="25" t="s">
        <v>812</v>
      </c>
      <c r="N182" s="25" t="s">
        <v>3262</v>
      </c>
      <c r="O182" s="25" t="s">
        <v>3264</v>
      </c>
      <c r="P182" s="26" t="s">
        <v>3219</v>
      </c>
      <c r="Q182" s="26" t="s">
        <v>83</v>
      </c>
      <c r="R182" s="25" t="str">
        <f>VLOOKUP(A182,[1]reporte_casos_20190219!$A$3:$BH$958,15,FALSE)</f>
        <v>Justicia</v>
      </c>
      <c r="S182" s="27"/>
      <c r="T182" s="26">
        <v>2010</v>
      </c>
      <c r="U182" s="27">
        <v>2011</v>
      </c>
      <c r="V182" s="28">
        <v>135000000000</v>
      </c>
      <c r="W182" s="28" t="s">
        <v>3078</v>
      </c>
      <c r="X182" s="28" t="s">
        <v>3078</v>
      </c>
      <c r="Y182" s="26" t="s">
        <v>153</v>
      </c>
      <c r="Z182" s="25" t="s">
        <v>56</v>
      </c>
      <c r="AA182" s="25" t="s">
        <v>85</v>
      </c>
      <c r="AB182" s="25" t="s">
        <v>155</v>
      </c>
      <c r="AC182" s="25" t="s">
        <v>86</v>
      </c>
      <c r="AD182" s="25" t="s">
        <v>60</v>
      </c>
      <c r="AE182" s="40" t="str">
        <f t="shared" si="10"/>
        <v>NORTE SANTANDER</v>
      </c>
      <c r="AF182" s="40" t="s">
        <v>61</v>
      </c>
      <c r="AG182" s="40" t="s">
        <v>115</v>
      </c>
      <c r="AH182" s="40" t="s">
        <v>62</v>
      </c>
      <c r="AI182" s="41" t="s">
        <v>63</v>
      </c>
      <c r="AJ182" s="40" t="s">
        <v>64</v>
      </c>
      <c r="AK182" s="42">
        <v>2017</v>
      </c>
      <c r="AL182" s="43">
        <f t="shared" si="12"/>
        <v>7</v>
      </c>
      <c r="AM182" s="44">
        <v>178</v>
      </c>
      <c r="AN182" s="45" t="s">
        <v>810</v>
      </c>
      <c r="AO182" s="40" t="s">
        <v>3229</v>
      </c>
      <c r="AP182" s="40" t="s">
        <v>44</v>
      </c>
      <c r="AQ182" s="40">
        <v>3</v>
      </c>
      <c r="AR182" s="40" t="s">
        <v>45</v>
      </c>
      <c r="AS182" s="40" t="s">
        <v>88</v>
      </c>
      <c r="AT182" s="40" t="s">
        <v>327</v>
      </c>
      <c r="AU182" s="40" t="s">
        <v>47</v>
      </c>
      <c r="AV182" s="46"/>
      <c r="AW182" s="46"/>
      <c r="AX182" s="47" t="s">
        <v>196</v>
      </c>
      <c r="AY182" s="44" t="s">
        <v>157</v>
      </c>
      <c r="AZ182" s="44" t="s">
        <v>1221</v>
      </c>
      <c r="BA182" s="44"/>
      <c r="BB182" s="44"/>
      <c r="BC182" s="44"/>
      <c r="BD182" s="44"/>
      <c r="BE182" s="38" t="s">
        <v>811</v>
      </c>
      <c r="BF182" s="38" t="s">
        <v>3275</v>
      </c>
      <c r="BG182" s="44">
        <v>17</v>
      </c>
      <c r="BH182" s="40" t="s">
        <v>327</v>
      </c>
      <c r="BI182" s="40" t="s">
        <v>184</v>
      </c>
      <c r="BJ182" s="40" t="s">
        <v>184</v>
      </c>
      <c r="BK182" s="40" t="s">
        <v>184</v>
      </c>
      <c r="BL182" s="40" t="s">
        <v>91</v>
      </c>
      <c r="BM182" s="40" t="s">
        <v>51</v>
      </c>
      <c r="BN182" s="40" t="s">
        <v>47</v>
      </c>
    </row>
    <row r="183" spans="1:66" customFormat="1" ht="19" customHeight="1" x14ac:dyDescent="0.2">
      <c r="A183">
        <v>179</v>
      </c>
      <c r="C183">
        <v>2</v>
      </c>
      <c r="D183" s="3">
        <v>596</v>
      </c>
      <c r="E183" s="3">
        <v>2421</v>
      </c>
      <c r="F183">
        <v>1</v>
      </c>
      <c r="G183" s="25"/>
      <c r="H183" s="25"/>
      <c r="I183" s="25"/>
      <c r="J183" s="25"/>
      <c r="K183" s="25"/>
      <c r="L183" s="25"/>
      <c r="M183" s="25"/>
      <c r="N183" s="25"/>
      <c r="O183" s="25"/>
      <c r="P183" s="26"/>
      <c r="Q183" s="26"/>
      <c r="R183" s="25"/>
      <c r="S183" s="27"/>
      <c r="T183" s="26">
        <v>2010</v>
      </c>
      <c r="U183" s="27"/>
      <c r="V183" s="28"/>
      <c r="W183" s="28"/>
      <c r="X183" s="28"/>
      <c r="Y183" s="26"/>
      <c r="Z183" s="25"/>
      <c r="AA183" s="25"/>
      <c r="AB183" s="25"/>
      <c r="AC183" s="25"/>
      <c r="AD183" s="25"/>
      <c r="AE183" s="40" t="str">
        <f t="shared" si="10"/>
        <v>NORTE SANTANDER</v>
      </c>
      <c r="AF183" s="40" t="s">
        <v>61</v>
      </c>
      <c r="AG183" s="40" t="s">
        <v>115</v>
      </c>
      <c r="AH183" s="40" t="s">
        <v>62</v>
      </c>
      <c r="AI183" s="41" t="s">
        <v>63</v>
      </c>
      <c r="AJ183" s="40" t="s">
        <v>64</v>
      </c>
      <c r="AK183" s="42">
        <v>2017</v>
      </c>
      <c r="AL183" s="43">
        <f t="shared" si="12"/>
        <v>7</v>
      </c>
      <c r="AM183" s="44">
        <v>179</v>
      </c>
      <c r="AN183" s="45" t="s">
        <v>813</v>
      </c>
      <c r="AO183" s="40" t="s">
        <v>3229</v>
      </c>
      <c r="AP183" s="40" t="s">
        <v>44</v>
      </c>
      <c r="AQ183" s="40">
        <v>3</v>
      </c>
      <c r="AR183" s="40" t="s">
        <v>45</v>
      </c>
      <c r="AS183" s="40" t="s">
        <v>88</v>
      </c>
      <c r="AT183" s="40" t="s">
        <v>327</v>
      </c>
      <c r="AU183" s="40" t="s">
        <v>47</v>
      </c>
      <c r="AV183" s="46"/>
      <c r="AW183" s="46"/>
      <c r="AX183" s="47" t="s">
        <v>196</v>
      </c>
      <c r="AY183" s="44" t="s">
        <v>157</v>
      </c>
      <c r="AZ183" s="44" t="s">
        <v>1221</v>
      </c>
      <c r="BA183" s="44"/>
      <c r="BB183" s="44"/>
      <c r="BC183" s="44"/>
      <c r="BD183" s="44"/>
      <c r="BE183" s="38" t="s">
        <v>811</v>
      </c>
      <c r="BF183" s="38" t="s">
        <v>3275</v>
      </c>
      <c r="BG183" s="44">
        <v>17</v>
      </c>
      <c r="BH183" s="40" t="s">
        <v>327</v>
      </c>
      <c r="BI183" s="40" t="s">
        <v>184</v>
      </c>
      <c r="BJ183" s="40" t="s">
        <v>184</v>
      </c>
      <c r="BK183" s="40" t="s">
        <v>184</v>
      </c>
      <c r="BL183" s="40" t="s">
        <v>91</v>
      </c>
      <c r="BM183" s="40" t="s">
        <v>51</v>
      </c>
      <c r="BN183" s="40" t="s">
        <v>47</v>
      </c>
    </row>
    <row r="184" spans="1:66" customFormat="1" ht="19" customHeight="1" x14ac:dyDescent="0.2">
      <c r="A184">
        <v>180</v>
      </c>
      <c r="C184">
        <v>3</v>
      </c>
      <c r="D184" s="3">
        <v>596</v>
      </c>
      <c r="E184" s="3">
        <v>2422</v>
      </c>
      <c r="F184">
        <v>1</v>
      </c>
      <c r="G184" s="25"/>
      <c r="H184" s="25"/>
      <c r="I184" s="25"/>
      <c r="J184" s="25"/>
      <c r="K184" s="25"/>
      <c r="L184" s="25"/>
      <c r="M184" s="25"/>
      <c r="N184" s="25"/>
      <c r="O184" s="25"/>
      <c r="P184" s="26"/>
      <c r="Q184" s="26"/>
      <c r="R184" s="25"/>
      <c r="S184" s="27"/>
      <c r="T184" s="26">
        <v>2010</v>
      </c>
      <c r="U184" s="27"/>
      <c r="V184" s="28"/>
      <c r="W184" s="28"/>
      <c r="X184" s="28"/>
      <c r="Y184" s="26"/>
      <c r="Z184" s="25"/>
      <c r="AA184" s="25"/>
      <c r="AB184" s="25"/>
      <c r="AC184" s="25"/>
      <c r="AD184" s="25"/>
      <c r="AE184" s="40" t="str">
        <f t="shared" si="10"/>
        <v>NORTE SANTANDER</v>
      </c>
      <c r="AF184" s="40" t="s">
        <v>61</v>
      </c>
      <c r="AG184" s="40" t="s">
        <v>115</v>
      </c>
      <c r="AH184" s="40" t="s">
        <v>62</v>
      </c>
      <c r="AI184" s="41" t="s">
        <v>63</v>
      </c>
      <c r="AJ184" s="40" t="s">
        <v>64</v>
      </c>
      <c r="AK184" s="42">
        <v>2017</v>
      </c>
      <c r="AL184" s="43">
        <f t="shared" si="12"/>
        <v>7</v>
      </c>
      <c r="AM184" s="44">
        <v>180</v>
      </c>
      <c r="AN184" s="45" t="s">
        <v>814</v>
      </c>
      <c r="AO184" s="40" t="s">
        <v>3229</v>
      </c>
      <c r="AP184" s="40" t="s">
        <v>44</v>
      </c>
      <c r="AQ184" s="40">
        <v>3</v>
      </c>
      <c r="AR184" s="40" t="s">
        <v>45</v>
      </c>
      <c r="AS184" s="40" t="s">
        <v>88</v>
      </c>
      <c r="AT184" s="40" t="s">
        <v>327</v>
      </c>
      <c r="AU184" s="40" t="s">
        <v>47</v>
      </c>
      <c r="AV184" s="46"/>
      <c r="AW184" s="46"/>
      <c r="AX184" s="47" t="s">
        <v>196</v>
      </c>
      <c r="AY184" s="44" t="s">
        <v>157</v>
      </c>
      <c r="AZ184" s="44" t="s">
        <v>1221</v>
      </c>
      <c r="BA184" s="44"/>
      <c r="BB184" s="44"/>
      <c r="BC184" s="44"/>
      <c r="BD184" s="44"/>
      <c r="BE184" s="38" t="s">
        <v>811</v>
      </c>
      <c r="BF184" s="38" t="s">
        <v>3275</v>
      </c>
      <c r="BG184" s="44">
        <v>17</v>
      </c>
      <c r="BH184" s="40" t="s">
        <v>327</v>
      </c>
      <c r="BI184" s="40" t="s">
        <v>184</v>
      </c>
      <c r="BJ184" s="40" t="s">
        <v>184</v>
      </c>
      <c r="BK184" s="40" t="s">
        <v>184</v>
      </c>
      <c r="BL184" s="40" t="s">
        <v>91</v>
      </c>
      <c r="BM184" s="40" t="s">
        <v>51</v>
      </c>
      <c r="BN184" s="40" t="s">
        <v>47</v>
      </c>
    </row>
    <row r="185" spans="1:66" customFormat="1" ht="19" customHeight="1" x14ac:dyDescent="0.2">
      <c r="A185">
        <v>181</v>
      </c>
      <c r="B185">
        <v>1</v>
      </c>
      <c r="C185">
        <v>1</v>
      </c>
      <c r="D185" s="3">
        <v>557</v>
      </c>
      <c r="E185" s="3">
        <v>2002</v>
      </c>
      <c r="F185">
        <v>1</v>
      </c>
      <c r="G185" s="25" t="s">
        <v>815</v>
      </c>
      <c r="H185" s="25" t="s">
        <v>816</v>
      </c>
      <c r="I185" s="25" t="s">
        <v>817</v>
      </c>
      <c r="J185" s="25" t="s">
        <v>818</v>
      </c>
      <c r="K185" s="25" t="s">
        <v>51</v>
      </c>
      <c r="L185" s="25" t="s">
        <v>820</v>
      </c>
      <c r="M185" s="25" t="s">
        <v>821</v>
      </c>
      <c r="N185" s="25" t="s">
        <v>3262</v>
      </c>
      <c r="O185" s="25" t="s">
        <v>3264</v>
      </c>
      <c r="P185" s="26" t="s">
        <v>3219</v>
      </c>
      <c r="Q185" s="26" t="s">
        <v>83</v>
      </c>
      <c r="R185" s="25" t="str">
        <f>VLOOKUP(A185,[1]reporte_casos_20190219!$A$3:$BH$958,15,FALSE)</f>
        <v>Justicia</v>
      </c>
      <c r="S185" s="27"/>
      <c r="T185" s="26">
        <v>2010</v>
      </c>
      <c r="U185" s="27">
        <v>2012</v>
      </c>
      <c r="V185" s="28" t="s">
        <v>3078</v>
      </c>
      <c r="W185" s="28" t="s">
        <v>3078</v>
      </c>
      <c r="X185" s="28" t="s">
        <v>3078</v>
      </c>
      <c r="Y185" s="26" t="s">
        <v>103</v>
      </c>
      <c r="Z185" s="25" t="s">
        <v>56</v>
      </c>
      <c r="AA185" s="25" t="s">
        <v>85</v>
      </c>
      <c r="AB185" s="25" t="s">
        <v>155</v>
      </c>
      <c r="AC185" s="25" t="s">
        <v>86</v>
      </c>
      <c r="AD185" s="25" t="s">
        <v>60</v>
      </c>
      <c r="AE185" s="40" t="str">
        <f t="shared" ref="AE185:AE216" si="13">VLOOKUP(D185,angela,2,0)</f>
        <v>HUILA</v>
      </c>
      <c r="AF185" s="40" t="s">
        <v>106</v>
      </c>
      <c r="AG185" s="40" t="s">
        <v>822</v>
      </c>
      <c r="AH185" s="40" t="s">
        <v>62</v>
      </c>
      <c r="AI185" s="41" t="s">
        <v>107</v>
      </c>
      <c r="AJ185" s="40" t="s">
        <v>64</v>
      </c>
      <c r="AK185" s="42">
        <v>2017</v>
      </c>
      <c r="AL185" s="43">
        <f t="shared" si="12"/>
        <v>7</v>
      </c>
      <c r="AM185" s="44">
        <v>181</v>
      </c>
      <c r="AN185" s="45" t="s">
        <v>819</v>
      </c>
      <c r="AO185" s="40" t="s">
        <v>3230</v>
      </c>
      <c r="AP185" s="40" t="s">
        <v>44</v>
      </c>
      <c r="AQ185" s="40">
        <v>3</v>
      </c>
      <c r="AR185" s="40" t="s">
        <v>45</v>
      </c>
      <c r="AS185" s="40" t="s">
        <v>88</v>
      </c>
      <c r="AT185" s="40" t="s">
        <v>89</v>
      </c>
      <c r="AU185" s="40" t="s">
        <v>47</v>
      </c>
      <c r="AV185" s="46"/>
      <c r="AW185" s="46"/>
      <c r="AX185" s="47" t="s">
        <v>196</v>
      </c>
      <c r="AY185" s="44" t="s">
        <v>1702</v>
      </c>
      <c r="AZ185" s="44" t="s">
        <v>732</v>
      </c>
      <c r="BA185" s="44" t="s">
        <v>1221</v>
      </c>
      <c r="BB185" s="44"/>
      <c r="BC185" s="44"/>
      <c r="BD185" s="44"/>
      <c r="BE185" s="38" t="s">
        <v>64</v>
      </c>
      <c r="BF185" s="38" t="s">
        <v>3275</v>
      </c>
      <c r="BG185" s="44">
        <v>16</v>
      </c>
      <c r="BH185" s="40" t="s">
        <v>3061</v>
      </c>
      <c r="BI185" s="40" t="s">
        <v>184</v>
      </c>
      <c r="BJ185" s="40" t="s">
        <v>184</v>
      </c>
      <c r="BK185" s="40" t="s">
        <v>184</v>
      </c>
      <c r="BL185" s="40" t="s">
        <v>91</v>
      </c>
      <c r="BM185" s="40" t="s">
        <v>51</v>
      </c>
      <c r="BN185" s="40" t="s">
        <v>47</v>
      </c>
    </row>
    <row r="186" spans="1:66" customFormat="1" ht="19" customHeight="1" x14ac:dyDescent="0.2">
      <c r="A186">
        <v>182</v>
      </c>
      <c r="B186">
        <v>1</v>
      </c>
      <c r="C186">
        <v>1</v>
      </c>
      <c r="D186" s="3">
        <v>574</v>
      </c>
      <c r="E186" s="3">
        <v>2004</v>
      </c>
      <c r="F186">
        <v>1</v>
      </c>
      <c r="G186" s="25" t="s">
        <v>823</v>
      </c>
      <c r="H186" s="25" t="s">
        <v>824</v>
      </c>
      <c r="I186" s="25" t="s">
        <v>825</v>
      </c>
      <c r="J186" s="25" t="s">
        <v>826</v>
      </c>
      <c r="K186" s="25" t="s">
        <v>51</v>
      </c>
      <c r="L186" s="25" t="s">
        <v>661</v>
      </c>
      <c r="M186" s="29"/>
      <c r="N186" s="29"/>
      <c r="O186" s="30" t="s">
        <v>3257</v>
      </c>
      <c r="P186" s="27" t="s">
        <v>3190</v>
      </c>
      <c r="Q186" s="26" t="s">
        <v>829</v>
      </c>
      <c r="R186" s="25" t="str">
        <f>VLOOKUP(A186,[1]reporte_casos_20190219!$A$3:$BH$958,15,FALSE)</f>
        <v>Inclusión Social y Reconciliación</v>
      </c>
      <c r="S186" s="27"/>
      <c r="T186" s="26">
        <v>2010</v>
      </c>
      <c r="U186" s="27">
        <v>2017</v>
      </c>
      <c r="V186" s="28" t="s">
        <v>3078</v>
      </c>
      <c r="W186" s="28" t="s">
        <v>3078</v>
      </c>
      <c r="X186" s="28" t="s">
        <v>3078</v>
      </c>
      <c r="Y186" s="26" t="s">
        <v>103</v>
      </c>
      <c r="Z186" s="25" t="s">
        <v>127</v>
      </c>
      <c r="AA186" s="25" t="s">
        <v>57</v>
      </c>
      <c r="AB186" s="25" t="s">
        <v>58</v>
      </c>
      <c r="AC186" s="25" t="s">
        <v>272</v>
      </c>
      <c r="AD186" s="25" t="s">
        <v>60</v>
      </c>
      <c r="AE186" s="40" t="str">
        <f t="shared" si="13"/>
        <v>PUTUMAYO</v>
      </c>
      <c r="AF186" s="40" t="s">
        <v>61</v>
      </c>
      <c r="AG186" s="40" t="s">
        <v>2544</v>
      </c>
      <c r="AH186" s="40" t="s">
        <v>62</v>
      </c>
      <c r="AI186" s="41" t="s">
        <v>107</v>
      </c>
      <c r="AJ186" s="40" t="s">
        <v>64</v>
      </c>
      <c r="AK186" s="42">
        <v>2018</v>
      </c>
      <c r="AL186" s="43">
        <f t="shared" si="12"/>
        <v>8</v>
      </c>
      <c r="AM186" s="44">
        <v>182</v>
      </c>
      <c r="AN186" s="45" t="s">
        <v>827</v>
      </c>
      <c r="AO186" s="40" t="s">
        <v>3230</v>
      </c>
      <c r="AP186" s="40" t="s">
        <v>44</v>
      </c>
      <c r="AQ186" s="40">
        <v>3</v>
      </c>
      <c r="AR186" s="40" t="s">
        <v>45</v>
      </c>
      <c r="AS186" s="40" t="s">
        <v>184</v>
      </c>
      <c r="AT186" s="46"/>
      <c r="AU186" s="40" t="s">
        <v>47</v>
      </c>
      <c r="AV186" s="46"/>
      <c r="AW186" s="46"/>
      <c r="AX186" s="47" t="s">
        <v>732</v>
      </c>
      <c r="AY186" s="44" t="s">
        <v>1498</v>
      </c>
      <c r="AZ186" s="44" t="s">
        <v>207</v>
      </c>
      <c r="BA186" s="44"/>
      <c r="BB186" s="44"/>
      <c r="BC186" s="44"/>
      <c r="BD186" s="44"/>
      <c r="BE186" s="38" t="s">
        <v>828</v>
      </c>
      <c r="BF186" s="38" t="s">
        <v>3278</v>
      </c>
      <c r="BG186" s="44">
        <v>9</v>
      </c>
      <c r="BH186" s="40" t="s">
        <v>3086</v>
      </c>
      <c r="BI186" s="40" t="s">
        <v>184</v>
      </c>
      <c r="BJ186" s="40" t="s">
        <v>184</v>
      </c>
      <c r="BK186" s="40" t="s">
        <v>184</v>
      </c>
      <c r="BL186" s="40" t="s">
        <v>167</v>
      </c>
      <c r="BM186" s="40" t="s">
        <v>51</v>
      </c>
      <c r="BN186" s="40" t="s">
        <v>47</v>
      </c>
    </row>
    <row r="187" spans="1:66" customFormat="1" ht="19" customHeight="1" x14ac:dyDescent="0.2">
      <c r="A187">
        <v>183</v>
      </c>
      <c r="C187">
        <v>2</v>
      </c>
      <c r="D187" s="3">
        <v>369</v>
      </c>
      <c r="E187" s="3">
        <v>2088</v>
      </c>
      <c r="F187">
        <v>1</v>
      </c>
      <c r="G187" s="25"/>
      <c r="H187" s="25"/>
      <c r="I187" s="25"/>
      <c r="J187" s="25"/>
      <c r="K187" s="25"/>
      <c r="L187" s="25"/>
      <c r="M187" s="25"/>
      <c r="N187" s="25"/>
      <c r="O187" s="25"/>
      <c r="P187" s="26"/>
      <c r="Q187" s="26"/>
      <c r="R187" s="25"/>
      <c r="S187" s="27"/>
      <c r="T187" s="26">
        <v>2010</v>
      </c>
      <c r="U187" s="27"/>
      <c r="V187" s="28"/>
      <c r="W187" s="28"/>
      <c r="X187" s="28"/>
      <c r="Y187" s="26"/>
      <c r="Z187" s="25"/>
      <c r="AA187" s="25"/>
      <c r="AB187" s="25"/>
      <c r="AC187" s="25"/>
      <c r="AD187" s="25"/>
      <c r="AE187" s="40" t="str">
        <f t="shared" si="13"/>
        <v>GUAJIRA</v>
      </c>
      <c r="AF187" s="40" t="s">
        <v>106</v>
      </c>
      <c r="AG187" s="40" t="s">
        <v>115</v>
      </c>
      <c r="AH187" s="40" t="s">
        <v>62</v>
      </c>
      <c r="AI187" s="41" t="s">
        <v>92</v>
      </c>
      <c r="AJ187" s="40" t="s">
        <v>64</v>
      </c>
      <c r="AK187" s="42">
        <v>2016</v>
      </c>
      <c r="AL187" s="43">
        <f t="shared" si="12"/>
        <v>6</v>
      </c>
      <c r="AM187" s="44">
        <v>183</v>
      </c>
      <c r="AN187" s="45" t="s">
        <v>834</v>
      </c>
      <c r="AO187" s="40" t="s">
        <v>3229</v>
      </c>
      <c r="AP187" s="40" t="s">
        <v>44</v>
      </c>
      <c r="AQ187" s="40">
        <v>3</v>
      </c>
      <c r="AR187" s="40" t="s">
        <v>77</v>
      </c>
      <c r="AS187" s="40" t="s">
        <v>78</v>
      </c>
      <c r="AT187" s="46"/>
      <c r="AU187" s="40" t="s">
        <v>47</v>
      </c>
      <c r="AV187" s="46"/>
      <c r="AW187" s="46"/>
      <c r="AX187" s="47" t="s">
        <v>3192</v>
      </c>
      <c r="AY187" s="44" t="s">
        <v>732</v>
      </c>
      <c r="AZ187" s="44"/>
      <c r="BA187" s="44"/>
      <c r="BB187" s="44"/>
      <c r="BC187" s="44"/>
      <c r="BD187" s="44"/>
      <c r="BE187" s="38" t="s">
        <v>835</v>
      </c>
      <c r="BF187" s="38" t="s">
        <v>3272</v>
      </c>
      <c r="BG187" s="44">
        <v>5</v>
      </c>
      <c r="BH187" s="40" t="s">
        <v>3056</v>
      </c>
      <c r="BI187" s="40" t="s">
        <v>3073</v>
      </c>
      <c r="BJ187" s="40">
        <v>2008</v>
      </c>
      <c r="BK187" s="40">
        <v>2011</v>
      </c>
      <c r="BL187" s="40" t="s">
        <v>67</v>
      </c>
      <c r="BM187" s="40" t="s">
        <v>49</v>
      </c>
      <c r="BN187" s="40" t="s">
        <v>100</v>
      </c>
    </row>
    <row r="188" spans="1:66" customFormat="1" ht="19" customHeight="1" x14ac:dyDescent="0.2">
      <c r="A188">
        <v>184</v>
      </c>
      <c r="B188">
        <v>2</v>
      </c>
      <c r="C188">
        <v>1</v>
      </c>
      <c r="D188" s="3">
        <v>369</v>
      </c>
      <c r="E188" s="3">
        <v>2089</v>
      </c>
      <c r="F188">
        <v>1</v>
      </c>
      <c r="G188" s="25" t="s">
        <v>830</v>
      </c>
      <c r="H188" s="25" t="s">
        <v>831</v>
      </c>
      <c r="I188" s="25" t="s">
        <v>832</v>
      </c>
      <c r="J188" s="25" t="s">
        <v>833</v>
      </c>
      <c r="K188" s="25" t="s">
        <v>51</v>
      </c>
      <c r="L188" s="25" t="s">
        <v>620</v>
      </c>
      <c r="M188" s="25" t="s">
        <v>836</v>
      </c>
      <c r="N188" s="25" t="s">
        <v>3261</v>
      </c>
      <c r="O188" s="25" t="s">
        <v>3258</v>
      </c>
      <c r="P188" s="26" t="s">
        <v>3219</v>
      </c>
      <c r="Q188" s="26" t="s">
        <v>54</v>
      </c>
      <c r="R188" s="25" t="str">
        <f>VLOOKUP(A188,[1]reporte_casos_20190219!$A$3:$BH$958,15,FALSE)</f>
        <v xml:space="preserve">Infraestructura y Transporte </v>
      </c>
      <c r="S188" s="27"/>
      <c r="T188" s="26">
        <v>2010</v>
      </c>
      <c r="U188" s="27">
        <v>2016</v>
      </c>
      <c r="V188" s="28">
        <v>5000000</v>
      </c>
      <c r="W188" s="28" t="s">
        <v>3078</v>
      </c>
      <c r="X188" s="28" t="s">
        <v>3078</v>
      </c>
      <c r="Y188" s="26" t="s">
        <v>139</v>
      </c>
      <c r="Z188" s="25" t="s">
        <v>56</v>
      </c>
      <c r="AA188" s="25" t="s">
        <v>57</v>
      </c>
      <c r="AB188" s="25" t="s">
        <v>58</v>
      </c>
      <c r="AC188" s="25" t="s">
        <v>59</v>
      </c>
      <c r="AD188" s="25" t="s">
        <v>60</v>
      </c>
      <c r="AE188" s="40" t="str">
        <f t="shared" si="13"/>
        <v>GUAJIRA</v>
      </c>
      <c r="AF188" s="40" t="s">
        <v>175</v>
      </c>
      <c r="AG188" s="40" t="s">
        <v>115</v>
      </c>
      <c r="AH188" s="40" t="s">
        <v>62</v>
      </c>
      <c r="AI188" s="41" t="s">
        <v>176</v>
      </c>
      <c r="AJ188" s="40" t="s">
        <v>64</v>
      </c>
      <c r="AK188" s="42">
        <v>2016</v>
      </c>
      <c r="AL188" s="43">
        <f t="shared" si="12"/>
        <v>6</v>
      </c>
      <c r="AM188" s="44">
        <v>184</v>
      </c>
      <c r="AN188" s="45" t="s">
        <v>837</v>
      </c>
      <c r="AO188" s="40" t="s">
        <v>47</v>
      </c>
      <c r="AP188" s="40" t="s">
        <v>44</v>
      </c>
      <c r="AQ188" s="40">
        <v>3</v>
      </c>
      <c r="AR188" s="40" t="s">
        <v>47</v>
      </c>
      <c r="AS188" s="40" t="s">
        <v>47</v>
      </c>
      <c r="AT188" s="40" t="s">
        <v>47</v>
      </c>
      <c r="AU188" s="40" t="s">
        <v>173</v>
      </c>
      <c r="AV188" s="40" t="s">
        <v>838</v>
      </c>
      <c r="AW188" s="46"/>
      <c r="AX188" s="47" t="s">
        <v>3192</v>
      </c>
      <c r="AY188" s="44" t="s">
        <v>732</v>
      </c>
      <c r="AZ188" s="44"/>
      <c r="BA188" s="44"/>
      <c r="BB188" s="44"/>
      <c r="BC188" s="44"/>
      <c r="BD188" s="44"/>
      <c r="BE188" s="38" t="s">
        <v>837</v>
      </c>
      <c r="BF188" s="38" t="s">
        <v>3248</v>
      </c>
      <c r="BG188" s="44">
        <v>12</v>
      </c>
      <c r="BH188" s="40" t="s">
        <v>103</v>
      </c>
      <c r="BI188" s="40" t="s">
        <v>103</v>
      </c>
      <c r="BJ188" s="40" t="s">
        <v>103</v>
      </c>
      <c r="BK188" s="40" t="s">
        <v>103</v>
      </c>
      <c r="BL188" s="40" t="s">
        <v>47</v>
      </c>
      <c r="BM188" s="40" t="s">
        <v>51</v>
      </c>
      <c r="BN188" s="40" t="s">
        <v>47</v>
      </c>
    </row>
    <row r="189" spans="1:66" customFormat="1" ht="19" customHeight="1" x14ac:dyDescent="0.2">
      <c r="A189">
        <v>185</v>
      </c>
      <c r="C189">
        <v>2</v>
      </c>
      <c r="D189" s="3">
        <v>373</v>
      </c>
      <c r="E189" s="3">
        <v>2092</v>
      </c>
      <c r="F189">
        <v>1</v>
      </c>
      <c r="G189" s="25"/>
      <c r="H189" s="25"/>
      <c r="I189" s="25"/>
      <c r="J189" s="25"/>
      <c r="K189" s="25"/>
      <c r="L189" s="25"/>
      <c r="M189" s="25"/>
      <c r="N189" s="25"/>
      <c r="O189" s="25"/>
      <c r="P189" s="26"/>
      <c r="Q189" s="26"/>
      <c r="R189" s="25"/>
      <c r="S189" s="27"/>
      <c r="T189" s="26">
        <v>2011</v>
      </c>
      <c r="U189" s="27"/>
      <c r="V189" s="28"/>
      <c r="W189" s="28"/>
      <c r="X189" s="28"/>
      <c r="Y189" s="26"/>
      <c r="Z189" s="25"/>
      <c r="AA189" s="25"/>
      <c r="AB189" s="25"/>
      <c r="AC189" s="25"/>
      <c r="AD189" s="25"/>
      <c r="AE189" s="40" t="str">
        <f t="shared" si="13"/>
        <v>GUAJIRA</v>
      </c>
      <c r="AF189" s="40" t="s">
        <v>61</v>
      </c>
      <c r="AG189" s="40" t="s">
        <v>2544</v>
      </c>
      <c r="AH189" s="40" t="s">
        <v>62</v>
      </c>
      <c r="AI189" s="41" t="s">
        <v>176</v>
      </c>
      <c r="AJ189" s="40" t="s">
        <v>64</v>
      </c>
      <c r="AK189" s="42">
        <v>2017</v>
      </c>
      <c r="AL189" s="43">
        <f t="shared" si="12"/>
        <v>6</v>
      </c>
      <c r="AM189" s="44">
        <v>185</v>
      </c>
      <c r="AN189" s="45" t="s">
        <v>843</v>
      </c>
      <c r="AO189" s="40" t="s">
        <v>3229</v>
      </c>
      <c r="AP189" s="40" t="s">
        <v>44</v>
      </c>
      <c r="AQ189" s="40">
        <v>3</v>
      </c>
      <c r="AR189" s="40" t="s">
        <v>149</v>
      </c>
      <c r="AS189" s="40" t="s">
        <v>253</v>
      </c>
      <c r="AT189" s="46"/>
      <c r="AU189" s="40" t="s">
        <v>47</v>
      </c>
      <c r="AV189" s="46"/>
      <c r="AW189" s="46"/>
      <c r="AX189" s="47" t="s">
        <v>3192</v>
      </c>
      <c r="AY189" s="44" t="s">
        <v>3195</v>
      </c>
      <c r="AZ189" s="44" t="s">
        <v>732</v>
      </c>
      <c r="BA189" s="44" t="s">
        <v>157</v>
      </c>
      <c r="BB189" s="44"/>
      <c r="BC189" s="44"/>
      <c r="BD189" s="44"/>
      <c r="BE189" s="38" t="s">
        <v>184</v>
      </c>
      <c r="BF189" s="38" t="s">
        <v>184</v>
      </c>
      <c r="BG189" s="44">
        <v>98</v>
      </c>
      <c r="BH189" s="40" t="s">
        <v>3085</v>
      </c>
      <c r="BI189" s="40" t="s">
        <v>103</v>
      </c>
      <c r="BJ189" s="40" t="s">
        <v>103</v>
      </c>
      <c r="BK189" s="40" t="s">
        <v>103</v>
      </c>
      <c r="BL189" s="40" t="s">
        <v>47</v>
      </c>
      <c r="BM189" s="40" t="s">
        <v>51</v>
      </c>
      <c r="BN189" s="40" t="s">
        <v>47</v>
      </c>
    </row>
    <row r="190" spans="1:66" customFormat="1" ht="19" customHeight="1" x14ac:dyDescent="0.2">
      <c r="A190">
        <v>186</v>
      </c>
      <c r="C190">
        <v>4</v>
      </c>
      <c r="D190" s="3">
        <v>373</v>
      </c>
      <c r="E190" s="3">
        <v>2090</v>
      </c>
      <c r="F190">
        <v>1</v>
      </c>
      <c r="G190" s="25"/>
      <c r="H190" s="25"/>
      <c r="I190" s="25"/>
      <c r="J190" s="25"/>
      <c r="K190" s="25"/>
      <c r="L190" s="25"/>
      <c r="M190" s="25"/>
      <c r="N190" s="25"/>
      <c r="O190" s="25"/>
      <c r="P190" s="26"/>
      <c r="Q190" s="26"/>
      <c r="R190" s="25"/>
      <c r="S190" s="27"/>
      <c r="T190" s="26">
        <v>2011</v>
      </c>
      <c r="U190" s="27"/>
      <c r="V190" s="28"/>
      <c r="W190" s="28"/>
      <c r="X190" s="28"/>
      <c r="Y190" s="26"/>
      <c r="Z190" s="25"/>
      <c r="AA190" s="25"/>
      <c r="AB190" s="25"/>
      <c r="AC190" s="25"/>
      <c r="AD190" s="25"/>
      <c r="AE190" s="40" t="str">
        <f t="shared" si="13"/>
        <v>GUAJIRA</v>
      </c>
      <c r="AF190" s="40" t="s">
        <v>175</v>
      </c>
      <c r="AG190" s="40" t="s">
        <v>514</v>
      </c>
      <c r="AH190" s="40" t="s">
        <v>62</v>
      </c>
      <c r="AI190" s="41" t="s">
        <v>107</v>
      </c>
      <c r="AJ190" s="40" t="s">
        <v>64</v>
      </c>
      <c r="AK190" s="42">
        <v>2017</v>
      </c>
      <c r="AL190" s="43">
        <f t="shared" si="12"/>
        <v>6</v>
      </c>
      <c r="AM190" s="44">
        <v>186</v>
      </c>
      <c r="AN190" s="45" t="s">
        <v>844</v>
      </c>
      <c r="AO190" s="40" t="s">
        <v>3230</v>
      </c>
      <c r="AP190" s="40" t="s">
        <v>44</v>
      </c>
      <c r="AQ190" s="40">
        <v>3</v>
      </c>
      <c r="AR190" s="40" t="s">
        <v>77</v>
      </c>
      <c r="AS190" s="40" t="s">
        <v>78</v>
      </c>
      <c r="AT190" s="46"/>
      <c r="AU190" s="40" t="s">
        <v>47</v>
      </c>
      <c r="AV190" s="46"/>
      <c r="AW190" s="46"/>
      <c r="AX190" s="47" t="s">
        <v>3192</v>
      </c>
      <c r="AY190" s="44" t="s">
        <v>3195</v>
      </c>
      <c r="AZ190" s="44" t="s">
        <v>732</v>
      </c>
      <c r="BA190" s="44" t="s">
        <v>157</v>
      </c>
      <c r="BB190" s="44"/>
      <c r="BC190" s="44"/>
      <c r="BD190" s="44"/>
      <c r="BE190" s="38" t="s">
        <v>835</v>
      </c>
      <c r="BF190" s="38" t="s">
        <v>3272</v>
      </c>
      <c r="BG190" s="44">
        <v>5</v>
      </c>
      <c r="BH190" s="40" t="s">
        <v>3056</v>
      </c>
      <c r="BI190" s="40" t="s">
        <v>3070</v>
      </c>
      <c r="BJ190" s="40">
        <v>2012</v>
      </c>
      <c r="BK190" s="40">
        <v>2015</v>
      </c>
      <c r="BL190" s="40" t="s">
        <v>67</v>
      </c>
      <c r="BM190" s="40" t="s">
        <v>49</v>
      </c>
      <c r="BN190" s="40" t="s">
        <v>100</v>
      </c>
    </row>
    <row r="191" spans="1:66" customFormat="1" ht="19" customHeight="1" x14ac:dyDescent="0.2">
      <c r="A191">
        <v>187</v>
      </c>
      <c r="C191">
        <v>3</v>
      </c>
      <c r="D191" s="3">
        <v>373</v>
      </c>
      <c r="E191" s="3">
        <v>2093</v>
      </c>
      <c r="F191">
        <v>1</v>
      </c>
      <c r="G191" s="25"/>
      <c r="H191" s="25"/>
      <c r="I191" s="25"/>
      <c r="J191" s="25"/>
      <c r="K191" s="25"/>
      <c r="L191" s="25"/>
      <c r="M191" s="25"/>
      <c r="N191" s="25"/>
      <c r="O191" s="25"/>
      <c r="P191" s="26"/>
      <c r="Q191" s="26"/>
      <c r="R191" s="25"/>
      <c r="S191" s="27"/>
      <c r="T191" s="26">
        <v>2011</v>
      </c>
      <c r="U191" s="27"/>
      <c r="V191" s="28"/>
      <c r="W191" s="28"/>
      <c r="X191" s="28"/>
      <c r="Y191" s="26"/>
      <c r="Z191" s="25"/>
      <c r="AA191" s="25"/>
      <c r="AB191" s="25"/>
      <c r="AC191" s="25"/>
      <c r="AD191" s="25"/>
      <c r="AE191" s="40" t="str">
        <f t="shared" si="13"/>
        <v>GUAJIRA</v>
      </c>
      <c r="AF191" s="40" t="s">
        <v>61</v>
      </c>
      <c r="AG191" s="40" t="s">
        <v>115</v>
      </c>
      <c r="AH191" s="40" t="s">
        <v>62</v>
      </c>
      <c r="AI191" s="41" t="s">
        <v>63</v>
      </c>
      <c r="AJ191" s="40" t="s">
        <v>64</v>
      </c>
      <c r="AK191" s="42">
        <v>2017</v>
      </c>
      <c r="AL191" s="43">
        <f t="shared" si="12"/>
        <v>6</v>
      </c>
      <c r="AM191" s="44">
        <v>187</v>
      </c>
      <c r="AN191" s="45" t="s">
        <v>845</v>
      </c>
      <c r="AO191" s="40" t="s">
        <v>3229</v>
      </c>
      <c r="AP191" s="40" t="s">
        <v>44</v>
      </c>
      <c r="AQ191" s="40">
        <v>3</v>
      </c>
      <c r="AR191" s="40" t="s">
        <v>45</v>
      </c>
      <c r="AS191" s="40" t="s">
        <v>46</v>
      </c>
      <c r="AT191" s="46"/>
      <c r="AU191" s="40" t="s">
        <v>47</v>
      </c>
      <c r="AV191" s="46"/>
      <c r="AW191" s="46"/>
      <c r="AX191" s="47" t="s">
        <v>3192</v>
      </c>
      <c r="AY191" s="44" t="s">
        <v>3195</v>
      </c>
      <c r="AZ191" s="44" t="s">
        <v>732</v>
      </c>
      <c r="BA191" s="44" t="s">
        <v>157</v>
      </c>
      <c r="BB191" s="44"/>
      <c r="BC191" s="44"/>
      <c r="BD191" s="44"/>
      <c r="BE191" s="38" t="s">
        <v>846</v>
      </c>
      <c r="BF191" s="38" t="s">
        <v>3272</v>
      </c>
      <c r="BG191" s="44">
        <v>5</v>
      </c>
      <c r="BH191" s="40" t="s">
        <v>3086</v>
      </c>
      <c r="BI191" s="40" t="s">
        <v>184</v>
      </c>
      <c r="BJ191" s="40" t="s">
        <v>184</v>
      </c>
      <c r="BK191" s="40" t="s">
        <v>184</v>
      </c>
      <c r="BL191" s="40" t="s">
        <v>67</v>
      </c>
      <c r="BM191" s="40" t="s">
        <v>51</v>
      </c>
      <c r="BN191" s="40" t="s">
        <v>47</v>
      </c>
    </row>
    <row r="192" spans="1:66" customFormat="1" ht="19" customHeight="1" x14ac:dyDescent="0.2">
      <c r="A192">
        <v>188</v>
      </c>
      <c r="B192">
        <v>4</v>
      </c>
      <c r="C192">
        <v>1</v>
      </c>
      <c r="D192" s="3">
        <v>373</v>
      </c>
      <c r="E192" s="3">
        <v>2091</v>
      </c>
      <c r="F192">
        <v>1</v>
      </c>
      <c r="G192" s="25" t="s">
        <v>839</v>
      </c>
      <c r="H192" s="25" t="s">
        <v>840</v>
      </c>
      <c r="I192" s="25" t="s">
        <v>841</v>
      </c>
      <c r="J192" s="25" t="s">
        <v>842</v>
      </c>
      <c r="K192" s="25" t="s">
        <v>51</v>
      </c>
      <c r="L192" s="25" t="s">
        <v>620</v>
      </c>
      <c r="M192" s="25" t="s">
        <v>836</v>
      </c>
      <c r="N192" s="25" t="s">
        <v>3261</v>
      </c>
      <c r="O192" s="25" t="s">
        <v>3258</v>
      </c>
      <c r="P192" s="26" t="s">
        <v>3219</v>
      </c>
      <c r="Q192" s="26" t="s">
        <v>230</v>
      </c>
      <c r="R192" s="25" t="str">
        <f>VLOOKUP(A192,[1]reporte_casos_20190219!$A$3:$BH$958,15,FALSE)</f>
        <v>Educación</v>
      </c>
      <c r="S192" s="27"/>
      <c r="T192" s="26">
        <v>2011</v>
      </c>
      <c r="U192" s="27">
        <v>2018</v>
      </c>
      <c r="V192" s="28">
        <v>18000000</v>
      </c>
      <c r="W192" s="28">
        <v>6000000000</v>
      </c>
      <c r="X192" s="28" t="s">
        <v>3078</v>
      </c>
      <c r="Y192" s="26" t="s">
        <v>153</v>
      </c>
      <c r="Z192" s="25" t="s">
        <v>127</v>
      </c>
      <c r="AA192" s="25" t="s">
        <v>57</v>
      </c>
      <c r="AB192" s="25" t="s">
        <v>58</v>
      </c>
      <c r="AC192" s="25" t="s">
        <v>140</v>
      </c>
      <c r="AD192" s="25" t="s">
        <v>60</v>
      </c>
      <c r="AE192" s="40" t="str">
        <f t="shared" si="13"/>
        <v>GUAJIRA</v>
      </c>
      <c r="AF192" s="40" t="s">
        <v>61</v>
      </c>
      <c r="AG192" s="40" t="s">
        <v>2544</v>
      </c>
      <c r="AH192" s="40" t="s">
        <v>62</v>
      </c>
      <c r="AI192" s="41" t="s">
        <v>176</v>
      </c>
      <c r="AJ192" s="40" t="s">
        <v>64</v>
      </c>
      <c r="AK192" s="42">
        <v>2017</v>
      </c>
      <c r="AL192" s="43">
        <f t="shared" si="12"/>
        <v>6</v>
      </c>
      <c r="AM192" s="44">
        <v>188</v>
      </c>
      <c r="AN192" s="45" t="s">
        <v>847</v>
      </c>
      <c r="AO192" s="40" t="s">
        <v>3229</v>
      </c>
      <c r="AP192" s="40" t="s">
        <v>44</v>
      </c>
      <c r="AQ192" s="40">
        <v>3</v>
      </c>
      <c r="AR192" s="40" t="s">
        <v>45</v>
      </c>
      <c r="AS192" s="40" t="s">
        <v>184</v>
      </c>
      <c r="AT192" s="46"/>
      <c r="AU192" s="40" t="s">
        <v>47</v>
      </c>
      <c r="AV192" s="46"/>
      <c r="AW192" s="46"/>
      <c r="AX192" s="47" t="s">
        <v>3192</v>
      </c>
      <c r="AY192" s="44" t="s">
        <v>3195</v>
      </c>
      <c r="AZ192" s="44" t="s">
        <v>732</v>
      </c>
      <c r="BA192" s="44" t="s">
        <v>157</v>
      </c>
      <c r="BB192" s="44"/>
      <c r="BC192" s="44"/>
      <c r="BD192" s="44"/>
      <c r="BE192" s="38" t="s">
        <v>848</v>
      </c>
      <c r="BF192" s="38" t="s">
        <v>3272</v>
      </c>
      <c r="BG192" s="44">
        <v>5</v>
      </c>
      <c r="BH192" s="40" t="s">
        <v>3086</v>
      </c>
      <c r="BI192" s="40" t="s">
        <v>184</v>
      </c>
      <c r="BJ192" s="40" t="s">
        <v>184</v>
      </c>
      <c r="BK192" s="40" t="s">
        <v>184</v>
      </c>
      <c r="BL192" s="40" t="s">
        <v>67</v>
      </c>
      <c r="BM192" s="40" t="s">
        <v>51</v>
      </c>
      <c r="BN192" s="40" t="s">
        <v>47</v>
      </c>
    </row>
    <row r="193" spans="1:66" customFormat="1" ht="19" customHeight="1" x14ac:dyDescent="0.2">
      <c r="A193">
        <v>189</v>
      </c>
      <c r="B193">
        <v>1</v>
      </c>
      <c r="C193">
        <v>1</v>
      </c>
      <c r="D193" s="3">
        <v>575</v>
      </c>
      <c r="E193" s="2"/>
      <c r="F193">
        <v>1</v>
      </c>
      <c r="G193" s="25" t="s">
        <v>849</v>
      </c>
      <c r="H193" s="25" t="s">
        <v>850</v>
      </c>
      <c r="I193" s="25" t="s">
        <v>851</v>
      </c>
      <c r="J193" s="25" t="s">
        <v>852</v>
      </c>
      <c r="K193" s="25" t="s">
        <v>51</v>
      </c>
      <c r="L193" s="25" t="s">
        <v>739</v>
      </c>
      <c r="M193" s="29"/>
      <c r="N193" s="29"/>
      <c r="O193" s="25" t="s">
        <v>3256</v>
      </c>
      <c r="P193" s="27" t="s">
        <v>3190</v>
      </c>
      <c r="Q193" s="26" t="s">
        <v>412</v>
      </c>
      <c r="R193" s="25" t="str">
        <f>VLOOKUP(A193,[1]reporte_casos_20190219!$A$3:$BH$958,15,FALSE)</f>
        <v xml:space="preserve">Infraestructura y Transporte </v>
      </c>
      <c r="S193" s="27"/>
      <c r="T193" s="26">
        <v>2012</v>
      </c>
      <c r="U193" s="27">
        <v>2015</v>
      </c>
      <c r="V193" s="28">
        <v>1051362140</v>
      </c>
      <c r="W193" s="28" t="s">
        <v>3078</v>
      </c>
      <c r="X193" s="28" t="s">
        <v>3078</v>
      </c>
      <c r="Y193" s="26" t="s">
        <v>55</v>
      </c>
      <c r="Z193" s="25" t="s">
        <v>56</v>
      </c>
      <c r="AA193" s="25" t="s">
        <v>57</v>
      </c>
      <c r="AB193" s="25" t="s">
        <v>58</v>
      </c>
      <c r="AC193" s="25" t="s">
        <v>272</v>
      </c>
      <c r="AD193" s="25" t="s">
        <v>60</v>
      </c>
      <c r="AE193" s="40" t="str">
        <f t="shared" si="13"/>
        <v>ANTIOQUIA</v>
      </c>
      <c r="AF193" s="48" t="s">
        <v>3222</v>
      </c>
      <c r="AG193" s="40" t="s">
        <v>3222</v>
      </c>
      <c r="AH193" s="49" t="s">
        <v>47</v>
      </c>
      <c r="AI193" s="41" t="s">
        <v>47</v>
      </c>
      <c r="AJ193" s="49" t="s">
        <v>47</v>
      </c>
      <c r="AK193" s="50" t="s">
        <v>47</v>
      </c>
      <c r="AL193" s="43"/>
      <c r="AM193" s="44">
        <v>189</v>
      </c>
      <c r="AN193" s="52" t="s">
        <v>47</v>
      </c>
      <c r="AO193" s="40" t="s">
        <v>47</v>
      </c>
      <c r="AP193" s="53" t="s">
        <v>47</v>
      </c>
      <c r="AQ193" s="53"/>
      <c r="AR193" s="53" t="s">
        <v>47</v>
      </c>
      <c r="AS193" s="53" t="s">
        <v>47</v>
      </c>
      <c r="AT193" s="53" t="s">
        <v>47</v>
      </c>
      <c r="AU193" s="53" t="s">
        <v>47</v>
      </c>
      <c r="AV193" s="53" t="s">
        <v>47</v>
      </c>
      <c r="AW193" s="53" t="s">
        <v>47</v>
      </c>
      <c r="AX193" s="47" t="s">
        <v>196</v>
      </c>
      <c r="AY193" s="44" t="s">
        <v>171</v>
      </c>
      <c r="AZ193" s="44" t="s">
        <v>157</v>
      </c>
      <c r="BA193" s="44"/>
      <c r="BB193" s="44"/>
      <c r="BC193" s="44"/>
      <c r="BD193" s="44"/>
      <c r="BE193" s="38" t="s">
        <v>184</v>
      </c>
      <c r="BF193" s="38" t="s">
        <v>184</v>
      </c>
      <c r="BG193" s="44">
        <v>98</v>
      </c>
      <c r="BH193" s="40" t="s">
        <v>3078</v>
      </c>
      <c r="BI193" s="40" t="s">
        <v>184</v>
      </c>
      <c r="BJ193" s="40" t="s">
        <v>184</v>
      </c>
      <c r="BK193" s="40" t="s">
        <v>184</v>
      </c>
      <c r="BL193" s="40" t="s">
        <v>184</v>
      </c>
      <c r="BM193" s="40" t="s">
        <v>51</v>
      </c>
      <c r="BN193" s="40" t="s">
        <v>3078</v>
      </c>
    </row>
    <row r="194" spans="1:66" customFormat="1" ht="19" customHeight="1" x14ac:dyDescent="0.2">
      <c r="A194">
        <v>190</v>
      </c>
      <c r="B194">
        <v>1</v>
      </c>
      <c r="C194">
        <v>1</v>
      </c>
      <c r="D194" s="3">
        <v>562</v>
      </c>
      <c r="E194" s="3">
        <v>30</v>
      </c>
      <c r="G194" s="25" t="s">
        <v>853</v>
      </c>
      <c r="H194" s="25" t="s">
        <v>854</v>
      </c>
      <c r="I194" s="25" t="s">
        <v>855</v>
      </c>
      <c r="J194" s="25" t="s">
        <v>856</v>
      </c>
      <c r="K194" s="25" t="s">
        <v>51</v>
      </c>
      <c r="L194" s="25" t="s">
        <v>136</v>
      </c>
      <c r="M194" s="29"/>
      <c r="N194" s="29"/>
      <c r="O194" s="25" t="s">
        <v>3258</v>
      </c>
      <c r="P194" s="27" t="s">
        <v>3190</v>
      </c>
      <c r="Q194" s="26" t="s">
        <v>412</v>
      </c>
      <c r="R194" s="25" t="str">
        <f>VLOOKUP(A194,[1]reporte_casos_20190219!$A$3:$BH$958,15,FALSE)</f>
        <v xml:space="preserve">Infraestructura y Transporte </v>
      </c>
      <c r="S194" s="27"/>
      <c r="T194" s="26">
        <v>2011</v>
      </c>
      <c r="U194" s="27">
        <v>2016</v>
      </c>
      <c r="V194" s="28">
        <v>18496000</v>
      </c>
      <c r="W194" s="28" t="s">
        <v>3078</v>
      </c>
      <c r="X194" s="28" t="s">
        <v>3078</v>
      </c>
      <c r="Y194" s="26" t="s">
        <v>153</v>
      </c>
      <c r="Z194" s="25" t="s">
        <v>56</v>
      </c>
      <c r="AA194" s="25" t="s">
        <v>207</v>
      </c>
      <c r="AB194" s="25" t="s">
        <v>58</v>
      </c>
      <c r="AC194" s="25" t="s">
        <v>156</v>
      </c>
      <c r="AD194" s="25" t="s">
        <v>60</v>
      </c>
      <c r="AE194" s="40" t="str">
        <f t="shared" si="13"/>
        <v>ATLANTICO</v>
      </c>
      <c r="AF194" s="48" t="s">
        <v>3222</v>
      </c>
      <c r="AG194" s="40" t="s">
        <v>3222</v>
      </c>
      <c r="AH194" s="49" t="s">
        <v>47</v>
      </c>
      <c r="AI194" s="41" t="s">
        <v>47</v>
      </c>
      <c r="AJ194" s="49" t="s">
        <v>47</v>
      </c>
      <c r="AK194" s="50" t="s">
        <v>47</v>
      </c>
      <c r="AL194" s="43"/>
      <c r="AM194" s="44">
        <v>190</v>
      </c>
      <c r="AN194" s="45" t="s">
        <v>164</v>
      </c>
      <c r="AO194" s="40" t="s">
        <v>47</v>
      </c>
      <c r="AP194" s="40" t="s">
        <v>76</v>
      </c>
      <c r="AQ194" s="40">
        <v>4</v>
      </c>
      <c r="AR194" s="40" t="s">
        <v>47</v>
      </c>
      <c r="AS194" s="40" t="s">
        <v>47</v>
      </c>
      <c r="AT194" s="40" t="s">
        <v>47</v>
      </c>
      <c r="AU194" s="40" t="s">
        <v>165</v>
      </c>
      <c r="AV194" s="40" t="s">
        <v>166</v>
      </c>
      <c r="AW194" s="40" t="s">
        <v>164</v>
      </c>
      <c r="AX194" s="47" t="s">
        <v>47</v>
      </c>
      <c r="AY194" s="44"/>
      <c r="AZ194" s="44"/>
      <c r="BA194" s="44"/>
      <c r="BB194" s="44"/>
      <c r="BC194" s="44"/>
      <c r="BD194" s="44"/>
      <c r="BE194" s="38" t="s">
        <v>164</v>
      </c>
      <c r="BF194" s="38" t="s">
        <v>3278</v>
      </c>
      <c r="BG194" s="44">
        <v>9</v>
      </c>
      <c r="BH194" s="40" t="s">
        <v>47</v>
      </c>
      <c r="BI194" s="40" t="s">
        <v>47</v>
      </c>
      <c r="BJ194" s="40" t="s">
        <v>47</v>
      </c>
      <c r="BK194" s="40" t="s">
        <v>47</v>
      </c>
      <c r="BL194" s="40" t="s">
        <v>167</v>
      </c>
      <c r="BM194" s="40" t="s">
        <v>51</v>
      </c>
      <c r="BN194" s="40" t="s">
        <v>47</v>
      </c>
    </row>
    <row r="195" spans="1:66" customFormat="1" ht="19" customHeight="1" x14ac:dyDescent="0.2">
      <c r="A195">
        <v>191</v>
      </c>
      <c r="C195">
        <v>2</v>
      </c>
      <c r="D195" s="3">
        <v>438</v>
      </c>
      <c r="E195" s="3">
        <v>2212</v>
      </c>
      <c r="F195">
        <v>1</v>
      </c>
      <c r="G195" s="25"/>
      <c r="H195" s="25"/>
      <c r="I195" s="25"/>
      <c r="J195" s="25"/>
      <c r="K195" s="25"/>
      <c r="L195" s="25"/>
      <c r="M195" s="25"/>
      <c r="N195" s="25"/>
      <c r="O195" s="25"/>
      <c r="P195" s="26"/>
      <c r="Q195" s="26"/>
      <c r="R195" s="25"/>
      <c r="S195" s="27"/>
      <c r="T195" s="26">
        <v>2011</v>
      </c>
      <c r="U195" s="27"/>
      <c r="V195" s="28"/>
      <c r="W195" s="28"/>
      <c r="X195" s="28"/>
      <c r="Y195" s="26"/>
      <c r="Z195" s="25"/>
      <c r="AA195" s="25"/>
      <c r="AB195" s="25"/>
      <c r="AC195" s="25"/>
      <c r="AD195" s="25"/>
      <c r="AE195" s="40" t="str">
        <f t="shared" si="13"/>
        <v>SANTANDER</v>
      </c>
      <c r="AF195" s="40" t="s">
        <v>329</v>
      </c>
      <c r="AG195" s="40" t="s">
        <v>514</v>
      </c>
      <c r="AH195" s="40" t="s">
        <v>62</v>
      </c>
      <c r="AI195" s="41" t="s">
        <v>141</v>
      </c>
      <c r="AJ195" s="40" t="s">
        <v>64</v>
      </c>
      <c r="AK195" s="42">
        <v>2017</v>
      </c>
      <c r="AL195" s="43">
        <f t="shared" ref="AL195:AL226" si="14">AK195-T195</f>
        <v>6</v>
      </c>
      <c r="AM195" s="44">
        <v>191</v>
      </c>
      <c r="AN195" s="45" t="s">
        <v>861</v>
      </c>
      <c r="AO195" s="40" t="s">
        <v>3229</v>
      </c>
      <c r="AP195" s="40" t="s">
        <v>44</v>
      </c>
      <c r="AQ195" s="40">
        <v>3</v>
      </c>
      <c r="AR195" s="40" t="s">
        <v>149</v>
      </c>
      <c r="AS195" s="40" t="s">
        <v>672</v>
      </c>
      <c r="AT195" s="46"/>
      <c r="AU195" s="40" t="s">
        <v>47</v>
      </c>
      <c r="AV195" s="40" t="s">
        <v>47</v>
      </c>
      <c r="AW195" s="40" t="s">
        <v>47</v>
      </c>
      <c r="AX195" s="47" t="s">
        <v>732</v>
      </c>
      <c r="AY195" s="44" t="s">
        <v>157</v>
      </c>
      <c r="AZ195" s="44"/>
      <c r="BA195" s="44"/>
      <c r="BB195" s="44"/>
      <c r="BC195" s="44"/>
      <c r="BD195" s="44"/>
      <c r="BE195" s="38" t="s">
        <v>862</v>
      </c>
      <c r="BF195" s="38" t="s">
        <v>3248</v>
      </c>
      <c r="BG195" s="44">
        <v>12</v>
      </c>
      <c r="BH195" s="40" t="s">
        <v>234</v>
      </c>
      <c r="BI195" s="40" t="s">
        <v>184</v>
      </c>
      <c r="BJ195" s="40" t="s">
        <v>184</v>
      </c>
      <c r="BK195" s="40" t="s">
        <v>184</v>
      </c>
      <c r="BL195" s="40" t="s">
        <v>47</v>
      </c>
      <c r="BM195" s="40" t="s">
        <v>51</v>
      </c>
      <c r="BN195" s="40" t="s">
        <v>47</v>
      </c>
    </row>
    <row r="196" spans="1:66" customFormat="1" ht="19" customHeight="1" x14ac:dyDescent="0.2">
      <c r="A196">
        <v>192</v>
      </c>
      <c r="B196">
        <v>2</v>
      </c>
      <c r="C196">
        <v>1</v>
      </c>
      <c r="D196" s="3">
        <v>438</v>
      </c>
      <c r="E196" s="3">
        <v>2211</v>
      </c>
      <c r="F196">
        <v>1</v>
      </c>
      <c r="G196" s="25" t="s">
        <v>857</v>
      </c>
      <c r="H196" s="25" t="s">
        <v>858</v>
      </c>
      <c r="I196" s="25" t="s">
        <v>859</v>
      </c>
      <c r="J196" s="25" t="s">
        <v>860</v>
      </c>
      <c r="K196" s="25" t="s">
        <v>51</v>
      </c>
      <c r="L196" s="25" t="s">
        <v>116</v>
      </c>
      <c r="M196" s="25" t="s">
        <v>411</v>
      </c>
      <c r="N196" s="25" t="s">
        <v>3262</v>
      </c>
      <c r="O196" s="25" t="s">
        <v>3264</v>
      </c>
      <c r="P196" s="26" t="s">
        <v>3219</v>
      </c>
      <c r="Q196" s="26" t="s">
        <v>152</v>
      </c>
      <c r="R196" s="25" t="str">
        <f>VLOOKUP(A196,[1]reporte_casos_20190219!$A$3:$BH$958,15,FALSE)</f>
        <v>Salud</v>
      </c>
      <c r="S196" s="27"/>
      <c r="T196" s="26">
        <v>2011</v>
      </c>
      <c r="U196" s="27">
        <v>2017</v>
      </c>
      <c r="V196" s="28">
        <v>1200000000</v>
      </c>
      <c r="W196" s="28">
        <v>133000000</v>
      </c>
      <c r="X196" s="28" t="s">
        <v>3078</v>
      </c>
      <c r="Y196" s="26" t="s">
        <v>55</v>
      </c>
      <c r="Z196" s="25" t="s">
        <v>127</v>
      </c>
      <c r="AA196" s="25" t="s">
        <v>57</v>
      </c>
      <c r="AB196" s="25" t="s">
        <v>58</v>
      </c>
      <c r="AC196" s="25" t="s">
        <v>59</v>
      </c>
      <c r="AD196" s="25" t="s">
        <v>60</v>
      </c>
      <c r="AE196" s="40" t="str">
        <f t="shared" si="13"/>
        <v>SANTANDER</v>
      </c>
      <c r="AF196" s="40" t="s">
        <v>329</v>
      </c>
      <c r="AG196" s="40" t="s">
        <v>514</v>
      </c>
      <c r="AH196" s="40" t="s">
        <v>62</v>
      </c>
      <c r="AI196" s="41" t="s">
        <v>141</v>
      </c>
      <c r="AJ196" s="40" t="s">
        <v>64</v>
      </c>
      <c r="AK196" s="42">
        <v>2017</v>
      </c>
      <c r="AL196" s="43">
        <f t="shared" si="14"/>
        <v>6</v>
      </c>
      <c r="AM196" s="44">
        <v>192</v>
      </c>
      <c r="AN196" s="45" t="s">
        <v>863</v>
      </c>
      <c r="AO196" s="40" t="s">
        <v>3229</v>
      </c>
      <c r="AP196" s="40" t="s">
        <v>44</v>
      </c>
      <c r="AQ196" s="40">
        <v>3</v>
      </c>
      <c r="AR196" s="40" t="s">
        <v>45</v>
      </c>
      <c r="AS196" s="40" t="s">
        <v>184</v>
      </c>
      <c r="AT196" s="46"/>
      <c r="AU196" s="40" t="s">
        <v>47</v>
      </c>
      <c r="AV196" s="40" t="s">
        <v>47</v>
      </c>
      <c r="AW196" s="40" t="s">
        <v>47</v>
      </c>
      <c r="AX196" s="47" t="s">
        <v>732</v>
      </c>
      <c r="AY196" s="44" t="s">
        <v>157</v>
      </c>
      <c r="AZ196" s="44"/>
      <c r="BA196" s="44"/>
      <c r="BB196" s="44"/>
      <c r="BC196" s="44"/>
      <c r="BD196" s="44"/>
      <c r="BE196" s="38" t="s">
        <v>864</v>
      </c>
      <c r="BF196" s="38" t="s">
        <v>3274</v>
      </c>
      <c r="BG196" s="44">
        <v>4</v>
      </c>
      <c r="BH196" s="40" t="s">
        <v>3063</v>
      </c>
      <c r="BI196" s="40" t="s">
        <v>184</v>
      </c>
      <c r="BJ196" s="40" t="s">
        <v>184</v>
      </c>
      <c r="BK196" s="40" t="s">
        <v>184</v>
      </c>
      <c r="BL196" s="40" t="s">
        <v>67</v>
      </c>
      <c r="BM196" s="40" t="s">
        <v>51</v>
      </c>
      <c r="BN196" s="40" t="s">
        <v>47</v>
      </c>
    </row>
    <row r="197" spans="1:66" customFormat="1" ht="19" customHeight="1" x14ac:dyDescent="0.2">
      <c r="A197">
        <v>193</v>
      </c>
      <c r="B197">
        <v>1</v>
      </c>
      <c r="C197">
        <v>1</v>
      </c>
      <c r="D197" s="3">
        <v>543</v>
      </c>
      <c r="E197" s="3">
        <v>2641</v>
      </c>
      <c r="F197">
        <v>1</v>
      </c>
      <c r="G197" s="25" t="s">
        <v>865</v>
      </c>
      <c r="H197" s="25" t="s">
        <v>866</v>
      </c>
      <c r="I197" s="25" t="s">
        <v>867</v>
      </c>
      <c r="J197" s="25" t="s">
        <v>868</v>
      </c>
      <c r="K197" s="25" t="s">
        <v>51</v>
      </c>
      <c r="L197" s="25" t="s">
        <v>219</v>
      </c>
      <c r="M197" s="25" t="s">
        <v>300</v>
      </c>
      <c r="N197" s="25" t="s">
        <v>3265</v>
      </c>
      <c r="O197" s="25" t="s">
        <v>3267</v>
      </c>
      <c r="P197" s="26" t="s">
        <v>3219</v>
      </c>
      <c r="Q197" s="26" t="s">
        <v>230</v>
      </c>
      <c r="R197" s="25" t="str">
        <f>VLOOKUP(A197,[1]reporte_casos_20190219!$A$3:$BH$958,15,FALSE)</f>
        <v>Educación</v>
      </c>
      <c r="S197" s="27"/>
      <c r="T197" s="26">
        <v>2011</v>
      </c>
      <c r="U197" s="27">
        <v>2018</v>
      </c>
      <c r="V197" s="28">
        <v>48000000000</v>
      </c>
      <c r="W197" s="28" t="s">
        <v>3078</v>
      </c>
      <c r="X197" s="28">
        <v>60000000000</v>
      </c>
      <c r="Y197" s="26" t="s">
        <v>153</v>
      </c>
      <c r="Z197" s="25" t="s">
        <v>127</v>
      </c>
      <c r="AA197" s="25" t="s">
        <v>57</v>
      </c>
      <c r="AB197" s="25" t="s">
        <v>155</v>
      </c>
      <c r="AC197" s="25" t="s">
        <v>140</v>
      </c>
      <c r="AD197" s="25" t="s">
        <v>60</v>
      </c>
      <c r="AE197" s="40" t="str">
        <f t="shared" si="13"/>
        <v>VALLE</v>
      </c>
      <c r="AF197" s="40" t="s">
        <v>288</v>
      </c>
      <c r="AG197" s="40" t="s">
        <v>3169</v>
      </c>
      <c r="AH197" s="40" t="s">
        <v>89</v>
      </c>
      <c r="AI197" s="41" t="s">
        <v>302</v>
      </c>
      <c r="AJ197" s="40" t="s">
        <v>164</v>
      </c>
      <c r="AK197" s="42">
        <v>2018</v>
      </c>
      <c r="AL197" s="43">
        <f t="shared" si="14"/>
        <v>7</v>
      </c>
      <c r="AM197" s="44">
        <v>193</v>
      </c>
      <c r="AN197" s="45" t="s">
        <v>869</v>
      </c>
      <c r="AO197" s="40" t="s">
        <v>3230</v>
      </c>
      <c r="AP197" s="40" t="s">
        <v>44</v>
      </c>
      <c r="AQ197" s="40">
        <v>3</v>
      </c>
      <c r="AR197" s="40" t="s">
        <v>45</v>
      </c>
      <c r="AS197" s="40" t="s">
        <v>184</v>
      </c>
      <c r="AT197" s="46"/>
      <c r="AU197" s="40" t="s">
        <v>47</v>
      </c>
      <c r="AV197" s="40" t="s">
        <v>47</v>
      </c>
      <c r="AW197" s="40" t="s">
        <v>47</v>
      </c>
      <c r="AX197" s="47" t="s">
        <v>171</v>
      </c>
      <c r="AY197" s="44"/>
      <c r="AZ197" s="44"/>
      <c r="BA197" s="44"/>
      <c r="BB197" s="44"/>
      <c r="BC197" s="44"/>
      <c r="BD197" s="44"/>
      <c r="BE197" s="38" t="s">
        <v>870</v>
      </c>
      <c r="BF197" s="38" t="s">
        <v>3272</v>
      </c>
      <c r="BG197" s="44">
        <v>5</v>
      </c>
      <c r="BH197" s="40" t="s">
        <v>3091</v>
      </c>
      <c r="BI197" s="40" t="s">
        <v>184</v>
      </c>
      <c r="BJ197" s="40" t="s">
        <v>184</v>
      </c>
      <c r="BK197" s="40" t="s">
        <v>184</v>
      </c>
      <c r="BL197" s="40" t="s">
        <v>67</v>
      </c>
      <c r="BM197" s="40" t="s">
        <v>51</v>
      </c>
      <c r="BN197" s="40" t="s">
        <v>47</v>
      </c>
    </row>
    <row r="198" spans="1:66" customFormat="1" ht="19" customHeight="1" x14ac:dyDescent="0.2">
      <c r="A198">
        <v>194</v>
      </c>
      <c r="C198">
        <v>2</v>
      </c>
      <c r="D198" s="3">
        <v>433</v>
      </c>
      <c r="E198" s="3">
        <v>2124</v>
      </c>
      <c r="F198">
        <v>1</v>
      </c>
      <c r="G198" s="25"/>
      <c r="H198" s="25"/>
      <c r="I198" s="25"/>
      <c r="J198" s="25"/>
      <c r="K198" s="25"/>
      <c r="L198" s="25"/>
      <c r="M198" s="25"/>
      <c r="N198" s="25"/>
      <c r="O198" s="25"/>
      <c r="P198" s="26"/>
      <c r="Q198" s="26"/>
      <c r="R198" s="25"/>
      <c r="S198" s="27"/>
      <c r="T198" s="26">
        <v>2011</v>
      </c>
      <c r="U198" s="27"/>
      <c r="V198" s="28"/>
      <c r="W198" s="28"/>
      <c r="X198" s="28"/>
      <c r="Y198" s="26"/>
      <c r="Z198" s="25"/>
      <c r="AA198" s="25"/>
      <c r="AB198" s="25"/>
      <c r="AC198" s="25"/>
      <c r="AD198" s="25"/>
      <c r="AE198" s="40" t="str">
        <f t="shared" si="13"/>
        <v>BOLIVAR</v>
      </c>
      <c r="AF198" s="40" t="s">
        <v>61</v>
      </c>
      <c r="AG198" s="40" t="s">
        <v>115</v>
      </c>
      <c r="AH198" s="40" t="s">
        <v>62</v>
      </c>
      <c r="AI198" s="41" t="s">
        <v>63</v>
      </c>
      <c r="AJ198" s="40" t="s">
        <v>64</v>
      </c>
      <c r="AK198" s="42">
        <v>2018</v>
      </c>
      <c r="AL198" s="43">
        <f t="shared" si="14"/>
        <v>7</v>
      </c>
      <c r="AM198" s="44">
        <v>194</v>
      </c>
      <c r="AN198" s="45" t="s">
        <v>875</v>
      </c>
      <c r="AO198" s="40" t="s">
        <v>3230</v>
      </c>
      <c r="AP198" s="40" t="s">
        <v>44</v>
      </c>
      <c r="AQ198" s="40">
        <v>3</v>
      </c>
      <c r="AR198" s="40" t="s">
        <v>45</v>
      </c>
      <c r="AS198" s="40" t="s">
        <v>46</v>
      </c>
      <c r="AT198" s="46"/>
      <c r="AU198" s="40" t="s">
        <v>47</v>
      </c>
      <c r="AV198" s="40" t="s">
        <v>47</v>
      </c>
      <c r="AW198" s="40" t="s">
        <v>47</v>
      </c>
      <c r="AX198" s="47" t="s">
        <v>3192</v>
      </c>
      <c r="AY198" s="44" t="s">
        <v>196</v>
      </c>
      <c r="AZ198" s="44" t="s">
        <v>3195</v>
      </c>
      <c r="BA198" s="44" t="s">
        <v>157</v>
      </c>
      <c r="BB198" s="44"/>
      <c r="BC198" s="44"/>
      <c r="BD198" s="44"/>
      <c r="BE198" s="38" t="s">
        <v>876</v>
      </c>
      <c r="BF198" s="38" t="s">
        <v>3245</v>
      </c>
      <c r="BG198" s="44">
        <v>7</v>
      </c>
      <c r="BH198" s="40" t="s">
        <v>3081</v>
      </c>
      <c r="BI198" s="40" t="s">
        <v>184</v>
      </c>
      <c r="BJ198" s="40" t="s">
        <v>184</v>
      </c>
      <c r="BK198" s="40" t="s">
        <v>184</v>
      </c>
      <c r="BL198" s="40" t="s">
        <v>47</v>
      </c>
      <c r="BM198" s="40" t="s">
        <v>51</v>
      </c>
      <c r="BN198" s="40" t="s">
        <v>47</v>
      </c>
    </row>
    <row r="199" spans="1:66" customFormat="1" ht="19" customHeight="1" x14ac:dyDescent="0.2">
      <c r="A199">
        <v>195</v>
      </c>
      <c r="C199">
        <v>6</v>
      </c>
      <c r="D199" s="3">
        <v>433</v>
      </c>
      <c r="E199" s="3">
        <v>2125</v>
      </c>
      <c r="F199">
        <v>1</v>
      </c>
      <c r="G199" s="25"/>
      <c r="H199" s="25"/>
      <c r="I199" s="25"/>
      <c r="J199" s="25"/>
      <c r="K199" s="25"/>
      <c r="L199" s="25"/>
      <c r="M199" s="25"/>
      <c r="N199" s="25"/>
      <c r="O199" s="25"/>
      <c r="P199" s="26"/>
      <c r="Q199" s="26"/>
      <c r="R199" s="25"/>
      <c r="S199" s="27"/>
      <c r="T199" s="26">
        <v>2011</v>
      </c>
      <c r="U199" s="27"/>
      <c r="V199" s="28"/>
      <c r="W199" s="28"/>
      <c r="X199" s="28"/>
      <c r="Y199" s="26"/>
      <c r="Z199" s="25"/>
      <c r="AA199" s="25"/>
      <c r="AB199" s="25"/>
      <c r="AC199" s="25"/>
      <c r="AD199" s="25"/>
      <c r="AE199" s="40" t="str">
        <f t="shared" si="13"/>
        <v>BOLIVAR</v>
      </c>
      <c r="AF199" s="40" t="s">
        <v>61</v>
      </c>
      <c r="AG199" s="40" t="s">
        <v>600</v>
      </c>
      <c r="AH199" s="40" t="s">
        <v>62</v>
      </c>
      <c r="AI199" s="41" t="s">
        <v>107</v>
      </c>
      <c r="AJ199" s="40" t="s">
        <v>64</v>
      </c>
      <c r="AK199" s="42">
        <v>2018</v>
      </c>
      <c r="AL199" s="43">
        <f t="shared" si="14"/>
        <v>7</v>
      </c>
      <c r="AM199" s="44">
        <v>195</v>
      </c>
      <c r="AN199" s="45" t="s">
        <v>877</v>
      </c>
      <c r="AO199" s="40" t="s">
        <v>3229</v>
      </c>
      <c r="AP199" s="40" t="s">
        <v>44</v>
      </c>
      <c r="AQ199" s="40">
        <v>3</v>
      </c>
      <c r="AR199" s="40" t="s">
        <v>45</v>
      </c>
      <c r="AS199" s="40" t="s">
        <v>46</v>
      </c>
      <c r="AT199" s="46"/>
      <c r="AU199" s="40" t="s">
        <v>47</v>
      </c>
      <c r="AV199" s="40" t="s">
        <v>47</v>
      </c>
      <c r="AW199" s="40" t="s">
        <v>47</v>
      </c>
      <c r="AX199" s="47" t="s">
        <v>3192</v>
      </c>
      <c r="AY199" s="44" t="s">
        <v>196</v>
      </c>
      <c r="AZ199" s="44" t="s">
        <v>3195</v>
      </c>
      <c r="BA199" s="44" t="s">
        <v>157</v>
      </c>
      <c r="BB199" s="44"/>
      <c r="BC199" s="44"/>
      <c r="BD199" s="44"/>
      <c r="BE199" s="38" t="s">
        <v>876</v>
      </c>
      <c r="BF199" s="38" t="s">
        <v>3245</v>
      </c>
      <c r="BG199" s="44">
        <v>7</v>
      </c>
      <c r="BH199" s="40" t="s">
        <v>247</v>
      </c>
      <c r="BI199" s="40" t="s">
        <v>184</v>
      </c>
      <c r="BJ199" s="40" t="s">
        <v>184</v>
      </c>
      <c r="BK199" s="40" t="s">
        <v>184</v>
      </c>
      <c r="BL199" s="40" t="s">
        <v>47</v>
      </c>
      <c r="BM199" s="40" t="s">
        <v>51</v>
      </c>
      <c r="BN199" s="40" t="s">
        <v>47</v>
      </c>
    </row>
    <row r="200" spans="1:66" customFormat="1" ht="19" customHeight="1" x14ac:dyDescent="0.2">
      <c r="A200">
        <v>196</v>
      </c>
      <c r="C200">
        <v>5</v>
      </c>
      <c r="D200" s="3">
        <v>433</v>
      </c>
      <c r="E200" s="3">
        <v>2840</v>
      </c>
      <c r="F200">
        <v>1</v>
      </c>
      <c r="G200" s="25"/>
      <c r="H200" s="25"/>
      <c r="I200" s="25"/>
      <c r="J200" s="25"/>
      <c r="K200" s="25"/>
      <c r="L200" s="25"/>
      <c r="M200" s="25"/>
      <c r="N200" s="25"/>
      <c r="O200" s="25"/>
      <c r="P200" s="26"/>
      <c r="Q200" s="26"/>
      <c r="R200" s="25"/>
      <c r="S200" s="27"/>
      <c r="T200" s="26">
        <v>2011</v>
      </c>
      <c r="U200" s="27"/>
      <c r="V200" s="28"/>
      <c r="W200" s="28"/>
      <c r="X200" s="28"/>
      <c r="Y200" s="26"/>
      <c r="Z200" s="25"/>
      <c r="AA200" s="25"/>
      <c r="AB200" s="25"/>
      <c r="AC200" s="25"/>
      <c r="AD200" s="25"/>
      <c r="AE200" s="40" t="str">
        <f t="shared" si="13"/>
        <v>BOLIVAR</v>
      </c>
      <c r="AF200" s="40" t="s">
        <v>61</v>
      </c>
      <c r="AG200" s="40" t="s">
        <v>115</v>
      </c>
      <c r="AH200" s="40" t="s">
        <v>62</v>
      </c>
      <c r="AI200" s="41" t="s">
        <v>107</v>
      </c>
      <c r="AJ200" s="40" t="s">
        <v>64</v>
      </c>
      <c r="AK200" s="42">
        <v>2018</v>
      </c>
      <c r="AL200" s="43">
        <f t="shared" si="14"/>
        <v>7</v>
      </c>
      <c r="AM200" s="44">
        <v>196</v>
      </c>
      <c r="AN200" s="45" t="s">
        <v>878</v>
      </c>
      <c r="AO200" s="40" t="s">
        <v>3230</v>
      </c>
      <c r="AP200" s="40" t="s">
        <v>44</v>
      </c>
      <c r="AQ200" s="40">
        <v>3</v>
      </c>
      <c r="AR200" s="40" t="s">
        <v>45</v>
      </c>
      <c r="AS200" s="40" t="s">
        <v>46</v>
      </c>
      <c r="AT200" s="46"/>
      <c r="AU200" s="40" t="s">
        <v>47</v>
      </c>
      <c r="AV200" s="40" t="s">
        <v>47</v>
      </c>
      <c r="AW200" s="40" t="s">
        <v>47</v>
      </c>
      <c r="AX200" s="47" t="s">
        <v>3192</v>
      </c>
      <c r="AY200" s="44" t="s">
        <v>196</v>
      </c>
      <c r="AZ200" s="44" t="s">
        <v>3195</v>
      </c>
      <c r="BA200" s="44" t="s">
        <v>157</v>
      </c>
      <c r="BB200" s="44"/>
      <c r="BC200" s="44"/>
      <c r="BD200" s="44"/>
      <c r="BE200" s="38" t="s">
        <v>876</v>
      </c>
      <c r="BF200" s="38" t="s">
        <v>3245</v>
      </c>
      <c r="BG200" s="44">
        <v>7</v>
      </c>
      <c r="BH200" s="40" t="s">
        <v>3086</v>
      </c>
      <c r="BI200" s="40" t="s">
        <v>184</v>
      </c>
      <c r="BJ200" s="40" t="s">
        <v>184</v>
      </c>
      <c r="BK200" s="40" t="s">
        <v>184</v>
      </c>
      <c r="BL200" s="40" t="s">
        <v>47</v>
      </c>
      <c r="BM200" s="40" t="s">
        <v>51</v>
      </c>
      <c r="BN200" s="40" t="s">
        <v>47</v>
      </c>
    </row>
    <row r="201" spans="1:66" customFormat="1" ht="19" customHeight="1" x14ac:dyDescent="0.2">
      <c r="A201">
        <v>197</v>
      </c>
      <c r="B201">
        <v>6</v>
      </c>
      <c r="C201">
        <v>1</v>
      </c>
      <c r="D201" s="3">
        <v>433</v>
      </c>
      <c r="E201" s="3">
        <v>2126</v>
      </c>
      <c r="F201">
        <v>1</v>
      </c>
      <c r="G201" s="25" t="s">
        <v>871</v>
      </c>
      <c r="H201" s="25" t="s">
        <v>872</v>
      </c>
      <c r="I201" s="25" t="s">
        <v>873</v>
      </c>
      <c r="J201" s="25" t="s">
        <v>874</v>
      </c>
      <c r="K201" s="25" t="s">
        <v>51</v>
      </c>
      <c r="L201" s="25" t="s">
        <v>52</v>
      </c>
      <c r="M201" s="25" t="s">
        <v>53</v>
      </c>
      <c r="N201" s="25" t="s">
        <v>3262</v>
      </c>
      <c r="O201" s="25" t="s">
        <v>3258</v>
      </c>
      <c r="P201" s="26" t="s">
        <v>3219</v>
      </c>
      <c r="Q201" s="26" t="s">
        <v>568</v>
      </c>
      <c r="R201" s="25" t="str">
        <f>VLOOKUP(A201,[1]reporte_casos_20190219!$A$3:$BH$958,15,FALSE)</f>
        <v xml:space="preserve">Servicios Públicos, Vivienda y Medio Ambiente </v>
      </c>
      <c r="S201" s="27"/>
      <c r="T201" s="26">
        <v>2011</v>
      </c>
      <c r="U201" s="27">
        <v>2018</v>
      </c>
      <c r="V201" s="28">
        <v>142000000</v>
      </c>
      <c r="W201" s="28">
        <v>27900000000</v>
      </c>
      <c r="X201" s="28">
        <v>1500000</v>
      </c>
      <c r="Y201" s="26" t="s">
        <v>153</v>
      </c>
      <c r="Z201" s="25" t="s">
        <v>386</v>
      </c>
      <c r="AA201" s="25" t="s">
        <v>57</v>
      </c>
      <c r="AB201" s="25" t="s">
        <v>58</v>
      </c>
      <c r="AC201" s="25" t="s">
        <v>59</v>
      </c>
      <c r="AD201" s="25" t="s">
        <v>60</v>
      </c>
      <c r="AE201" s="40" t="str">
        <f t="shared" si="13"/>
        <v>BOLIVAR</v>
      </c>
      <c r="AF201" s="40" t="s">
        <v>61</v>
      </c>
      <c r="AG201" s="40" t="s">
        <v>600</v>
      </c>
      <c r="AH201" s="40" t="s">
        <v>62</v>
      </c>
      <c r="AI201" s="41" t="s">
        <v>107</v>
      </c>
      <c r="AJ201" s="40" t="s">
        <v>64</v>
      </c>
      <c r="AK201" s="42">
        <v>2018</v>
      </c>
      <c r="AL201" s="43">
        <f t="shared" si="14"/>
        <v>7</v>
      </c>
      <c r="AM201" s="44">
        <v>197</v>
      </c>
      <c r="AN201" s="45" t="s">
        <v>879</v>
      </c>
      <c r="AO201" s="40" t="s">
        <v>3229</v>
      </c>
      <c r="AP201" s="40" t="s">
        <v>44</v>
      </c>
      <c r="AQ201" s="40">
        <v>3</v>
      </c>
      <c r="AR201" s="40" t="s">
        <v>45</v>
      </c>
      <c r="AS201" s="40" t="s">
        <v>46</v>
      </c>
      <c r="AT201" s="46"/>
      <c r="AU201" s="40" t="s">
        <v>47</v>
      </c>
      <c r="AV201" s="40" t="s">
        <v>47</v>
      </c>
      <c r="AW201" s="40" t="s">
        <v>47</v>
      </c>
      <c r="AX201" s="47" t="s">
        <v>3192</v>
      </c>
      <c r="AY201" s="44" t="s">
        <v>196</v>
      </c>
      <c r="AZ201" s="44" t="s">
        <v>3195</v>
      </c>
      <c r="BA201" s="44" t="s">
        <v>157</v>
      </c>
      <c r="BB201" s="44"/>
      <c r="BC201" s="44"/>
      <c r="BD201" s="44"/>
      <c r="BE201" s="38" t="s">
        <v>876</v>
      </c>
      <c r="BF201" s="38" t="s">
        <v>3245</v>
      </c>
      <c r="BG201" s="44">
        <v>7</v>
      </c>
      <c r="BH201" s="40" t="s">
        <v>3085</v>
      </c>
      <c r="BI201" s="40" t="s">
        <v>184</v>
      </c>
      <c r="BJ201" s="40" t="s">
        <v>184</v>
      </c>
      <c r="BK201" s="40" t="s">
        <v>184</v>
      </c>
      <c r="BL201" s="40" t="s">
        <v>47</v>
      </c>
      <c r="BM201" s="40" t="s">
        <v>51</v>
      </c>
      <c r="BN201" s="40" t="s">
        <v>47</v>
      </c>
    </row>
    <row r="202" spans="1:66" customFormat="1" ht="19" customHeight="1" x14ac:dyDescent="0.2">
      <c r="A202">
        <v>198</v>
      </c>
      <c r="C202">
        <v>4</v>
      </c>
      <c r="D202" s="3">
        <v>433</v>
      </c>
      <c r="E202" s="3">
        <v>2123</v>
      </c>
      <c r="F202">
        <v>1</v>
      </c>
      <c r="G202" s="25"/>
      <c r="H202" s="25"/>
      <c r="I202" s="25"/>
      <c r="J202" s="25"/>
      <c r="K202" s="25"/>
      <c r="L202" s="25"/>
      <c r="M202" s="25"/>
      <c r="N202" s="25"/>
      <c r="O202" s="25"/>
      <c r="P202" s="26"/>
      <c r="Q202" s="26"/>
      <c r="R202" s="25"/>
      <c r="S202" s="27"/>
      <c r="T202" s="26">
        <v>2011</v>
      </c>
      <c r="U202" s="27"/>
      <c r="V202" s="28"/>
      <c r="W202" s="28"/>
      <c r="X202" s="28"/>
      <c r="Y202" s="26"/>
      <c r="Z202" s="25"/>
      <c r="AA202" s="25"/>
      <c r="AB202" s="25"/>
      <c r="AC202" s="25"/>
      <c r="AD202" s="25"/>
      <c r="AE202" s="40" t="str">
        <f t="shared" si="13"/>
        <v>BOLIVAR</v>
      </c>
      <c r="AF202" s="40" t="s">
        <v>61</v>
      </c>
      <c r="AG202" s="40" t="s">
        <v>115</v>
      </c>
      <c r="AH202" s="40" t="s">
        <v>62</v>
      </c>
      <c r="AI202" s="41" t="s">
        <v>63</v>
      </c>
      <c r="AJ202" s="40" t="s">
        <v>64</v>
      </c>
      <c r="AK202" s="42">
        <v>2018</v>
      </c>
      <c r="AL202" s="43">
        <f t="shared" si="14"/>
        <v>7</v>
      </c>
      <c r="AM202" s="44">
        <v>198</v>
      </c>
      <c r="AN202" s="45" t="s">
        <v>880</v>
      </c>
      <c r="AO202" s="40" t="s">
        <v>3229</v>
      </c>
      <c r="AP202" s="40" t="s">
        <v>44</v>
      </c>
      <c r="AQ202" s="40">
        <v>3</v>
      </c>
      <c r="AR202" s="40" t="s">
        <v>45</v>
      </c>
      <c r="AS202" s="40" t="s">
        <v>881</v>
      </c>
      <c r="AT202" s="40" t="s">
        <v>184</v>
      </c>
      <c r="AU202" s="40" t="s">
        <v>47</v>
      </c>
      <c r="AV202" s="40" t="s">
        <v>47</v>
      </c>
      <c r="AW202" s="40" t="s">
        <v>47</v>
      </c>
      <c r="AX202" s="47" t="s">
        <v>3192</v>
      </c>
      <c r="AY202" s="44" t="s">
        <v>196</v>
      </c>
      <c r="AZ202" s="44" t="s">
        <v>3195</v>
      </c>
      <c r="BA202" s="44" t="s">
        <v>157</v>
      </c>
      <c r="BB202" s="44"/>
      <c r="BC202" s="44"/>
      <c r="BD202" s="44"/>
      <c r="BE202" s="38" t="s">
        <v>876</v>
      </c>
      <c r="BF202" s="38" t="s">
        <v>3245</v>
      </c>
      <c r="BG202" s="44">
        <v>7</v>
      </c>
      <c r="BH202" s="40" t="s">
        <v>3063</v>
      </c>
      <c r="BI202" s="40" t="s">
        <v>184</v>
      </c>
      <c r="BJ202" s="40" t="s">
        <v>184</v>
      </c>
      <c r="BK202" s="40" t="s">
        <v>184</v>
      </c>
      <c r="BL202" s="40" t="s">
        <v>293</v>
      </c>
      <c r="BM202" s="40" t="s">
        <v>51</v>
      </c>
      <c r="BN202" s="40" t="s">
        <v>47</v>
      </c>
    </row>
    <row r="203" spans="1:66" customFormat="1" ht="19" customHeight="1" x14ac:dyDescent="0.2">
      <c r="A203">
        <v>199</v>
      </c>
      <c r="C203">
        <v>3</v>
      </c>
      <c r="D203" s="3">
        <v>433</v>
      </c>
      <c r="E203" s="3">
        <v>2841</v>
      </c>
      <c r="F203">
        <v>1</v>
      </c>
      <c r="G203" s="25"/>
      <c r="H203" s="25"/>
      <c r="I203" s="25"/>
      <c r="J203" s="25"/>
      <c r="K203" s="25"/>
      <c r="L203" s="25"/>
      <c r="M203" s="25"/>
      <c r="N203" s="25"/>
      <c r="O203" s="25"/>
      <c r="P203" s="26"/>
      <c r="Q203" s="26"/>
      <c r="R203" s="25"/>
      <c r="S203" s="27"/>
      <c r="T203" s="26">
        <v>2011</v>
      </c>
      <c r="U203" s="27"/>
      <c r="V203" s="28"/>
      <c r="W203" s="28"/>
      <c r="X203" s="28"/>
      <c r="Y203" s="26"/>
      <c r="Z203" s="25"/>
      <c r="AA203" s="25"/>
      <c r="AB203" s="25"/>
      <c r="AC203" s="25"/>
      <c r="AD203" s="25"/>
      <c r="AE203" s="40" t="str">
        <f t="shared" si="13"/>
        <v>BOLIVAR</v>
      </c>
      <c r="AF203" s="40" t="s">
        <v>61</v>
      </c>
      <c r="AG203" s="40" t="s">
        <v>115</v>
      </c>
      <c r="AH203" s="40" t="s">
        <v>62</v>
      </c>
      <c r="AI203" s="41" t="s">
        <v>107</v>
      </c>
      <c r="AJ203" s="40" t="s">
        <v>64</v>
      </c>
      <c r="AK203" s="42">
        <v>2018</v>
      </c>
      <c r="AL203" s="43">
        <f t="shared" si="14"/>
        <v>7</v>
      </c>
      <c r="AM203" s="44">
        <v>199</v>
      </c>
      <c r="AN203" s="45" t="s">
        <v>882</v>
      </c>
      <c r="AO203" s="40" t="s">
        <v>3230</v>
      </c>
      <c r="AP203" s="40" t="s">
        <v>44</v>
      </c>
      <c r="AQ203" s="40">
        <v>3</v>
      </c>
      <c r="AR203" s="40" t="s">
        <v>45</v>
      </c>
      <c r="AS203" s="40" t="s">
        <v>46</v>
      </c>
      <c r="AT203" s="40"/>
      <c r="AU203" s="40" t="s">
        <v>47</v>
      </c>
      <c r="AV203" s="40" t="s">
        <v>47</v>
      </c>
      <c r="AW203" s="40" t="s">
        <v>47</v>
      </c>
      <c r="AX203" s="47" t="s">
        <v>3192</v>
      </c>
      <c r="AY203" s="44" t="s">
        <v>196</v>
      </c>
      <c r="AZ203" s="44" t="s">
        <v>3195</v>
      </c>
      <c r="BA203" s="44" t="s">
        <v>157</v>
      </c>
      <c r="BB203" s="44"/>
      <c r="BC203" s="44"/>
      <c r="BD203" s="44"/>
      <c r="BE203" s="38" t="s">
        <v>876</v>
      </c>
      <c r="BF203" s="38" t="s">
        <v>3245</v>
      </c>
      <c r="BG203" s="44">
        <v>7</v>
      </c>
      <c r="BH203" s="40" t="s">
        <v>3086</v>
      </c>
      <c r="BI203" s="40" t="s">
        <v>184</v>
      </c>
      <c r="BJ203" s="40" t="s">
        <v>184</v>
      </c>
      <c r="BK203" s="40" t="s">
        <v>184</v>
      </c>
      <c r="BL203" s="40" t="s">
        <v>47</v>
      </c>
      <c r="BM203" s="40" t="s">
        <v>51</v>
      </c>
      <c r="BN203" s="40" t="s">
        <v>47</v>
      </c>
    </row>
    <row r="204" spans="1:66" customFormat="1" ht="19" customHeight="1" x14ac:dyDescent="0.2">
      <c r="A204">
        <v>200</v>
      </c>
      <c r="B204">
        <v>2</v>
      </c>
      <c r="C204">
        <v>1</v>
      </c>
      <c r="D204" s="3">
        <v>509</v>
      </c>
      <c r="E204" s="3">
        <v>2644</v>
      </c>
      <c r="F204">
        <v>1</v>
      </c>
      <c r="G204" s="25" t="s">
        <v>883</v>
      </c>
      <c r="H204" s="25" t="s">
        <v>884</v>
      </c>
      <c r="I204" s="25" t="s">
        <v>885</v>
      </c>
      <c r="J204" s="25" t="s">
        <v>886</v>
      </c>
      <c r="K204" s="25" t="s">
        <v>51</v>
      </c>
      <c r="L204" s="25" t="s">
        <v>219</v>
      </c>
      <c r="M204" s="25" t="s">
        <v>485</v>
      </c>
      <c r="N204" s="25" t="s">
        <v>3261</v>
      </c>
      <c r="O204" s="25" t="s">
        <v>3267</v>
      </c>
      <c r="P204" s="26" t="s">
        <v>3219</v>
      </c>
      <c r="Q204" s="26" t="s">
        <v>230</v>
      </c>
      <c r="R204" s="25" t="str">
        <f>VLOOKUP(A204,[1]reporte_casos_20190219!$A$3:$BH$958,15,FALSE)</f>
        <v>Educación</v>
      </c>
      <c r="S204" s="27"/>
      <c r="T204" s="26">
        <v>2011</v>
      </c>
      <c r="U204" s="27">
        <v>2017</v>
      </c>
      <c r="V204" s="28">
        <v>500000000</v>
      </c>
      <c r="W204" s="28">
        <v>410000000</v>
      </c>
      <c r="X204" s="28">
        <v>90000000</v>
      </c>
      <c r="Y204" s="26" t="s">
        <v>529</v>
      </c>
      <c r="Z204" s="25" t="s">
        <v>127</v>
      </c>
      <c r="AA204" s="25" t="s">
        <v>57</v>
      </c>
      <c r="AB204" s="25" t="s">
        <v>58</v>
      </c>
      <c r="AC204" s="25" t="s">
        <v>156</v>
      </c>
      <c r="AD204" s="25" t="s">
        <v>60</v>
      </c>
      <c r="AE204" s="40" t="str">
        <f t="shared" si="13"/>
        <v>VALLE</v>
      </c>
      <c r="AF204" s="40" t="s">
        <v>329</v>
      </c>
      <c r="AG204" s="40" t="s">
        <v>115</v>
      </c>
      <c r="AH204" s="40" t="s">
        <v>62</v>
      </c>
      <c r="AI204" s="41" t="s">
        <v>141</v>
      </c>
      <c r="AJ204" s="40" t="s">
        <v>231</v>
      </c>
      <c r="AK204" s="42">
        <v>2017</v>
      </c>
      <c r="AL204" s="43">
        <f t="shared" si="14"/>
        <v>6</v>
      </c>
      <c r="AM204" s="44">
        <v>200</v>
      </c>
      <c r="AN204" s="45" t="s">
        <v>887</v>
      </c>
      <c r="AO204" s="40" t="s">
        <v>3229</v>
      </c>
      <c r="AP204" s="40" t="s">
        <v>44</v>
      </c>
      <c r="AQ204" s="40">
        <v>3</v>
      </c>
      <c r="AR204" s="40" t="s">
        <v>45</v>
      </c>
      <c r="AS204" s="40" t="s">
        <v>46</v>
      </c>
      <c r="AT204" s="46"/>
      <c r="AU204" s="40" t="s">
        <v>47</v>
      </c>
      <c r="AV204" s="40" t="s">
        <v>47</v>
      </c>
      <c r="AW204" s="40" t="s">
        <v>47</v>
      </c>
      <c r="AX204" s="47" t="s">
        <v>157</v>
      </c>
      <c r="AY204" s="44"/>
      <c r="AZ204" s="44"/>
      <c r="BA204" s="44"/>
      <c r="BB204" s="44"/>
      <c r="BC204" s="44"/>
      <c r="BD204" s="44"/>
      <c r="BE204" s="38" t="s">
        <v>888</v>
      </c>
      <c r="BF204" s="38" t="s">
        <v>3272</v>
      </c>
      <c r="BG204" s="44">
        <v>5</v>
      </c>
      <c r="BH204" s="40" t="s">
        <v>3086</v>
      </c>
      <c r="BI204" s="40" t="s">
        <v>184</v>
      </c>
      <c r="BJ204" s="40" t="s">
        <v>184</v>
      </c>
      <c r="BK204" s="40" t="s">
        <v>184</v>
      </c>
      <c r="BL204" s="40" t="s">
        <v>67</v>
      </c>
      <c r="BM204" s="40" t="s">
        <v>51</v>
      </c>
      <c r="BN204" s="40" t="s">
        <v>47</v>
      </c>
    </row>
    <row r="205" spans="1:66" customFormat="1" ht="19" customHeight="1" x14ac:dyDescent="0.2">
      <c r="A205">
        <v>201</v>
      </c>
      <c r="C205">
        <v>2</v>
      </c>
      <c r="D205" s="3">
        <v>509</v>
      </c>
      <c r="E205" s="3">
        <v>2643</v>
      </c>
      <c r="F205">
        <v>1</v>
      </c>
      <c r="G205" s="25"/>
      <c r="H205" s="25"/>
      <c r="I205" s="25"/>
      <c r="J205" s="25"/>
      <c r="K205" s="25"/>
      <c r="L205" s="25"/>
      <c r="M205" s="25"/>
      <c r="N205" s="25"/>
      <c r="O205" s="25"/>
      <c r="P205" s="26"/>
      <c r="Q205" s="26"/>
      <c r="R205" s="25"/>
      <c r="S205" s="27"/>
      <c r="T205" s="26">
        <v>2011</v>
      </c>
      <c r="U205" s="27"/>
      <c r="V205" s="28"/>
      <c r="W205" s="28"/>
      <c r="X205" s="28"/>
      <c r="Y205" s="26"/>
      <c r="Z205" s="25"/>
      <c r="AA205" s="25"/>
      <c r="AB205" s="25"/>
      <c r="AC205" s="25"/>
      <c r="AD205" s="25"/>
      <c r="AE205" s="40" t="str">
        <f t="shared" si="13"/>
        <v>VALLE</v>
      </c>
      <c r="AF205" s="40" t="s">
        <v>329</v>
      </c>
      <c r="AG205" s="40" t="s">
        <v>115</v>
      </c>
      <c r="AH205" s="40" t="s">
        <v>62</v>
      </c>
      <c r="AI205" s="41" t="s">
        <v>141</v>
      </c>
      <c r="AJ205" s="40" t="s">
        <v>231</v>
      </c>
      <c r="AK205" s="42">
        <v>2017</v>
      </c>
      <c r="AL205" s="43">
        <f t="shared" si="14"/>
        <v>6</v>
      </c>
      <c r="AM205" s="44">
        <v>201</v>
      </c>
      <c r="AN205" s="45" t="s">
        <v>889</v>
      </c>
      <c r="AO205" s="40" t="s">
        <v>3229</v>
      </c>
      <c r="AP205" s="40" t="s">
        <v>44</v>
      </c>
      <c r="AQ205" s="40">
        <v>3</v>
      </c>
      <c r="AR205" s="40" t="s">
        <v>45</v>
      </c>
      <c r="AS205" s="46" t="s">
        <v>184</v>
      </c>
      <c r="AT205" s="46"/>
      <c r="AU205" s="40" t="s">
        <v>47</v>
      </c>
      <c r="AV205" s="40" t="s">
        <v>47</v>
      </c>
      <c r="AW205" s="40" t="s">
        <v>47</v>
      </c>
      <c r="AX205" s="47" t="s">
        <v>157</v>
      </c>
      <c r="AY205" s="44"/>
      <c r="AZ205" s="44"/>
      <c r="BA205" s="44"/>
      <c r="BB205" s="44"/>
      <c r="BC205" s="44"/>
      <c r="BD205" s="44"/>
      <c r="BE205" s="38" t="s">
        <v>888</v>
      </c>
      <c r="BF205" s="38" t="s">
        <v>3272</v>
      </c>
      <c r="BG205" s="44">
        <v>5</v>
      </c>
      <c r="BH205" s="40" t="s">
        <v>3091</v>
      </c>
      <c r="BI205" s="40" t="s">
        <v>184</v>
      </c>
      <c r="BJ205" s="40" t="s">
        <v>184</v>
      </c>
      <c r="BK205" s="40" t="s">
        <v>184</v>
      </c>
      <c r="BL205" s="40" t="s">
        <v>67</v>
      </c>
      <c r="BM205" s="40" t="s">
        <v>51</v>
      </c>
      <c r="BN205" s="40" t="s">
        <v>47</v>
      </c>
    </row>
    <row r="206" spans="1:66" customFormat="1" ht="19" customHeight="1" x14ac:dyDescent="0.2">
      <c r="A206">
        <v>202</v>
      </c>
      <c r="B206">
        <v>1</v>
      </c>
      <c r="C206">
        <v>1</v>
      </c>
      <c r="D206" s="3">
        <v>610</v>
      </c>
      <c r="E206" s="3">
        <v>2571</v>
      </c>
      <c r="F206">
        <v>1</v>
      </c>
      <c r="G206" s="25" t="s">
        <v>890</v>
      </c>
      <c r="H206" s="25" t="s">
        <v>891</v>
      </c>
      <c r="I206" s="25" t="s">
        <v>892</v>
      </c>
      <c r="J206" s="25" t="s">
        <v>893</v>
      </c>
      <c r="K206" s="25" t="s">
        <v>51</v>
      </c>
      <c r="L206" s="25" t="s">
        <v>202</v>
      </c>
      <c r="M206" s="29"/>
      <c r="N206" s="29"/>
      <c r="O206" s="25" t="s">
        <v>3258</v>
      </c>
      <c r="P206" s="27" t="s">
        <v>3190</v>
      </c>
      <c r="Q206" s="26" t="s">
        <v>230</v>
      </c>
      <c r="R206" s="25" t="str">
        <f>VLOOKUP(A206,[1]reporte_casos_20190219!$A$3:$BH$958,15,FALSE)</f>
        <v>Educación</v>
      </c>
      <c r="S206" s="27"/>
      <c r="T206" s="26">
        <v>2011</v>
      </c>
      <c r="U206" s="27">
        <v>2017</v>
      </c>
      <c r="V206" s="28">
        <v>5226000</v>
      </c>
      <c r="W206" s="28" t="s">
        <v>3078</v>
      </c>
      <c r="X206" s="28">
        <v>10624000</v>
      </c>
      <c r="Y206" s="26" t="s">
        <v>153</v>
      </c>
      <c r="Z206" s="25" t="s">
        <v>127</v>
      </c>
      <c r="AA206" s="25" t="s">
        <v>57</v>
      </c>
      <c r="AB206" s="25" t="s">
        <v>58</v>
      </c>
      <c r="AC206" s="25" t="s">
        <v>156</v>
      </c>
      <c r="AD206" s="25" t="s">
        <v>60</v>
      </c>
      <c r="AE206" s="40" t="str">
        <f t="shared" si="13"/>
        <v>CORDOBA</v>
      </c>
      <c r="AF206" s="40" t="s">
        <v>106</v>
      </c>
      <c r="AG206" s="40" t="s">
        <v>3121</v>
      </c>
      <c r="AH206" s="40" t="s">
        <v>62</v>
      </c>
      <c r="AI206" s="41" t="s">
        <v>107</v>
      </c>
      <c r="AJ206" s="40" t="s">
        <v>231</v>
      </c>
      <c r="AK206" s="42">
        <v>2017</v>
      </c>
      <c r="AL206" s="43">
        <f t="shared" si="14"/>
        <v>6</v>
      </c>
      <c r="AM206" s="44">
        <v>202</v>
      </c>
      <c r="AN206" s="45" t="s">
        <v>894</v>
      </c>
      <c r="AO206" s="40" t="s">
        <v>3230</v>
      </c>
      <c r="AP206" s="40" t="s">
        <v>44</v>
      </c>
      <c r="AQ206" s="40">
        <v>3</v>
      </c>
      <c r="AR206" s="40" t="s">
        <v>45</v>
      </c>
      <c r="AS206" s="40" t="s">
        <v>46</v>
      </c>
      <c r="AT206" s="46"/>
      <c r="AU206" s="40" t="s">
        <v>47</v>
      </c>
      <c r="AV206" s="40" t="s">
        <v>47</v>
      </c>
      <c r="AW206" s="40" t="s">
        <v>47</v>
      </c>
      <c r="AX206" s="47" t="s">
        <v>732</v>
      </c>
      <c r="AY206" s="44" t="s">
        <v>157</v>
      </c>
      <c r="AZ206" s="44" t="s">
        <v>1221</v>
      </c>
      <c r="BA206" s="44"/>
      <c r="BB206" s="44"/>
      <c r="BC206" s="44"/>
      <c r="BD206" s="44"/>
      <c r="BE206" s="38" t="s">
        <v>895</v>
      </c>
      <c r="BF206" s="38" t="s">
        <v>3274</v>
      </c>
      <c r="BG206" s="44">
        <v>3</v>
      </c>
      <c r="BH206" s="40" t="s">
        <v>3091</v>
      </c>
      <c r="BI206" s="40" t="s">
        <v>184</v>
      </c>
      <c r="BJ206" s="40" t="s">
        <v>184</v>
      </c>
      <c r="BK206" s="40" t="s">
        <v>184</v>
      </c>
      <c r="BL206" s="40" t="s">
        <v>67</v>
      </c>
      <c r="BM206" s="40" t="s">
        <v>51</v>
      </c>
      <c r="BN206" s="40" t="s">
        <v>47</v>
      </c>
    </row>
    <row r="207" spans="1:66" customFormat="1" ht="19" customHeight="1" x14ac:dyDescent="0.2">
      <c r="A207">
        <v>203</v>
      </c>
      <c r="C207">
        <v>3</v>
      </c>
      <c r="D207" s="3">
        <v>392</v>
      </c>
      <c r="E207" s="3">
        <v>2102</v>
      </c>
      <c r="F207">
        <v>1</v>
      </c>
      <c r="G207" s="25"/>
      <c r="H207" s="25"/>
      <c r="I207" s="25"/>
      <c r="J207" s="25"/>
      <c r="K207" s="25"/>
      <c r="L207" s="25"/>
      <c r="M207" s="25"/>
      <c r="N207" s="25"/>
      <c r="O207" s="25"/>
      <c r="P207" s="26"/>
      <c r="Q207" s="26"/>
      <c r="R207" s="25"/>
      <c r="S207" s="27"/>
      <c r="T207" s="26">
        <v>2011</v>
      </c>
      <c r="U207" s="27"/>
      <c r="V207" s="28"/>
      <c r="W207" s="28"/>
      <c r="X207" s="28"/>
      <c r="Y207" s="26"/>
      <c r="Z207" s="25"/>
      <c r="AA207" s="25"/>
      <c r="AB207" s="25"/>
      <c r="AC207" s="25"/>
      <c r="AD207" s="25"/>
      <c r="AE207" s="40" t="str">
        <f t="shared" si="13"/>
        <v>NORTE SANTANDER</v>
      </c>
      <c r="AF207" s="40" t="s">
        <v>175</v>
      </c>
      <c r="AG207" s="40" t="s">
        <v>115</v>
      </c>
      <c r="AH207" s="40" t="s">
        <v>203</v>
      </c>
      <c r="AI207" s="41" t="s">
        <v>387</v>
      </c>
      <c r="AJ207" s="40" t="s">
        <v>204</v>
      </c>
      <c r="AK207" s="42">
        <v>2016</v>
      </c>
      <c r="AL207" s="43">
        <f t="shared" si="14"/>
        <v>5</v>
      </c>
      <c r="AM207" s="44">
        <v>203</v>
      </c>
      <c r="AN207" s="45" t="s">
        <v>900</v>
      </c>
      <c r="AO207" s="40" t="s">
        <v>3229</v>
      </c>
      <c r="AP207" s="40" t="s">
        <v>44</v>
      </c>
      <c r="AQ207" s="40">
        <v>3</v>
      </c>
      <c r="AR207" s="40" t="s">
        <v>45</v>
      </c>
      <c r="AS207" s="40" t="s">
        <v>46</v>
      </c>
      <c r="AT207" s="46"/>
      <c r="AU207" s="40" t="s">
        <v>47</v>
      </c>
      <c r="AV207" s="40" t="s">
        <v>47</v>
      </c>
      <c r="AW207" s="40" t="s">
        <v>47</v>
      </c>
      <c r="AX207" s="47" t="s">
        <v>157</v>
      </c>
      <c r="AY207" s="44" t="s">
        <v>1221</v>
      </c>
      <c r="AZ207" s="44"/>
      <c r="BA207" s="44"/>
      <c r="BB207" s="44"/>
      <c r="BC207" s="44"/>
      <c r="BD207" s="44"/>
      <c r="BE207" s="38" t="s">
        <v>901</v>
      </c>
      <c r="BF207" s="38" t="s">
        <v>3272</v>
      </c>
      <c r="BG207" s="44">
        <v>5</v>
      </c>
      <c r="BH207" s="40" t="s">
        <v>3086</v>
      </c>
      <c r="BI207" s="40" t="s">
        <v>184</v>
      </c>
      <c r="BJ207" s="40" t="s">
        <v>184</v>
      </c>
      <c r="BK207" s="40" t="s">
        <v>184</v>
      </c>
      <c r="BL207" s="40" t="s">
        <v>67</v>
      </c>
      <c r="BM207" s="40" t="s">
        <v>51</v>
      </c>
      <c r="BN207" s="40" t="s">
        <v>47</v>
      </c>
    </row>
    <row r="208" spans="1:66" customFormat="1" ht="19" customHeight="1" x14ac:dyDescent="0.2">
      <c r="A208">
        <v>204</v>
      </c>
      <c r="B208">
        <v>3</v>
      </c>
      <c r="C208">
        <v>1</v>
      </c>
      <c r="D208" s="3">
        <v>392</v>
      </c>
      <c r="E208" s="3">
        <v>2103</v>
      </c>
      <c r="F208">
        <v>1</v>
      </c>
      <c r="G208" s="25" t="s">
        <v>896</v>
      </c>
      <c r="H208" s="25" t="s">
        <v>897</v>
      </c>
      <c r="I208" s="25" t="s">
        <v>898</v>
      </c>
      <c r="J208" s="25" t="s">
        <v>899</v>
      </c>
      <c r="K208" s="25" t="s">
        <v>51</v>
      </c>
      <c r="L208" s="25" t="s">
        <v>705</v>
      </c>
      <c r="M208" s="25" t="s">
        <v>812</v>
      </c>
      <c r="N208" s="25" t="s">
        <v>3262</v>
      </c>
      <c r="O208" s="25" t="s">
        <v>3264</v>
      </c>
      <c r="P208" s="26" t="s">
        <v>3219</v>
      </c>
      <c r="Q208" s="26" t="s">
        <v>54</v>
      </c>
      <c r="R208" s="25" t="str">
        <f>VLOOKUP(A208,[1]reporte_casos_20190219!$A$3:$BH$958,15,FALSE)</f>
        <v xml:space="preserve">Infraestructura y Transporte </v>
      </c>
      <c r="S208" s="27"/>
      <c r="T208" s="26">
        <v>2011</v>
      </c>
      <c r="U208" s="27">
        <v>2018</v>
      </c>
      <c r="V208" s="28" t="s">
        <v>3078</v>
      </c>
      <c r="W208" s="28" t="s">
        <v>3078</v>
      </c>
      <c r="X208" s="28" t="s">
        <v>3078</v>
      </c>
      <c r="Y208" s="26" t="s">
        <v>103</v>
      </c>
      <c r="Z208" s="25" t="s">
        <v>127</v>
      </c>
      <c r="AA208" s="25" t="s">
        <v>57</v>
      </c>
      <c r="AB208" s="25" t="s">
        <v>58</v>
      </c>
      <c r="AC208" s="25" t="s">
        <v>156</v>
      </c>
      <c r="AD208" s="25" t="s">
        <v>60</v>
      </c>
      <c r="AE208" s="40" t="str">
        <f t="shared" si="13"/>
        <v>NORTE SANTANDER</v>
      </c>
      <c r="AF208" s="40" t="s">
        <v>175</v>
      </c>
      <c r="AG208" s="40" t="s">
        <v>115</v>
      </c>
      <c r="AH208" s="40" t="s">
        <v>203</v>
      </c>
      <c r="AI208" s="41" t="s">
        <v>387</v>
      </c>
      <c r="AJ208" s="40" t="s">
        <v>204</v>
      </c>
      <c r="AK208" s="42">
        <v>2016</v>
      </c>
      <c r="AL208" s="43">
        <f t="shared" si="14"/>
        <v>5</v>
      </c>
      <c r="AM208" s="44">
        <v>204</v>
      </c>
      <c r="AN208" s="45" t="s">
        <v>902</v>
      </c>
      <c r="AO208" s="40" t="s">
        <v>3229</v>
      </c>
      <c r="AP208" s="40" t="s">
        <v>44</v>
      </c>
      <c r="AQ208" s="40">
        <v>3</v>
      </c>
      <c r="AR208" s="40" t="s">
        <v>45</v>
      </c>
      <c r="AS208" s="40" t="s">
        <v>46</v>
      </c>
      <c r="AT208" s="46"/>
      <c r="AU208" s="40" t="s">
        <v>47</v>
      </c>
      <c r="AV208" s="40" t="s">
        <v>47</v>
      </c>
      <c r="AW208" s="40" t="s">
        <v>47</v>
      </c>
      <c r="AX208" s="47" t="s">
        <v>157</v>
      </c>
      <c r="AY208" s="44" t="s">
        <v>1221</v>
      </c>
      <c r="AZ208" s="44"/>
      <c r="BA208" s="44"/>
      <c r="BB208" s="44"/>
      <c r="BC208" s="44"/>
      <c r="BD208" s="44"/>
      <c r="BE208" s="38" t="s">
        <v>901</v>
      </c>
      <c r="BF208" s="38" t="s">
        <v>3272</v>
      </c>
      <c r="BG208" s="44">
        <v>5</v>
      </c>
      <c r="BH208" s="40" t="s">
        <v>3091</v>
      </c>
      <c r="BI208" s="40" t="s">
        <v>184</v>
      </c>
      <c r="BJ208" s="40" t="s">
        <v>184</v>
      </c>
      <c r="BK208" s="40" t="s">
        <v>184</v>
      </c>
      <c r="BL208" s="40" t="s">
        <v>47</v>
      </c>
      <c r="BM208" s="40" t="s">
        <v>51</v>
      </c>
      <c r="BN208" s="40" t="s">
        <v>47</v>
      </c>
    </row>
    <row r="209" spans="1:66" customFormat="1" ht="19" customHeight="1" x14ac:dyDescent="0.2">
      <c r="A209">
        <v>205</v>
      </c>
      <c r="C209">
        <v>2</v>
      </c>
      <c r="D209" s="3">
        <v>392</v>
      </c>
      <c r="E209" s="3">
        <v>2101</v>
      </c>
      <c r="F209">
        <v>1</v>
      </c>
      <c r="G209" s="25"/>
      <c r="H209" s="25"/>
      <c r="I209" s="25"/>
      <c r="J209" s="25"/>
      <c r="K209" s="25"/>
      <c r="L209" s="25"/>
      <c r="M209" s="25"/>
      <c r="N209" s="25"/>
      <c r="O209" s="25"/>
      <c r="P209" s="26"/>
      <c r="Q209" s="26"/>
      <c r="R209" s="25"/>
      <c r="S209" s="27"/>
      <c r="T209" s="26">
        <v>2011</v>
      </c>
      <c r="U209" s="27"/>
      <c r="V209" s="28"/>
      <c r="W209" s="28"/>
      <c r="X209" s="28"/>
      <c r="Y209" s="26"/>
      <c r="Z209" s="25"/>
      <c r="AA209" s="25"/>
      <c r="AB209" s="25"/>
      <c r="AC209" s="25"/>
      <c r="AD209" s="25"/>
      <c r="AE209" s="40" t="str">
        <f t="shared" si="13"/>
        <v>NORTE SANTANDER</v>
      </c>
      <c r="AF209" s="40" t="s">
        <v>789</v>
      </c>
      <c r="AG209" s="40" t="s">
        <v>3180</v>
      </c>
      <c r="AH209" s="40" t="s">
        <v>203</v>
      </c>
      <c r="AI209" s="41" t="s">
        <v>387</v>
      </c>
      <c r="AJ209" s="40" t="s">
        <v>204</v>
      </c>
      <c r="AK209" s="42">
        <v>2016</v>
      </c>
      <c r="AL209" s="43">
        <f t="shared" si="14"/>
        <v>5</v>
      </c>
      <c r="AM209" s="44">
        <v>205</v>
      </c>
      <c r="AN209" s="45" t="s">
        <v>903</v>
      </c>
      <c r="AO209" s="40" t="s">
        <v>3230</v>
      </c>
      <c r="AP209" s="40" t="s">
        <v>44</v>
      </c>
      <c r="AQ209" s="40">
        <v>3</v>
      </c>
      <c r="AR209" s="40" t="s">
        <v>77</v>
      </c>
      <c r="AS209" s="40" t="s">
        <v>78</v>
      </c>
      <c r="AT209" s="46"/>
      <c r="AU209" s="40" t="s">
        <v>47</v>
      </c>
      <c r="AV209" s="40" t="s">
        <v>47</v>
      </c>
      <c r="AW209" s="40" t="s">
        <v>47</v>
      </c>
      <c r="AX209" s="47" t="s">
        <v>157</v>
      </c>
      <c r="AY209" s="44" t="s">
        <v>1221</v>
      </c>
      <c r="AZ209" s="44"/>
      <c r="BA209" s="44"/>
      <c r="BB209" s="44"/>
      <c r="BC209" s="44"/>
      <c r="BD209" s="44"/>
      <c r="BE209" s="38" t="s">
        <v>901</v>
      </c>
      <c r="BF209" s="38" t="s">
        <v>3272</v>
      </c>
      <c r="BG209" s="44">
        <v>5</v>
      </c>
      <c r="BH209" s="40" t="s">
        <v>3056</v>
      </c>
      <c r="BI209" s="40" t="s">
        <v>3073</v>
      </c>
      <c r="BJ209" s="40">
        <v>2008</v>
      </c>
      <c r="BK209" s="40">
        <v>2011</v>
      </c>
      <c r="BL209" s="40" t="s">
        <v>67</v>
      </c>
      <c r="BM209" s="40" t="s">
        <v>49</v>
      </c>
      <c r="BN209" s="40" t="s">
        <v>403</v>
      </c>
    </row>
    <row r="210" spans="1:66" customFormat="1" ht="19" customHeight="1" x14ac:dyDescent="0.2">
      <c r="A210">
        <v>206</v>
      </c>
      <c r="C210">
        <v>2</v>
      </c>
      <c r="D210" s="3">
        <v>491</v>
      </c>
      <c r="E210" s="3">
        <v>2434</v>
      </c>
      <c r="F210">
        <v>1</v>
      </c>
      <c r="G210" s="25"/>
      <c r="H210" s="25"/>
      <c r="I210" s="25"/>
      <c r="J210" s="25"/>
      <c r="K210" s="25"/>
      <c r="L210" s="25"/>
      <c r="M210" s="25"/>
      <c r="N210" s="25"/>
      <c r="O210" s="25"/>
      <c r="P210" s="26"/>
      <c r="Q210" s="26"/>
      <c r="R210" s="25"/>
      <c r="S210" s="27"/>
      <c r="T210" s="26">
        <v>2011</v>
      </c>
      <c r="U210" s="27"/>
      <c r="V210" s="28"/>
      <c r="W210" s="28"/>
      <c r="X210" s="28"/>
      <c r="Y210" s="26"/>
      <c r="Z210" s="25"/>
      <c r="AA210" s="25"/>
      <c r="AB210" s="25"/>
      <c r="AC210" s="25"/>
      <c r="AD210" s="25"/>
      <c r="AE210" s="40" t="str">
        <f t="shared" si="13"/>
        <v>TOLIMA</v>
      </c>
      <c r="AF210" s="40" t="s">
        <v>329</v>
      </c>
      <c r="AG210" s="40" t="s">
        <v>115</v>
      </c>
      <c r="AH210" s="40" t="s">
        <v>62</v>
      </c>
      <c r="AI210" s="41" t="s">
        <v>141</v>
      </c>
      <c r="AJ210" s="40" t="s">
        <v>64</v>
      </c>
      <c r="AK210" s="42">
        <v>2017</v>
      </c>
      <c r="AL210" s="43">
        <f t="shared" si="14"/>
        <v>6</v>
      </c>
      <c r="AM210" s="44">
        <v>206</v>
      </c>
      <c r="AN210" s="45" t="s">
        <v>908</v>
      </c>
      <c r="AO210" s="40" t="s">
        <v>3229</v>
      </c>
      <c r="AP210" s="40" t="s">
        <v>44</v>
      </c>
      <c r="AQ210" s="40">
        <v>3</v>
      </c>
      <c r="AR210" s="40" t="s">
        <v>45</v>
      </c>
      <c r="AS210" s="40" t="s">
        <v>184</v>
      </c>
      <c r="AT210" s="46"/>
      <c r="AU210" s="40" t="s">
        <v>47</v>
      </c>
      <c r="AV210" s="40" t="s">
        <v>47</v>
      </c>
      <c r="AW210" s="40" t="s">
        <v>47</v>
      </c>
      <c r="AX210" s="47" t="s">
        <v>413</v>
      </c>
      <c r="AY210" s="44"/>
      <c r="AZ210" s="44"/>
      <c r="BA210" s="44"/>
      <c r="BB210" s="44"/>
      <c r="BC210" s="44"/>
      <c r="BD210" s="44"/>
      <c r="BE210" s="38" t="s">
        <v>909</v>
      </c>
      <c r="BF210" s="38" t="s">
        <v>3277</v>
      </c>
      <c r="BG210" s="44">
        <v>10</v>
      </c>
      <c r="BH210" s="40" t="s">
        <v>3086</v>
      </c>
      <c r="BI210" s="40" t="s">
        <v>184</v>
      </c>
      <c r="BJ210" s="40" t="s">
        <v>184</v>
      </c>
      <c r="BK210" s="40" t="s">
        <v>184</v>
      </c>
      <c r="BL210" s="40" t="s">
        <v>293</v>
      </c>
      <c r="BM210" s="40" t="s">
        <v>51</v>
      </c>
      <c r="BN210" s="40" t="s">
        <v>47</v>
      </c>
    </row>
    <row r="211" spans="1:66" customFormat="1" ht="19" customHeight="1" x14ac:dyDescent="0.2">
      <c r="A211">
        <v>207</v>
      </c>
      <c r="C211">
        <v>3</v>
      </c>
      <c r="D211" s="3">
        <v>491</v>
      </c>
      <c r="E211" s="3">
        <v>2433</v>
      </c>
      <c r="F211">
        <v>1</v>
      </c>
      <c r="G211" s="25"/>
      <c r="H211" s="25"/>
      <c r="I211" s="25"/>
      <c r="J211" s="25"/>
      <c r="K211" s="25"/>
      <c r="L211" s="25"/>
      <c r="M211" s="25"/>
      <c r="N211" s="25"/>
      <c r="O211" s="25"/>
      <c r="P211" s="26"/>
      <c r="Q211" s="26"/>
      <c r="R211" s="25"/>
      <c r="S211" s="27"/>
      <c r="T211" s="26">
        <v>2011</v>
      </c>
      <c r="U211" s="27"/>
      <c r="V211" s="28"/>
      <c r="W211" s="28"/>
      <c r="X211" s="28"/>
      <c r="Y211" s="26"/>
      <c r="Z211" s="25"/>
      <c r="AA211" s="25"/>
      <c r="AB211" s="25"/>
      <c r="AC211" s="25"/>
      <c r="AD211" s="25"/>
      <c r="AE211" s="40" t="str">
        <f t="shared" si="13"/>
        <v>TOLIMA</v>
      </c>
      <c r="AF211" s="40" t="s">
        <v>329</v>
      </c>
      <c r="AG211" s="40" t="s">
        <v>115</v>
      </c>
      <c r="AH211" s="40" t="s">
        <v>62</v>
      </c>
      <c r="AI211" s="41" t="s">
        <v>141</v>
      </c>
      <c r="AJ211" s="40" t="s">
        <v>64</v>
      </c>
      <c r="AK211" s="42">
        <v>2017</v>
      </c>
      <c r="AL211" s="43">
        <f t="shared" si="14"/>
        <v>6</v>
      </c>
      <c r="AM211" s="44">
        <v>207</v>
      </c>
      <c r="AN211" s="45" t="s">
        <v>911</v>
      </c>
      <c r="AO211" s="40" t="s">
        <v>3229</v>
      </c>
      <c r="AP211" s="40" t="s">
        <v>44</v>
      </c>
      <c r="AQ211" s="40">
        <v>3</v>
      </c>
      <c r="AR211" s="40" t="s">
        <v>45</v>
      </c>
      <c r="AS211" s="40" t="s">
        <v>184</v>
      </c>
      <c r="AT211" s="46"/>
      <c r="AU211" s="40" t="s">
        <v>47</v>
      </c>
      <c r="AV211" s="40" t="s">
        <v>47</v>
      </c>
      <c r="AW211" s="40" t="s">
        <v>47</v>
      </c>
      <c r="AX211" s="47" t="s">
        <v>413</v>
      </c>
      <c r="AY211" s="44"/>
      <c r="AZ211" s="44"/>
      <c r="BA211" s="44"/>
      <c r="BB211" s="44"/>
      <c r="BC211" s="44"/>
      <c r="BD211" s="44"/>
      <c r="BE211" s="38" t="s">
        <v>909</v>
      </c>
      <c r="BF211" s="38" t="s">
        <v>3277</v>
      </c>
      <c r="BG211" s="44">
        <v>10</v>
      </c>
      <c r="BH211" s="40" t="s">
        <v>3086</v>
      </c>
      <c r="BI211" s="40" t="s">
        <v>184</v>
      </c>
      <c r="BJ211" s="40" t="s">
        <v>184</v>
      </c>
      <c r="BK211" s="40" t="s">
        <v>184</v>
      </c>
      <c r="BL211" s="40" t="s">
        <v>293</v>
      </c>
      <c r="BM211" s="40" t="s">
        <v>51</v>
      </c>
      <c r="BN211" s="40" t="s">
        <v>47</v>
      </c>
    </row>
    <row r="212" spans="1:66" customFormat="1" ht="19" customHeight="1" x14ac:dyDescent="0.2">
      <c r="A212">
        <v>208</v>
      </c>
      <c r="B212">
        <v>3</v>
      </c>
      <c r="C212">
        <v>1</v>
      </c>
      <c r="D212" s="3">
        <v>491</v>
      </c>
      <c r="E212" s="3">
        <v>2435</v>
      </c>
      <c r="F212">
        <v>1</v>
      </c>
      <c r="G212" s="25" t="s">
        <v>904</v>
      </c>
      <c r="H212" s="25" t="s">
        <v>905</v>
      </c>
      <c r="I212" s="25" t="s">
        <v>906</v>
      </c>
      <c r="J212" s="25" t="s">
        <v>907</v>
      </c>
      <c r="K212" s="25" t="s">
        <v>51</v>
      </c>
      <c r="L212" s="25" t="s">
        <v>376</v>
      </c>
      <c r="M212" s="25" t="s">
        <v>910</v>
      </c>
      <c r="N212" s="25" t="s">
        <v>3262</v>
      </c>
      <c r="O212" s="25" t="s">
        <v>3264</v>
      </c>
      <c r="P212" s="26" t="s">
        <v>3219</v>
      </c>
      <c r="Q212" s="26" t="s">
        <v>152</v>
      </c>
      <c r="R212" s="25" t="str">
        <f>VLOOKUP(A212,[1]reporte_casos_20190219!$A$3:$BH$958,15,FALSE)</f>
        <v>Salud</v>
      </c>
      <c r="S212" s="27"/>
      <c r="T212" s="26">
        <v>2011</v>
      </c>
      <c r="U212" s="27">
        <v>2017</v>
      </c>
      <c r="V212" s="28">
        <v>528000000</v>
      </c>
      <c r="W212" s="28" t="s">
        <v>3078</v>
      </c>
      <c r="X212" s="28" t="s">
        <v>3078</v>
      </c>
      <c r="Y212" s="26" t="s">
        <v>366</v>
      </c>
      <c r="Z212" s="25" t="s">
        <v>127</v>
      </c>
      <c r="AA212" s="25" t="s">
        <v>57</v>
      </c>
      <c r="AB212" s="25" t="s">
        <v>58</v>
      </c>
      <c r="AC212" s="25" t="s">
        <v>59</v>
      </c>
      <c r="AD212" s="25" t="s">
        <v>60</v>
      </c>
      <c r="AE212" s="40" t="str">
        <f t="shared" si="13"/>
        <v>TOLIMA</v>
      </c>
      <c r="AF212" s="40" t="s">
        <v>329</v>
      </c>
      <c r="AG212" s="40" t="s">
        <v>115</v>
      </c>
      <c r="AH212" s="40" t="s">
        <v>62</v>
      </c>
      <c r="AI212" s="41" t="s">
        <v>141</v>
      </c>
      <c r="AJ212" s="40" t="s">
        <v>64</v>
      </c>
      <c r="AK212" s="42">
        <v>2017</v>
      </c>
      <c r="AL212" s="43">
        <f t="shared" si="14"/>
        <v>6</v>
      </c>
      <c r="AM212" s="44">
        <v>208</v>
      </c>
      <c r="AN212" s="45" t="s">
        <v>912</v>
      </c>
      <c r="AO212" s="40" t="s">
        <v>3229</v>
      </c>
      <c r="AP212" s="40" t="s">
        <v>44</v>
      </c>
      <c r="AQ212" s="40">
        <v>3</v>
      </c>
      <c r="AR212" s="40" t="s">
        <v>3268</v>
      </c>
      <c r="AS212" s="40" t="s">
        <v>150</v>
      </c>
      <c r="AT212" s="46"/>
      <c r="AU212" s="40" t="s">
        <v>47</v>
      </c>
      <c r="AV212" s="40" t="s">
        <v>47</v>
      </c>
      <c r="AW212" s="40" t="s">
        <v>47</v>
      </c>
      <c r="AX212" s="47" t="s">
        <v>413</v>
      </c>
      <c r="AY212" s="44"/>
      <c r="AZ212" s="44"/>
      <c r="BA212" s="44"/>
      <c r="BB212" s="44"/>
      <c r="BC212" s="44"/>
      <c r="BD212" s="44"/>
      <c r="BE212" s="38" t="s">
        <v>184</v>
      </c>
      <c r="BF212" s="38" t="s">
        <v>184</v>
      </c>
      <c r="BG212" s="44">
        <v>98</v>
      </c>
      <c r="BH212" s="40" t="s">
        <v>547</v>
      </c>
      <c r="BI212" s="40" t="s">
        <v>184</v>
      </c>
      <c r="BJ212" s="40" t="s">
        <v>184</v>
      </c>
      <c r="BK212" s="40" t="s">
        <v>184</v>
      </c>
      <c r="BL212" s="40" t="s">
        <v>47</v>
      </c>
      <c r="BM212" s="40" t="s">
        <v>51</v>
      </c>
      <c r="BN212" s="40" t="s">
        <v>47</v>
      </c>
    </row>
    <row r="213" spans="1:66" customFormat="1" ht="19" customHeight="1" x14ac:dyDescent="0.2">
      <c r="A213">
        <v>209</v>
      </c>
      <c r="B213">
        <v>1</v>
      </c>
      <c r="C213">
        <v>1</v>
      </c>
      <c r="D213" s="3">
        <v>500</v>
      </c>
      <c r="E213" s="3">
        <v>2488</v>
      </c>
      <c r="F213">
        <v>1</v>
      </c>
      <c r="G213" s="25" t="s">
        <v>913</v>
      </c>
      <c r="H213" s="25" t="s">
        <v>914</v>
      </c>
      <c r="I213" s="25" t="s">
        <v>915</v>
      </c>
      <c r="J213" s="25" t="s">
        <v>916</v>
      </c>
      <c r="K213" s="25" t="s">
        <v>51</v>
      </c>
      <c r="L213" s="25" t="s">
        <v>202</v>
      </c>
      <c r="M213" s="25" t="s">
        <v>919</v>
      </c>
      <c r="N213" s="25" t="s">
        <v>3261</v>
      </c>
      <c r="O213" s="25" t="s">
        <v>3258</v>
      </c>
      <c r="P213" s="26" t="s">
        <v>3219</v>
      </c>
      <c r="Q213" s="26" t="s">
        <v>230</v>
      </c>
      <c r="R213" s="25" t="str">
        <f>VLOOKUP(A213,[1]reporte_casos_20190219!$A$3:$BH$958,15,FALSE)</f>
        <v>Educación</v>
      </c>
      <c r="S213" s="27"/>
      <c r="T213" s="26">
        <v>2011</v>
      </c>
      <c r="U213" s="27">
        <v>2017</v>
      </c>
      <c r="V213" s="28">
        <v>5626449000</v>
      </c>
      <c r="W213" s="28">
        <v>300000000</v>
      </c>
      <c r="X213" s="28"/>
      <c r="Y213" s="26" t="s">
        <v>139</v>
      </c>
      <c r="Z213" s="25" t="s">
        <v>127</v>
      </c>
      <c r="AA213" s="25" t="s">
        <v>85</v>
      </c>
      <c r="AB213" s="25" t="s">
        <v>58</v>
      </c>
      <c r="AC213" s="25" t="s">
        <v>86</v>
      </c>
      <c r="AD213" s="25" t="s">
        <v>60</v>
      </c>
      <c r="AE213" s="40" t="str">
        <f t="shared" si="13"/>
        <v>CORDOBA</v>
      </c>
      <c r="AF213" s="40" t="s">
        <v>329</v>
      </c>
      <c r="AG213" s="40" t="s">
        <v>3144</v>
      </c>
      <c r="AH213" s="40" t="s">
        <v>62</v>
      </c>
      <c r="AI213" s="41" t="s">
        <v>159</v>
      </c>
      <c r="AJ213" s="40" t="s">
        <v>64</v>
      </c>
      <c r="AK213" s="42">
        <v>2017</v>
      </c>
      <c r="AL213" s="43">
        <f t="shared" si="14"/>
        <v>6</v>
      </c>
      <c r="AM213" s="44">
        <v>209</v>
      </c>
      <c r="AN213" s="45" t="s">
        <v>917</v>
      </c>
      <c r="AO213" s="40" t="s">
        <v>3230</v>
      </c>
      <c r="AP213" s="40" t="s">
        <v>44</v>
      </c>
      <c r="AQ213" s="40">
        <v>3</v>
      </c>
      <c r="AR213" s="40" t="s">
        <v>45</v>
      </c>
      <c r="AS213" s="40" t="s">
        <v>88</v>
      </c>
      <c r="AT213" s="40" t="s">
        <v>918</v>
      </c>
      <c r="AU213" s="40" t="s">
        <v>47</v>
      </c>
      <c r="AV213" s="40" t="s">
        <v>47</v>
      </c>
      <c r="AW213" s="40" t="s">
        <v>47</v>
      </c>
      <c r="AX213" s="47" t="s">
        <v>3193</v>
      </c>
      <c r="AY213" s="44" t="s">
        <v>157</v>
      </c>
      <c r="AZ213" s="44" t="s">
        <v>1221</v>
      </c>
      <c r="BA213" s="44"/>
      <c r="BB213" s="44"/>
      <c r="BC213" s="44"/>
      <c r="BD213" s="44"/>
      <c r="BE213" s="38" t="s">
        <v>184</v>
      </c>
      <c r="BF213" s="38" t="s">
        <v>184</v>
      </c>
      <c r="BG213" s="44">
        <v>98</v>
      </c>
      <c r="BH213" s="40" t="s">
        <v>3058</v>
      </c>
      <c r="BI213" s="40" t="s">
        <v>184</v>
      </c>
      <c r="BJ213" s="40" t="s">
        <v>184</v>
      </c>
      <c r="BK213" s="40" t="s">
        <v>184</v>
      </c>
      <c r="BL213" s="40" t="s">
        <v>91</v>
      </c>
      <c r="BM213" s="40" t="s">
        <v>51</v>
      </c>
      <c r="BN213" s="40" t="s">
        <v>47</v>
      </c>
    </row>
    <row r="214" spans="1:66" customFormat="1" ht="19" customHeight="1" x14ac:dyDescent="0.2">
      <c r="A214">
        <v>210</v>
      </c>
      <c r="C214">
        <v>3</v>
      </c>
      <c r="D214" s="3">
        <v>355</v>
      </c>
      <c r="E214" s="3">
        <v>2183</v>
      </c>
      <c r="F214">
        <v>1</v>
      </c>
      <c r="G214" s="25"/>
      <c r="H214" s="25"/>
      <c r="I214" s="25"/>
      <c r="J214" s="25"/>
      <c r="K214" s="25"/>
      <c r="L214" s="25"/>
      <c r="M214" s="25"/>
      <c r="N214" s="25"/>
      <c r="O214" s="25"/>
      <c r="P214" s="26"/>
      <c r="Q214" s="26"/>
      <c r="R214" s="25"/>
      <c r="S214" s="27"/>
      <c r="T214" s="26">
        <v>2011</v>
      </c>
      <c r="U214" s="27"/>
      <c r="V214" s="28"/>
      <c r="W214" s="28"/>
      <c r="X214" s="28"/>
      <c r="Y214" s="26"/>
      <c r="Z214" s="25"/>
      <c r="AA214" s="25"/>
      <c r="AB214" s="25"/>
      <c r="AC214" s="25"/>
      <c r="AD214" s="25"/>
      <c r="AE214" s="40" t="str">
        <f t="shared" si="13"/>
        <v>PUTUMAYO</v>
      </c>
      <c r="AF214" s="40" t="s">
        <v>61</v>
      </c>
      <c r="AG214" s="40" t="s">
        <v>600</v>
      </c>
      <c r="AH214" s="40" t="s">
        <v>62</v>
      </c>
      <c r="AI214" s="41" t="s">
        <v>141</v>
      </c>
      <c r="AJ214" s="40" t="s">
        <v>64</v>
      </c>
      <c r="AK214" s="42">
        <v>2017</v>
      </c>
      <c r="AL214" s="43">
        <f t="shared" si="14"/>
        <v>6</v>
      </c>
      <c r="AM214" s="44">
        <v>210</v>
      </c>
      <c r="AN214" s="45" t="s">
        <v>924</v>
      </c>
      <c r="AO214" s="40" t="s">
        <v>3229</v>
      </c>
      <c r="AP214" s="40" t="s">
        <v>44</v>
      </c>
      <c r="AQ214" s="40">
        <v>3</v>
      </c>
      <c r="AR214" s="40" t="s">
        <v>45</v>
      </c>
      <c r="AS214" s="40" t="s">
        <v>46</v>
      </c>
      <c r="AT214" s="46"/>
      <c r="AU214" s="40" t="s">
        <v>47</v>
      </c>
      <c r="AV214" s="40" t="s">
        <v>47</v>
      </c>
      <c r="AW214" s="40" t="s">
        <v>47</v>
      </c>
      <c r="AX214" s="47" t="s">
        <v>732</v>
      </c>
      <c r="AY214" s="44" t="s">
        <v>157</v>
      </c>
      <c r="AZ214" s="44"/>
      <c r="BA214" s="44"/>
      <c r="BB214" s="44"/>
      <c r="BC214" s="44"/>
      <c r="BD214" s="44"/>
      <c r="BE214" s="38" t="s">
        <v>925</v>
      </c>
      <c r="BF214" s="38" t="s">
        <v>3272</v>
      </c>
      <c r="BG214" s="44">
        <v>5</v>
      </c>
      <c r="BH214" s="40" t="s">
        <v>3086</v>
      </c>
      <c r="BI214" s="40" t="s">
        <v>184</v>
      </c>
      <c r="BJ214" s="40" t="s">
        <v>184</v>
      </c>
      <c r="BK214" s="40" t="s">
        <v>184</v>
      </c>
      <c r="BL214" s="40" t="s">
        <v>67</v>
      </c>
      <c r="BM214" s="40" t="s">
        <v>51</v>
      </c>
      <c r="BN214" s="40" t="s">
        <v>47</v>
      </c>
    </row>
    <row r="215" spans="1:66" customFormat="1" ht="19" customHeight="1" x14ac:dyDescent="0.2">
      <c r="A215">
        <v>211</v>
      </c>
      <c r="B215">
        <v>4</v>
      </c>
      <c r="C215">
        <v>1</v>
      </c>
      <c r="D215" s="3">
        <v>355</v>
      </c>
      <c r="E215" s="3">
        <v>2184</v>
      </c>
      <c r="F215">
        <v>1</v>
      </c>
      <c r="G215" s="25" t="s">
        <v>920</v>
      </c>
      <c r="H215" s="25" t="s">
        <v>921</v>
      </c>
      <c r="I215" s="25" t="s">
        <v>922</v>
      </c>
      <c r="J215" s="25" t="s">
        <v>923</v>
      </c>
      <c r="K215" s="25" t="s">
        <v>51</v>
      </c>
      <c r="L215" s="25" t="s">
        <v>661</v>
      </c>
      <c r="M215" s="25" t="s">
        <v>926</v>
      </c>
      <c r="N215" s="25" t="s">
        <v>3261</v>
      </c>
      <c r="O215" s="30" t="s">
        <v>3257</v>
      </c>
      <c r="P215" s="26" t="s">
        <v>3219</v>
      </c>
      <c r="Q215" s="26" t="s">
        <v>152</v>
      </c>
      <c r="R215" s="25" t="str">
        <f>VLOOKUP(A215,[1]reporte_casos_20190219!$A$3:$BH$958,15,FALSE)</f>
        <v>Salud</v>
      </c>
      <c r="S215" s="27"/>
      <c r="T215" s="26">
        <v>2011</v>
      </c>
      <c r="U215" s="27">
        <v>2017</v>
      </c>
      <c r="V215" s="28" t="s">
        <v>3078</v>
      </c>
      <c r="W215" s="28">
        <v>1400000000</v>
      </c>
      <c r="X215" s="28" t="s">
        <v>3078</v>
      </c>
      <c r="Y215" s="26" t="s">
        <v>55</v>
      </c>
      <c r="Z215" s="25" t="s">
        <v>127</v>
      </c>
      <c r="AA215" s="25" t="s">
        <v>57</v>
      </c>
      <c r="AB215" s="25" t="s">
        <v>58</v>
      </c>
      <c r="AC215" s="25" t="s">
        <v>156</v>
      </c>
      <c r="AD215" s="25" t="s">
        <v>60</v>
      </c>
      <c r="AE215" s="40" t="str">
        <f t="shared" si="13"/>
        <v>PUTUMAYO</v>
      </c>
      <c r="AF215" s="40" t="s">
        <v>61</v>
      </c>
      <c r="AG215" s="40" t="s">
        <v>514</v>
      </c>
      <c r="AH215" s="40" t="s">
        <v>62</v>
      </c>
      <c r="AI215" s="41" t="s">
        <v>141</v>
      </c>
      <c r="AJ215" s="40" t="s">
        <v>64</v>
      </c>
      <c r="AK215" s="42">
        <v>2017</v>
      </c>
      <c r="AL215" s="43">
        <f t="shared" si="14"/>
        <v>6</v>
      </c>
      <c r="AM215" s="44">
        <v>211</v>
      </c>
      <c r="AN215" s="45" t="s">
        <v>927</v>
      </c>
      <c r="AO215" s="40" t="s">
        <v>3229</v>
      </c>
      <c r="AP215" s="40" t="s">
        <v>44</v>
      </c>
      <c r="AQ215" s="40">
        <v>3</v>
      </c>
      <c r="AR215" s="40" t="s">
        <v>3268</v>
      </c>
      <c r="AS215" s="40" t="s">
        <v>150</v>
      </c>
      <c r="AT215" s="46"/>
      <c r="AU215" s="40" t="s">
        <v>47</v>
      </c>
      <c r="AV215" s="40" t="s">
        <v>47</v>
      </c>
      <c r="AW215" s="40" t="s">
        <v>47</v>
      </c>
      <c r="AX215" s="47" t="s">
        <v>732</v>
      </c>
      <c r="AY215" s="44" t="s">
        <v>157</v>
      </c>
      <c r="AZ215" s="44"/>
      <c r="BA215" s="44"/>
      <c r="BB215" s="44"/>
      <c r="BC215" s="44"/>
      <c r="BD215" s="44"/>
      <c r="BE215" s="38" t="s">
        <v>928</v>
      </c>
      <c r="BF215" s="38" t="s">
        <v>3277</v>
      </c>
      <c r="BG215" s="44">
        <v>10</v>
      </c>
      <c r="BH215" s="40" t="s">
        <v>3087</v>
      </c>
      <c r="BI215" s="40" t="s">
        <v>184</v>
      </c>
      <c r="BJ215" s="40" t="s">
        <v>184</v>
      </c>
      <c r="BK215" s="40" t="s">
        <v>184</v>
      </c>
      <c r="BL215" s="40" t="s">
        <v>47</v>
      </c>
      <c r="BM215" s="40" t="s">
        <v>51</v>
      </c>
      <c r="BN215" s="40" t="s">
        <v>47</v>
      </c>
    </row>
    <row r="216" spans="1:66" customFormat="1" ht="19" customHeight="1" x14ac:dyDescent="0.2">
      <c r="A216">
        <v>212</v>
      </c>
      <c r="C216">
        <v>2</v>
      </c>
      <c r="D216" s="3">
        <v>355</v>
      </c>
      <c r="E216" s="3">
        <v>2185</v>
      </c>
      <c r="F216">
        <v>1</v>
      </c>
      <c r="G216" s="25"/>
      <c r="H216" s="25"/>
      <c r="I216" s="25"/>
      <c r="J216" s="25"/>
      <c r="K216" s="25"/>
      <c r="L216" s="25"/>
      <c r="M216" s="25"/>
      <c r="N216" s="25"/>
      <c r="O216" s="25"/>
      <c r="P216" s="26"/>
      <c r="Q216" s="26"/>
      <c r="R216" s="25"/>
      <c r="S216" s="27"/>
      <c r="T216" s="26">
        <v>2011</v>
      </c>
      <c r="U216" s="27"/>
      <c r="V216" s="28"/>
      <c r="W216" s="28"/>
      <c r="X216" s="28"/>
      <c r="Y216" s="26"/>
      <c r="Z216" s="25"/>
      <c r="AA216" s="25"/>
      <c r="AB216" s="25"/>
      <c r="AC216" s="25"/>
      <c r="AD216" s="25"/>
      <c r="AE216" s="40" t="str">
        <f t="shared" si="13"/>
        <v>PUTUMAYO</v>
      </c>
      <c r="AF216" s="40" t="s">
        <v>61</v>
      </c>
      <c r="AG216" s="40" t="s">
        <v>514</v>
      </c>
      <c r="AH216" s="40" t="s">
        <v>62</v>
      </c>
      <c r="AI216" s="41" t="s">
        <v>141</v>
      </c>
      <c r="AJ216" s="40" t="s">
        <v>64</v>
      </c>
      <c r="AK216" s="42">
        <v>2017</v>
      </c>
      <c r="AL216" s="43">
        <f t="shared" si="14"/>
        <v>6</v>
      </c>
      <c r="AM216" s="44">
        <v>212</v>
      </c>
      <c r="AN216" s="45" t="s">
        <v>929</v>
      </c>
      <c r="AO216" s="40" t="s">
        <v>3230</v>
      </c>
      <c r="AP216" s="40" t="s">
        <v>44</v>
      </c>
      <c r="AQ216" s="40">
        <v>3</v>
      </c>
      <c r="AR216" s="40" t="s">
        <v>3268</v>
      </c>
      <c r="AS216" s="40" t="s">
        <v>150</v>
      </c>
      <c r="AT216" s="46"/>
      <c r="AU216" s="40" t="s">
        <v>47</v>
      </c>
      <c r="AV216" s="40" t="s">
        <v>47</v>
      </c>
      <c r="AW216" s="40" t="s">
        <v>47</v>
      </c>
      <c r="AX216" s="47" t="s">
        <v>732</v>
      </c>
      <c r="AY216" s="44" t="s">
        <v>157</v>
      </c>
      <c r="AZ216" s="44"/>
      <c r="BA216" s="44"/>
      <c r="BB216" s="44"/>
      <c r="BC216" s="44"/>
      <c r="BD216" s="44"/>
      <c r="BE216" s="38" t="s">
        <v>930</v>
      </c>
      <c r="BF216" s="38" t="s">
        <v>3249</v>
      </c>
      <c r="BG216" s="44">
        <v>13</v>
      </c>
      <c r="BH216" s="40" t="s">
        <v>3089</v>
      </c>
      <c r="BI216" s="40" t="s">
        <v>184</v>
      </c>
      <c r="BJ216" s="40" t="s">
        <v>184</v>
      </c>
      <c r="BK216" s="40" t="s">
        <v>184</v>
      </c>
      <c r="BL216" s="40" t="s">
        <v>47</v>
      </c>
      <c r="BM216" s="40" t="s">
        <v>51</v>
      </c>
      <c r="BN216" s="40" t="s">
        <v>47</v>
      </c>
    </row>
    <row r="217" spans="1:66" customFormat="1" ht="19" customHeight="1" x14ac:dyDescent="0.2">
      <c r="A217">
        <v>213</v>
      </c>
      <c r="C217">
        <v>4</v>
      </c>
      <c r="D217" s="3">
        <v>355</v>
      </c>
      <c r="E217" s="3">
        <v>2182</v>
      </c>
      <c r="F217">
        <v>1</v>
      </c>
      <c r="G217" s="25"/>
      <c r="H217" s="25"/>
      <c r="I217" s="25"/>
      <c r="J217" s="25"/>
      <c r="K217" s="25"/>
      <c r="L217" s="25"/>
      <c r="M217" s="25"/>
      <c r="N217" s="25"/>
      <c r="O217" s="25"/>
      <c r="P217" s="26"/>
      <c r="Q217" s="26"/>
      <c r="R217" s="25"/>
      <c r="S217" s="27"/>
      <c r="T217" s="26">
        <v>2011</v>
      </c>
      <c r="U217" s="27"/>
      <c r="V217" s="28"/>
      <c r="W217" s="28"/>
      <c r="X217" s="28"/>
      <c r="Y217" s="26"/>
      <c r="Z217" s="25"/>
      <c r="AA217" s="25"/>
      <c r="AB217" s="25"/>
      <c r="AC217" s="25"/>
      <c r="AD217" s="25"/>
      <c r="AE217" s="40" t="str">
        <f t="shared" ref="AE217:AE248" si="15">VLOOKUP(D217,angela,2,0)</f>
        <v>PUTUMAYO</v>
      </c>
      <c r="AF217" s="40" t="s">
        <v>61</v>
      </c>
      <c r="AG217" s="40" t="s">
        <v>600</v>
      </c>
      <c r="AH217" s="40" t="s">
        <v>62</v>
      </c>
      <c r="AI217" s="41" t="s">
        <v>141</v>
      </c>
      <c r="AJ217" s="40" t="s">
        <v>64</v>
      </c>
      <c r="AK217" s="42">
        <v>2017</v>
      </c>
      <c r="AL217" s="43">
        <f t="shared" si="14"/>
        <v>6</v>
      </c>
      <c r="AM217" s="44">
        <v>213</v>
      </c>
      <c r="AN217" s="45" t="s">
        <v>931</v>
      </c>
      <c r="AO217" s="40" t="s">
        <v>3229</v>
      </c>
      <c r="AP217" s="40" t="s">
        <v>44</v>
      </c>
      <c r="AQ217" s="40">
        <v>3</v>
      </c>
      <c r="AR217" s="40" t="s">
        <v>77</v>
      </c>
      <c r="AS217" s="40" t="s">
        <v>78</v>
      </c>
      <c r="AT217" s="46"/>
      <c r="AU217" s="40" t="s">
        <v>47</v>
      </c>
      <c r="AV217" s="40" t="s">
        <v>47</v>
      </c>
      <c r="AW217" s="40" t="s">
        <v>47</v>
      </c>
      <c r="AX217" s="47" t="s">
        <v>732</v>
      </c>
      <c r="AY217" s="44" t="s">
        <v>157</v>
      </c>
      <c r="AZ217" s="44"/>
      <c r="BA217" s="44"/>
      <c r="BB217" s="44"/>
      <c r="BC217" s="44"/>
      <c r="BD217" s="44"/>
      <c r="BE217" s="38" t="s">
        <v>925</v>
      </c>
      <c r="BF217" s="38" t="s">
        <v>3272</v>
      </c>
      <c r="BG217" s="44">
        <v>5</v>
      </c>
      <c r="BH217" s="40" t="s">
        <v>78</v>
      </c>
      <c r="BI217" s="40" t="s">
        <v>3073</v>
      </c>
      <c r="BJ217" s="40">
        <v>2008</v>
      </c>
      <c r="BK217" s="40">
        <v>2011</v>
      </c>
      <c r="BL217" s="40" t="s">
        <v>67</v>
      </c>
      <c r="BM217" s="40" t="s">
        <v>49</v>
      </c>
      <c r="BN217" s="40" t="s">
        <v>379</v>
      </c>
    </row>
    <row r="218" spans="1:66" customFormat="1" ht="19" customHeight="1" x14ac:dyDescent="0.2">
      <c r="A218">
        <v>214</v>
      </c>
      <c r="B218">
        <v>1</v>
      </c>
      <c r="C218">
        <v>1</v>
      </c>
      <c r="D218" s="3">
        <v>322</v>
      </c>
      <c r="E218" s="3">
        <v>2214</v>
      </c>
      <c r="F218">
        <v>1</v>
      </c>
      <c r="G218" s="25" t="s">
        <v>932</v>
      </c>
      <c r="H218" s="25" t="s">
        <v>933</v>
      </c>
      <c r="I218" s="25" t="s">
        <v>934</v>
      </c>
      <c r="J218" s="25" t="s">
        <v>935</v>
      </c>
      <c r="K218" s="25" t="s">
        <v>51</v>
      </c>
      <c r="L218" s="25" t="s">
        <v>116</v>
      </c>
      <c r="M218" s="25" t="s">
        <v>938</v>
      </c>
      <c r="N218" s="25" t="s">
        <v>3261</v>
      </c>
      <c r="O218" s="25" t="s">
        <v>3264</v>
      </c>
      <c r="P218" s="26" t="s">
        <v>3219</v>
      </c>
      <c r="Q218" s="26" t="s">
        <v>102</v>
      </c>
      <c r="R218" s="25" t="str">
        <f>VLOOKUP(A218,[1]reporte_casos_20190219!$A$3:$BH$958,15,FALSE)</f>
        <v>Función Pública</v>
      </c>
      <c r="S218" s="27"/>
      <c r="T218" s="26">
        <v>2008</v>
      </c>
      <c r="U218" s="27">
        <v>2011</v>
      </c>
      <c r="V218" s="28" t="s">
        <v>3078</v>
      </c>
      <c r="W218" s="28" t="s">
        <v>3078</v>
      </c>
      <c r="X218" s="28" t="s">
        <v>3078</v>
      </c>
      <c r="Y218" s="26" t="s">
        <v>103</v>
      </c>
      <c r="Z218" s="25" t="s">
        <v>56</v>
      </c>
      <c r="AA218" s="25" t="s">
        <v>57</v>
      </c>
      <c r="AB218" s="25" t="s">
        <v>58</v>
      </c>
      <c r="AC218" s="25" t="s">
        <v>59</v>
      </c>
      <c r="AD218" s="25" t="s">
        <v>60</v>
      </c>
      <c r="AE218" s="40" t="str">
        <f t="shared" si="15"/>
        <v>SANTANDER</v>
      </c>
      <c r="AF218" s="40" t="s">
        <v>61</v>
      </c>
      <c r="AG218" s="40" t="s">
        <v>115</v>
      </c>
      <c r="AH218" s="40" t="s">
        <v>62</v>
      </c>
      <c r="AI218" s="41" t="s">
        <v>141</v>
      </c>
      <c r="AJ218" s="40" t="s">
        <v>64</v>
      </c>
      <c r="AK218" s="42">
        <v>2017</v>
      </c>
      <c r="AL218" s="43">
        <f t="shared" si="14"/>
        <v>9</v>
      </c>
      <c r="AM218" s="44">
        <v>214</v>
      </c>
      <c r="AN218" s="45" t="s">
        <v>936</v>
      </c>
      <c r="AO218" s="40" t="s">
        <v>3229</v>
      </c>
      <c r="AP218" s="40" t="s">
        <v>44</v>
      </c>
      <c r="AQ218" s="40">
        <v>3</v>
      </c>
      <c r="AR218" s="40" t="s">
        <v>77</v>
      </c>
      <c r="AS218" s="40" t="s">
        <v>78</v>
      </c>
      <c r="AT218" s="46"/>
      <c r="AU218" s="40" t="s">
        <v>47</v>
      </c>
      <c r="AV218" s="40" t="s">
        <v>47</v>
      </c>
      <c r="AW218" s="40" t="s">
        <v>47</v>
      </c>
      <c r="AX218" s="47" t="s">
        <v>3192</v>
      </c>
      <c r="AY218" s="44" t="s">
        <v>157</v>
      </c>
      <c r="AZ218" s="44" t="s">
        <v>1221</v>
      </c>
      <c r="BA218" s="44"/>
      <c r="BB218" s="44"/>
      <c r="BC218" s="44"/>
      <c r="BD218" s="44"/>
      <c r="BE218" s="38" t="s">
        <v>937</v>
      </c>
      <c r="BF218" s="38" t="s">
        <v>3272</v>
      </c>
      <c r="BG218" s="44">
        <v>5</v>
      </c>
      <c r="BH218" s="40" t="s">
        <v>78</v>
      </c>
      <c r="BI218" s="40" t="s">
        <v>3069</v>
      </c>
      <c r="BJ218" s="40">
        <v>2016</v>
      </c>
      <c r="BK218" s="40">
        <v>2019</v>
      </c>
      <c r="BL218" s="40" t="s">
        <v>67</v>
      </c>
      <c r="BM218" s="40" t="s">
        <v>49</v>
      </c>
      <c r="BN218" s="40" t="s">
        <v>379</v>
      </c>
    </row>
    <row r="219" spans="1:66" customFormat="1" ht="19" customHeight="1" x14ac:dyDescent="0.2">
      <c r="A219">
        <v>215</v>
      </c>
      <c r="B219">
        <v>2</v>
      </c>
      <c r="C219">
        <v>1</v>
      </c>
      <c r="D219" s="3">
        <v>346</v>
      </c>
      <c r="E219" s="3">
        <v>2078</v>
      </c>
      <c r="F219">
        <v>1</v>
      </c>
      <c r="G219" s="25" t="s">
        <v>939</v>
      </c>
      <c r="H219" s="25" t="s">
        <v>940</v>
      </c>
      <c r="I219" s="25" t="s">
        <v>941</v>
      </c>
      <c r="J219" s="25" t="s">
        <v>942</v>
      </c>
      <c r="K219" s="25" t="s">
        <v>51</v>
      </c>
      <c r="L219" s="25" t="s">
        <v>202</v>
      </c>
      <c r="M219" s="25" t="s">
        <v>945</v>
      </c>
      <c r="N219" s="25" t="s">
        <v>3262</v>
      </c>
      <c r="O219" s="25" t="s">
        <v>3258</v>
      </c>
      <c r="P219" s="26" t="s">
        <v>3219</v>
      </c>
      <c r="Q219" s="26" t="s">
        <v>126</v>
      </c>
      <c r="R219" s="25" t="str">
        <f>VLOOKUP(A219,[1]reporte_casos_20190219!$A$3:$BH$958,15,FALSE)</f>
        <v xml:space="preserve">Deporte y Cultura </v>
      </c>
      <c r="S219" s="27"/>
      <c r="T219" s="26">
        <v>2011</v>
      </c>
      <c r="U219" s="27">
        <v>2018</v>
      </c>
      <c r="V219" s="28">
        <v>12000000</v>
      </c>
      <c r="W219" s="28">
        <v>3000000</v>
      </c>
      <c r="X219" s="28" t="s">
        <v>3078</v>
      </c>
      <c r="Y219" s="26" t="s">
        <v>153</v>
      </c>
      <c r="Z219" s="25" t="s">
        <v>127</v>
      </c>
      <c r="AA219" s="25" t="s">
        <v>57</v>
      </c>
      <c r="AB219" s="25" t="s">
        <v>58</v>
      </c>
      <c r="AC219" s="25" t="s">
        <v>140</v>
      </c>
      <c r="AD219" s="25" t="s">
        <v>60</v>
      </c>
      <c r="AE219" s="40" t="str">
        <f t="shared" si="15"/>
        <v>CORDOBA</v>
      </c>
      <c r="AF219" s="40" t="s">
        <v>61</v>
      </c>
      <c r="AG219" s="40" t="s">
        <v>115</v>
      </c>
      <c r="AH219" s="40" t="s">
        <v>62</v>
      </c>
      <c r="AI219" s="41" t="s">
        <v>63</v>
      </c>
      <c r="AJ219" s="40" t="s">
        <v>64</v>
      </c>
      <c r="AK219" s="42">
        <v>2017</v>
      </c>
      <c r="AL219" s="43">
        <f t="shared" si="14"/>
        <v>6</v>
      </c>
      <c r="AM219" s="44">
        <v>215</v>
      </c>
      <c r="AN219" s="45" t="s">
        <v>943</v>
      </c>
      <c r="AO219" s="40" t="s">
        <v>3229</v>
      </c>
      <c r="AP219" s="40" t="s">
        <v>44</v>
      </c>
      <c r="AQ219" s="40">
        <v>3</v>
      </c>
      <c r="AR219" s="40" t="s">
        <v>77</v>
      </c>
      <c r="AS219" s="40" t="s">
        <v>78</v>
      </c>
      <c r="AT219" s="46"/>
      <c r="AU219" s="40" t="s">
        <v>47</v>
      </c>
      <c r="AV219" s="40" t="s">
        <v>47</v>
      </c>
      <c r="AW219" s="40" t="s">
        <v>47</v>
      </c>
      <c r="AX219" s="47" t="s">
        <v>3192</v>
      </c>
      <c r="AY219" s="44" t="s">
        <v>732</v>
      </c>
      <c r="AZ219" s="44" t="s">
        <v>157</v>
      </c>
      <c r="BA219" s="44" t="s">
        <v>1221</v>
      </c>
      <c r="BB219" s="44"/>
      <c r="BC219" s="44"/>
      <c r="BD219" s="44"/>
      <c r="BE219" s="38" t="s">
        <v>944</v>
      </c>
      <c r="BF219" s="38" t="s">
        <v>3272</v>
      </c>
      <c r="BG219" s="44">
        <v>5</v>
      </c>
      <c r="BH219" s="40" t="s">
        <v>3056</v>
      </c>
      <c r="BI219" s="40" t="s">
        <v>3070</v>
      </c>
      <c r="BJ219" s="40">
        <v>2012</v>
      </c>
      <c r="BK219" s="40">
        <v>2015</v>
      </c>
      <c r="BL219" s="40" t="s">
        <v>67</v>
      </c>
      <c r="BM219" s="40" t="s">
        <v>49</v>
      </c>
      <c r="BN219" s="40" t="s">
        <v>379</v>
      </c>
    </row>
    <row r="220" spans="1:66" customFormat="1" ht="19" customHeight="1" x14ac:dyDescent="0.2">
      <c r="A220">
        <v>216</v>
      </c>
      <c r="C220">
        <v>2</v>
      </c>
      <c r="D220" s="3">
        <v>346</v>
      </c>
      <c r="E220" s="3">
        <v>2079</v>
      </c>
      <c r="F220">
        <v>1</v>
      </c>
      <c r="G220" s="25"/>
      <c r="H220" s="25"/>
      <c r="I220" s="25"/>
      <c r="J220" s="25"/>
      <c r="K220" s="25"/>
      <c r="L220" s="25"/>
      <c r="M220" s="25"/>
      <c r="N220" s="25"/>
      <c r="O220" s="25"/>
      <c r="P220" s="26"/>
      <c r="Q220" s="26"/>
      <c r="R220" s="25"/>
      <c r="S220" s="27"/>
      <c r="T220" s="26">
        <v>2011</v>
      </c>
      <c r="U220" s="27"/>
      <c r="V220" s="28"/>
      <c r="W220" s="28"/>
      <c r="X220" s="28"/>
      <c r="Y220" s="26"/>
      <c r="Z220" s="25"/>
      <c r="AA220" s="25"/>
      <c r="AB220" s="25"/>
      <c r="AC220" s="25"/>
      <c r="AD220" s="25"/>
      <c r="AE220" s="40" t="str">
        <f t="shared" si="15"/>
        <v>CORDOBA</v>
      </c>
      <c r="AF220" s="40" t="s">
        <v>61</v>
      </c>
      <c r="AG220" s="40" t="s">
        <v>115</v>
      </c>
      <c r="AH220" s="40" t="s">
        <v>62</v>
      </c>
      <c r="AI220" s="41" t="s">
        <v>63</v>
      </c>
      <c r="AJ220" s="40" t="s">
        <v>64</v>
      </c>
      <c r="AK220" s="42">
        <v>2017</v>
      </c>
      <c r="AL220" s="43">
        <f t="shared" si="14"/>
        <v>6</v>
      </c>
      <c r="AM220" s="44">
        <v>216</v>
      </c>
      <c r="AN220" s="45" t="s">
        <v>946</v>
      </c>
      <c r="AO220" s="40" t="s">
        <v>3229</v>
      </c>
      <c r="AP220" s="40" t="s">
        <v>44</v>
      </c>
      <c r="AQ220" s="40">
        <v>3</v>
      </c>
      <c r="AR220" s="40" t="s">
        <v>77</v>
      </c>
      <c r="AS220" s="40" t="s">
        <v>78</v>
      </c>
      <c r="AT220" s="46"/>
      <c r="AU220" s="40" t="s">
        <v>47</v>
      </c>
      <c r="AV220" s="40" t="s">
        <v>47</v>
      </c>
      <c r="AW220" s="40" t="s">
        <v>47</v>
      </c>
      <c r="AX220" s="47" t="s">
        <v>3192</v>
      </c>
      <c r="AY220" s="44" t="s">
        <v>732</v>
      </c>
      <c r="AZ220" s="44" t="s">
        <v>157</v>
      </c>
      <c r="BA220" s="44" t="s">
        <v>1221</v>
      </c>
      <c r="BB220" s="44"/>
      <c r="BC220" s="44"/>
      <c r="BD220" s="44"/>
      <c r="BE220" s="38" t="s">
        <v>944</v>
      </c>
      <c r="BF220" s="38" t="s">
        <v>3272</v>
      </c>
      <c r="BG220" s="44">
        <v>5</v>
      </c>
      <c r="BH220" s="40" t="s">
        <v>3056</v>
      </c>
      <c r="BI220" s="40" t="s">
        <v>3069</v>
      </c>
      <c r="BJ220" s="40">
        <v>2016</v>
      </c>
      <c r="BK220" s="40">
        <v>2019</v>
      </c>
      <c r="BL220" s="40" t="s">
        <v>67</v>
      </c>
      <c r="BM220" s="40" t="s">
        <v>49</v>
      </c>
      <c r="BN220" s="40" t="s">
        <v>135</v>
      </c>
    </row>
    <row r="221" spans="1:66" customFormat="1" ht="19" customHeight="1" x14ac:dyDescent="0.2">
      <c r="A221">
        <v>217</v>
      </c>
      <c r="C221">
        <v>3</v>
      </c>
      <c r="D221" s="3">
        <v>492</v>
      </c>
      <c r="E221" s="3">
        <v>2148</v>
      </c>
      <c r="F221">
        <v>1</v>
      </c>
      <c r="G221" s="25"/>
      <c r="H221" s="25"/>
      <c r="I221" s="25"/>
      <c r="J221" s="25"/>
      <c r="K221" s="25"/>
      <c r="L221" s="25"/>
      <c r="M221" s="25"/>
      <c r="N221" s="25"/>
      <c r="O221" s="25"/>
      <c r="P221" s="26"/>
      <c r="Q221" s="26"/>
      <c r="R221" s="25"/>
      <c r="S221" s="27"/>
      <c r="T221" s="26">
        <v>2011</v>
      </c>
      <c r="U221" s="27"/>
      <c r="V221" s="28"/>
      <c r="W221" s="28"/>
      <c r="X221" s="28"/>
      <c r="Y221" s="26"/>
      <c r="Z221" s="25"/>
      <c r="AA221" s="25"/>
      <c r="AB221" s="25"/>
      <c r="AC221" s="25"/>
      <c r="AD221" s="25"/>
      <c r="AE221" s="40" t="str">
        <f t="shared" si="15"/>
        <v>CASANARE</v>
      </c>
      <c r="AF221" s="40" t="s">
        <v>329</v>
      </c>
      <c r="AG221" s="40" t="s">
        <v>514</v>
      </c>
      <c r="AH221" s="40" t="s">
        <v>62</v>
      </c>
      <c r="AI221" s="41" t="s">
        <v>141</v>
      </c>
      <c r="AJ221" s="40" t="s">
        <v>64</v>
      </c>
      <c r="AK221" s="42">
        <v>2017</v>
      </c>
      <c r="AL221" s="43">
        <f t="shared" si="14"/>
        <v>6</v>
      </c>
      <c r="AM221" s="44">
        <v>217</v>
      </c>
      <c r="AN221" s="45" t="s">
        <v>951</v>
      </c>
      <c r="AO221" s="40" t="s">
        <v>3229</v>
      </c>
      <c r="AP221" s="40" t="s">
        <v>44</v>
      </c>
      <c r="AQ221" s="40">
        <v>3</v>
      </c>
      <c r="AR221" s="40" t="s">
        <v>3268</v>
      </c>
      <c r="AS221" s="40" t="s">
        <v>150</v>
      </c>
      <c r="AT221" s="46"/>
      <c r="AU221" s="40" t="s">
        <v>47</v>
      </c>
      <c r="AV221" s="40" t="s">
        <v>47</v>
      </c>
      <c r="AW221" s="40" t="s">
        <v>47</v>
      </c>
      <c r="AX221" s="47" t="s">
        <v>3192</v>
      </c>
      <c r="AY221" s="44" t="s">
        <v>157</v>
      </c>
      <c r="AZ221" s="44" t="s">
        <v>1221</v>
      </c>
      <c r="BA221" s="44"/>
      <c r="BB221" s="44"/>
      <c r="BC221" s="44"/>
      <c r="BD221" s="44"/>
      <c r="BE221" s="38" t="s">
        <v>952</v>
      </c>
      <c r="BF221" s="38" t="s">
        <v>3249</v>
      </c>
      <c r="BG221" s="44">
        <v>13</v>
      </c>
      <c r="BH221" s="40" t="s">
        <v>3089</v>
      </c>
      <c r="BI221" s="40" t="s">
        <v>184</v>
      </c>
      <c r="BJ221" s="40" t="s">
        <v>184</v>
      </c>
      <c r="BK221" s="40" t="s">
        <v>184</v>
      </c>
      <c r="BL221" s="40" t="s">
        <v>47</v>
      </c>
      <c r="BM221" s="40" t="s">
        <v>51</v>
      </c>
      <c r="BN221" s="40" t="s">
        <v>47</v>
      </c>
    </row>
    <row r="222" spans="1:66" customFormat="1" ht="19" customHeight="1" x14ac:dyDescent="0.2">
      <c r="A222">
        <v>218</v>
      </c>
      <c r="C222">
        <v>2</v>
      </c>
      <c r="D222" s="3">
        <v>492</v>
      </c>
      <c r="E222" s="3">
        <v>2149</v>
      </c>
      <c r="F222">
        <v>1</v>
      </c>
      <c r="G222" s="25"/>
      <c r="H222" s="25"/>
      <c r="I222" s="25"/>
      <c r="J222" s="25"/>
      <c r="K222" s="25"/>
      <c r="L222" s="25"/>
      <c r="M222" s="25"/>
      <c r="N222" s="25"/>
      <c r="O222" s="25"/>
      <c r="P222" s="26"/>
      <c r="Q222" s="26"/>
      <c r="R222" s="25"/>
      <c r="S222" s="27"/>
      <c r="T222" s="26">
        <v>2011</v>
      </c>
      <c r="U222" s="27"/>
      <c r="V222" s="28"/>
      <c r="W222" s="28"/>
      <c r="X222" s="28"/>
      <c r="Y222" s="26"/>
      <c r="Z222" s="25"/>
      <c r="AA222" s="25"/>
      <c r="AB222" s="25"/>
      <c r="AC222" s="25"/>
      <c r="AD222" s="25"/>
      <c r="AE222" s="40" t="str">
        <f t="shared" si="15"/>
        <v>CASANARE</v>
      </c>
      <c r="AF222" s="40" t="s">
        <v>329</v>
      </c>
      <c r="AG222" s="40" t="s">
        <v>514</v>
      </c>
      <c r="AH222" s="40" t="s">
        <v>62</v>
      </c>
      <c r="AI222" s="41" t="s">
        <v>141</v>
      </c>
      <c r="AJ222" s="40" t="s">
        <v>64</v>
      </c>
      <c r="AK222" s="42">
        <v>2017</v>
      </c>
      <c r="AL222" s="43">
        <f t="shared" si="14"/>
        <v>6</v>
      </c>
      <c r="AM222" s="44">
        <v>218</v>
      </c>
      <c r="AN222" s="45" t="s">
        <v>955</v>
      </c>
      <c r="AO222" s="40" t="s">
        <v>3229</v>
      </c>
      <c r="AP222" s="40" t="s">
        <v>44</v>
      </c>
      <c r="AQ222" s="40">
        <v>3</v>
      </c>
      <c r="AR222" s="40" t="s">
        <v>3268</v>
      </c>
      <c r="AS222" s="40" t="s">
        <v>618</v>
      </c>
      <c r="AT222" s="46"/>
      <c r="AU222" s="40" t="s">
        <v>47</v>
      </c>
      <c r="AV222" s="40" t="s">
        <v>47</v>
      </c>
      <c r="AW222" s="40" t="s">
        <v>47</v>
      </c>
      <c r="AX222" s="47" t="s">
        <v>3192</v>
      </c>
      <c r="AY222" s="44" t="s">
        <v>157</v>
      </c>
      <c r="AZ222" s="44" t="s">
        <v>1221</v>
      </c>
      <c r="BA222" s="44"/>
      <c r="BB222" s="44"/>
      <c r="BC222" s="44"/>
      <c r="BD222" s="44"/>
      <c r="BE222" s="38" t="s">
        <v>956</v>
      </c>
      <c r="BF222" s="38" t="s">
        <v>3247</v>
      </c>
      <c r="BG222" s="44">
        <v>11</v>
      </c>
      <c r="BH222" s="40" t="s">
        <v>234</v>
      </c>
      <c r="BI222" s="40" t="s">
        <v>184</v>
      </c>
      <c r="BJ222" s="40" t="s">
        <v>184</v>
      </c>
      <c r="BK222" s="40" t="s">
        <v>184</v>
      </c>
      <c r="BL222" s="40" t="s">
        <v>47</v>
      </c>
      <c r="BM222" s="40" t="s">
        <v>51</v>
      </c>
      <c r="BN222" s="40" t="s">
        <v>47</v>
      </c>
    </row>
    <row r="223" spans="1:66" customFormat="1" ht="19" customHeight="1" x14ac:dyDescent="0.2">
      <c r="A223">
        <v>219</v>
      </c>
      <c r="B223">
        <v>3</v>
      </c>
      <c r="C223">
        <v>1</v>
      </c>
      <c r="D223" s="3">
        <v>492</v>
      </c>
      <c r="E223" s="3">
        <v>2147</v>
      </c>
      <c r="F223">
        <v>1</v>
      </c>
      <c r="G223" s="25" t="s">
        <v>947</v>
      </c>
      <c r="H223" s="25" t="s">
        <v>948</v>
      </c>
      <c r="I223" s="25" t="s">
        <v>949</v>
      </c>
      <c r="J223" s="25" t="s">
        <v>950</v>
      </c>
      <c r="K223" s="25" t="s">
        <v>51</v>
      </c>
      <c r="L223" s="25" t="s">
        <v>953</v>
      </c>
      <c r="M223" s="25" t="s">
        <v>954</v>
      </c>
      <c r="N223" s="25" t="s">
        <v>3261</v>
      </c>
      <c r="O223" s="25" t="s">
        <v>3266</v>
      </c>
      <c r="P223" s="26" t="s">
        <v>3219</v>
      </c>
      <c r="Q223" s="26" t="s">
        <v>230</v>
      </c>
      <c r="R223" s="25" t="str">
        <f>VLOOKUP(A223,[1]reporte_casos_20190219!$A$3:$BH$958,15,FALSE)</f>
        <v>Educación</v>
      </c>
      <c r="S223" s="27"/>
      <c r="T223" s="26">
        <v>2011</v>
      </c>
      <c r="U223" s="27">
        <v>2017</v>
      </c>
      <c r="V223" s="28">
        <v>9500000000</v>
      </c>
      <c r="W223" s="28">
        <v>2025000000</v>
      </c>
      <c r="X223" s="28" t="s">
        <v>3078</v>
      </c>
      <c r="Y223" s="26" t="s">
        <v>139</v>
      </c>
      <c r="Z223" s="25" t="s">
        <v>127</v>
      </c>
      <c r="AA223" s="25" t="s">
        <v>57</v>
      </c>
      <c r="AB223" s="25" t="s">
        <v>58</v>
      </c>
      <c r="AC223" s="25" t="s">
        <v>59</v>
      </c>
      <c r="AD223" s="25" t="s">
        <v>60</v>
      </c>
      <c r="AE223" s="40" t="str">
        <f t="shared" si="15"/>
        <v>CASANARE</v>
      </c>
      <c r="AF223" s="40" t="s">
        <v>61</v>
      </c>
      <c r="AG223" s="40" t="s">
        <v>115</v>
      </c>
      <c r="AH223" s="40" t="s">
        <v>62</v>
      </c>
      <c r="AI223" s="41" t="s">
        <v>141</v>
      </c>
      <c r="AJ223" s="40" t="s">
        <v>64</v>
      </c>
      <c r="AK223" s="42">
        <v>2017</v>
      </c>
      <c r="AL223" s="43">
        <f t="shared" si="14"/>
        <v>6</v>
      </c>
      <c r="AM223" s="44">
        <v>219</v>
      </c>
      <c r="AN223" s="45" t="s">
        <v>957</v>
      </c>
      <c r="AO223" s="40" t="s">
        <v>3229</v>
      </c>
      <c r="AP223" s="40" t="s">
        <v>44</v>
      </c>
      <c r="AQ223" s="40">
        <v>3</v>
      </c>
      <c r="AR223" s="40" t="s">
        <v>45</v>
      </c>
      <c r="AS223" s="40" t="s">
        <v>46</v>
      </c>
      <c r="AT223" s="46"/>
      <c r="AU223" s="40" t="s">
        <v>47</v>
      </c>
      <c r="AV223" s="40" t="s">
        <v>47</v>
      </c>
      <c r="AW223" s="40" t="s">
        <v>47</v>
      </c>
      <c r="AX223" s="47" t="s">
        <v>3192</v>
      </c>
      <c r="AY223" s="44" t="s">
        <v>157</v>
      </c>
      <c r="AZ223" s="44" t="s">
        <v>1221</v>
      </c>
      <c r="BA223" s="44"/>
      <c r="BB223" s="44"/>
      <c r="BC223" s="44"/>
      <c r="BD223" s="44"/>
      <c r="BE223" s="38" t="s">
        <v>958</v>
      </c>
      <c r="BF223" s="38" t="s">
        <v>3274</v>
      </c>
      <c r="BG223" s="44">
        <v>3</v>
      </c>
      <c r="BH223" s="40" t="s">
        <v>3086</v>
      </c>
      <c r="BI223" s="40" t="s">
        <v>184</v>
      </c>
      <c r="BJ223" s="40" t="s">
        <v>184</v>
      </c>
      <c r="BK223" s="40" t="s">
        <v>184</v>
      </c>
      <c r="BL223" s="40" t="s">
        <v>67</v>
      </c>
      <c r="BM223" s="40" t="s">
        <v>51</v>
      </c>
      <c r="BN223" s="40" t="s">
        <v>47</v>
      </c>
    </row>
    <row r="224" spans="1:66" customFormat="1" ht="19" customHeight="1" x14ac:dyDescent="0.2">
      <c r="A224">
        <v>220</v>
      </c>
      <c r="B224">
        <v>1</v>
      </c>
      <c r="C224">
        <v>1</v>
      </c>
      <c r="D224" s="3">
        <v>309</v>
      </c>
      <c r="E224" s="3">
        <v>2206</v>
      </c>
      <c r="F224">
        <v>1</v>
      </c>
      <c r="G224" s="25" t="s">
        <v>959</v>
      </c>
      <c r="H224" s="25" t="s">
        <v>960</v>
      </c>
      <c r="I224" s="25" t="s">
        <v>961</v>
      </c>
      <c r="J224" s="25" t="s">
        <v>962</v>
      </c>
      <c r="K224" s="25" t="s">
        <v>51</v>
      </c>
      <c r="L224" s="25" t="s">
        <v>116</v>
      </c>
      <c r="M224" s="25" t="s">
        <v>965</v>
      </c>
      <c r="N224" s="25" t="s">
        <v>3261</v>
      </c>
      <c r="O224" s="25" t="s">
        <v>3264</v>
      </c>
      <c r="P224" s="26" t="s">
        <v>3219</v>
      </c>
      <c r="Q224" s="26" t="s">
        <v>102</v>
      </c>
      <c r="R224" s="25" t="str">
        <f>VLOOKUP(A224,[1]reporte_casos_20190219!$A$3:$BH$958,15,FALSE)</f>
        <v>Función Pública</v>
      </c>
      <c r="S224" s="27"/>
      <c r="T224" s="26">
        <v>2011</v>
      </c>
      <c r="U224" s="27">
        <v>2011</v>
      </c>
      <c r="V224" s="28">
        <v>8900000000</v>
      </c>
      <c r="W224" s="28" t="s">
        <v>3078</v>
      </c>
      <c r="X224" s="28" t="s">
        <v>3078</v>
      </c>
      <c r="Y224" s="26" t="s">
        <v>139</v>
      </c>
      <c r="Z224" s="25" t="s">
        <v>127</v>
      </c>
      <c r="AA224" s="25" t="s">
        <v>57</v>
      </c>
      <c r="AB224" s="25" t="s">
        <v>58</v>
      </c>
      <c r="AC224" s="25" t="s">
        <v>59</v>
      </c>
      <c r="AD224" s="25" t="s">
        <v>60</v>
      </c>
      <c r="AE224" s="40" t="str">
        <f t="shared" si="15"/>
        <v>SANTANDER</v>
      </c>
      <c r="AF224" s="40" t="s">
        <v>175</v>
      </c>
      <c r="AG224" s="40" t="s">
        <v>3170</v>
      </c>
      <c r="AH224" s="40" t="s">
        <v>203</v>
      </c>
      <c r="AI224" s="41" t="s">
        <v>966</v>
      </c>
      <c r="AJ224" s="40" t="s">
        <v>204</v>
      </c>
      <c r="AK224" s="42">
        <v>2016</v>
      </c>
      <c r="AL224" s="43">
        <f t="shared" si="14"/>
        <v>5</v>
      </c>
      <c r="AM224" s="44">
        <v>220</v>
      </c>
      <c r="AN224" s="45" t="s">
        <v>963</v>
      </c>
      <c r="AO224" s="40" t="s">
        <v>3229</v>
      </c>
      <c r="AP224" s="40" t="s">
        <v>44</v>
      </c>
      <c r="AQ224" s="40">
        <v>3</v>
      </c>
      <c r="AR224" s="40" t="s">
        <v>77</v>
      </c>
      <c r="AS224" s="40" t="s">
        <v>78</v>
      </c>
      <c r="AT224" s="46"/>
      <c r="AU224" s="40" t="s">
        <v>47</v>
      </c>
      <c r="AV224" s="40" t="s">
        <v>47</v>
      </c>
      <c r="AW224" s="40" t="s">
        <v>47</v>
      </c>
      <c r="AX224" s="47" t="s">
        <v>115</v>
      </c>
      <c r="AY224" s="44"/>
      <c r="AZ224" s="44"/>
      <c r="BA224" s="44"/>
      <c r="BB224" s="44"/>
      <c r="BC224" s="44"/>
      <c r="BD224" s="44"/>
      <c r="BE224" s="38" t="s">
        <v>964</v>
      </c>
      <c r="BF224" s="38" t="s">
        <v>3272</v>
      </c>
      <c r="BG224" s="44">
        <v>5</v>
      </c>
      <c r="BH224" s="40" t="s">
        <v>78</v>
      </c>
      <c r="BI224" s="40" t="s">
        <v>3073</v>
      </c>
      <c r="BJ224" s="40">
        <v>2008</v>
      </c>
      <c r="BK224" s="40">
        <v>2011</v>
      </c>
      <c r="BL224" s="40" t="s">
        <v>67</v>
      </c>
      <c r="BM224" s="40" t="s">
        <v>49</v>
      </c>
      <c r="BN224" s="40" t="s">
        <v>100</v>
      </c>
    </row>
    <row r="225" spans="1:66" customFormat="1" ht="19" customHeight="1" x14ac:dyDescent="0.2">
      <c r="A225">
        <v>221</v>
      </c>
      <c r="C225">
        <v>2</v>
      </c>
      <c r="D225" s="3">
        <v>430</v>
      </c>
      <c r="E225" s="3">
        <v>2216</v>
      </c>
      <c r="F225">
        <v>1</v>
      </c>
      <c r="G225" s="25"/>
      <c r="H225" s="25"/>
      <c r="I225" s="25"/>
      <c r="J225" s="25"/>
      <c r="K225" s="25"/>
      <c r="L225" s="25"/>
      <c r="M225" s="25"/>
      <c r="N225" s="25"/>
      <c r="O225" s="25"/>
      <c r="P225" s="26"/>
      <c r="Q225" s="26"/>
      <c r="R225" s="25"/>
      <c r="S225" s="27"/>
      <c r="T225" s="26">
        <v>2011</v>
      </c>
      <c r="U225" s="27"/>
      <c r="V225" s="28"/>
      <c r="W225" s="28"/>
      <c r="X225" s="28"/>
      <c r="Y225" s="26"/>
      <c r="Z225" s="25"/>
      <c r="AA225" s="25"/>
      <c r="AB225" s="25"/>
      <c r="AC225" s="25"/>
      <c r="AD225" s="25"/>
      <c r="AE225" s="40" t="str">
        <f t="shared" si="15"/>
        <v>SANTANDER</v>
      </c>
      <c r="AF225" s="40" t="s">
        <v>288</v>
      </c>
      <c r="AG225" s="40" t="s">
        <v>974</v>
      </c>
      <c r="AH225" s="40" t="s">
        <v>203</v>
      </c>
      <c r="AI225" s="41" t="s">
        <v>143</v>
      </c>
      <c r="AJ225" s="40" t="s">
        <v>204</v>
      </c>
      <c r="AK225" s="42">
        <v>2016</v>
      </c>
      <c r="AL225" s="43">
        <f t="shared" si="14"/>
        <v>5</v>
      </c>
      <c r="AM225" s="44">
        <v>221</v>
      </c>
      <c r="AN225" s="45" t="s">
        <v>971</v>
      </c>
      <c r="AO225" s="40" t="s">
        <v>3229</v>
      </c>
      <c r="AP225" s="40" t="s">
        <v>44</v>
      </c>
      <c r="AQ225" s="40">
        <v>3</v>
      </c>
      <c r="AR225" s="40" t="s">
        <v>45</v>
      </c>
      <c r="AS225" s="40" t="s">
        <v>881</v>
      </c>
      <c r="AT225" s="40" t="s">
        <v>184</v>
      </c>
      <c r="AU225" s="40" t="s">
        <v>47</v>
      </c>
      <c r="AV225" s="40" t="s">
        <v>47</v>
      </c>
      <c r="AW225" s="40" t="s">
        <v>47</v>
      </c>
      <c r="AX225" s="47" t="s">
        <v>171</v>
      </c>
      <c r="AY225" s="44"/>
      <c r="AZ225" s="44"/>
      <c r="BA225" s="44"/>
      <c r="BB225" s="44"/>
      <c r="BC225" s="44"/>
      <c r="BD225" s="44"/>
      <c r="BE225" s="38" t="s">
        <v>972</v>
      </c>
      <c r="BF225" s="38" t="s">
        <v>3245</v>
      </c>
      <c r="BG225" s="44">
        <v>7</v>
      </c>
      <c r="BH225" s="40" t="s">
        <v>3086</v>
      </c>
      <c r="BI225" s="40" t="s">
        <v>184</v>
      </c>
      <c r="BJ225" s="40" t="s">
        <v>184</v>
      </c>
      <c r="BK225" s="40" t="s">
        <v>184</v>
      </c>
      <c r="BL225" s="40" t="s">
        <v>293</v>
      </c>
      <c r="BM225" s="40" t="s">
        <v>51</v>
      </c>
      <c r="BN225" s="40" t="s">
        <v>47</v>
      </c>
    </row>
    <row r="226" spans="1:66" customFormat="1" ht="19" customHeight="1" x14ac:dyDescent="0.2">
      <c r="A226">
        <v>222</v>
      </c>
      <c r="B226">
        <v>2</v>
      </c>
      <c r="C226">
        <v>1</v>
      </c>
      <c r="D226" s="3">
        <v>430</v>
      </c>
      <c r="E226" s="3">
        <v>2215</v>
      </c>
      <c r="F226">
        <v>1</v>
      </c>
      <c r="G226" s="25" t="s">
        <v>967</v>
      </c>
      <c r="H226" s="25" t="s">
        <v>968</v>
      </c>
      <c r="I226" s="25" t="s">
        <v>969</v>
      </c>
      <c r="J226" s="25" t="s">
        <v>970</v>
      </c>
      <c r="K226" s="25" t="s">
        <v>51</v>
      </c>
      <c r="L226" s="25" t="s">
        <v>116</v>
      </c>
      <c r="M226" s="25" t="s">
        <v>973</v>
      </c>
      <c r="N226" s="25" t="s">
        <v>3261</v>
      </c>
      <c r="O226" s="25" t="s">
        <v>3264</v>
      </c>
      <c r="P226" s="26" t="s">
        <v>3219</v>
      </c>
      <c r="Q226" s="26" t="s">
        <v>54</v>
      </c>
      <c r="R226" s="25" t="str">
        <f>VLOOKUP(A226,[1]reporte_casos_20190219!$A$3:$BH$958,15,FALSE)</f>
        <v xml:space="preserve">Infraestructura y Transporte </v>
      </c>
      <c r="S226" s="27"/>
      <c r="T226" s="26">
        <v>2011</v>
      </c>
      <c r="U226" s="27">
        <v>2018</v>
      </c>
      <c r="V226" s="28">
        <v>5711000000</v>
      </c>
      <c r="W226" s="28" t="s">
        <v>3078</v>
      </c>
      <c r="X226" s="28" t="s">
        <v>3078</v>
      </c>
      <c r="Y226" s="26" t="s">
        <v>139</v>
      </c>
      <c r="Z226" s="25" t="s">
        <v>56</v>
      </c>
      <c r="AA226" s="25" t="s">
        <v>57</v>
      </c>
      <c r="AB226" s="25" t="s">
        <v>58</v>
      </c>
      <c r="AC226" s="25" t="s">
        <v>59</v>
      </c>
      <c r="AD226" s="25" t="s">
        <v>60</v>
      </c>
      <c r="AE226" s="40" t="str">
        <f t="shared" si="15"/>
        <v>SANTANDER</v>
      </c>
      <c r="AF226" s="40" t="s">
        <v>288</v>
      </c>
      <c r="AG226" s="40" t="s">
        <v>3147</v>
      </c>
      <c r="AH226" s="40" t="s">
        <v>203</v>
      </c>
      <c r="AI226" s="41" t="s">
        <v>143</v>
      </c>
      <c r="AJ226" s="40" t="s">
        <v>204</v>
      </c>
      <c r="AK226" s="42">
        <v>2016</v>
      </c>
      <c r="AL226" s="43">
        <f t="shared" si="14"/>
        <v>5</v>
      </c>
      <c r="AM226" s="44">
        <v>222</v>
      </c>
      <c r="AN226" s="45" t="s">
        <v>975</v>
      </c>
      <c r="AO226" s="40" t="s">
        <v>3229</v>
      </c>
      <c r="AP226" s="40" t="s">
        <v>44</v>
      </c>
      <c r="AQ226" s="40">
        <v>3</v>
      </c>
      <c r="AR226" s="40" t="s">
        <v>45</v>
      </c>
      <c r="AS226" s="40" t="s">
        <v>46</v>
      </c>
      <c r="AT226" s="40"/>
      <c r="AU226" s="40" t="s">
        <v>47</v>
      </c>
      <c r="AV226" s="40" t="s">
        <v>47</v>
      </c>
      <c r="AW226" s="40" t="s">
        <v>47</v>
      </c>
      <c r="AX226" s="47" t="s">
        <v>171</v>
      </c>
      <c r="AY226" s="44"/>
      <c r="AZ226" s="44"/>
      <c r="BA226" s="44"/>
      <c r="BB226" s="44"/>
      <c r="BC226" s="44"/>
      <c r="BD226" s="44"/>
      <c r="BE226" s="38" t="s">
        <v>976</v>
      </c>
      <c r="BF226" s="38" t="s">
        <v>3245</v>
      </c>
      <c r="BG226" s="44">
        <v>7</v>
      </c>
      <c r="BH226" s="40" t="s">
        <v>3086</v>
      </c>
      <c r="BI226" s="40" t="s">
        <v>184</v>
      </c>
      <c r="BJ226" s="40" t="s">
        <v>184</v>
      </c>
      <c r="BK226" s="40" t="s">
        <v>184</v>
      </c>
      <c r="BL226" s="40" t="s">
        <v>293</v>
      </c>
      <c r="BM226" s="40" t="s">
        <v>51</v>
      </c>
      <c r="BN226" s="40" t="s">
        <v>47</v>
      </c>
    </row>
    <row r="227" spans="1:66" customFormat="1" ht="19" customHeight="1" x14ac:dyDescent="0.2">
      <c r="A227">
        <v>223</v>
      </c>
      <c r="C227">
        <v>2</v>
      </c>
      <c r="D227" s="3">
        <v>325</v>
      </c>
      <c r="E227" s="3">
        <v>2218</v>
      </c>
      <c r="F227">
        <v>1</v>
      </c>
      <c r="G227" s="25"/>
      <c r="H227" s="25"/>
      <c r="I227" s="25"/>
      <c r="J227" s="25"/>
      <c r="K227" s="25"/>
      <c r="L227" s="25"/>
      <c r="M227" s="25"/>
      <c r="N227" s="25"/>
      <c r="O227" s="25"/>
      <c r="P227" s="26"/>
      <c r="Q227" s="26"/>
      <c r="R227" s="25"/>
      <c r="S227" s="27"/>
      <c r="T227" s="26">
        <v>2011</v>
      </c>
      <c r="U227" s="27"/>
      <c r="V227" s="28"/>
      <c r="W227" s="28"/>
      <c r="X227" s="28"/>
      <c r="Y227" s="26"/>
      <c r="Z227" s="25"/>
      <c r="AA227" s="25"/>
      <c r="AB227" s="25"/>
      <c r="AC227" s="25"/>
      <c r="AD227" s="25"/>
      <c r="AE227" s="40" t="str">
        <f t="shared" si="15"/>
        <v>SANTANDER</v>
      </c>
      <c r="AF227" s="40" t="s">
        <v>106</v>
      </c>
      <c r="AG227" s="40" t="s">
        <v>600</v>
      </c>
      <c r="AH227" s="40" t="s">
        <v>62</v>
      </c>
      <c r="AI227" s="41" t="s">
        <v>107</v>
      </c>
      <c r="AJ227" s="40" t="s">
        <v>64</v>
      </c>
      <c r="AK227" s="42">
        <v>2016</v>
      </c>
      <c r="AL227" s="43">
        <f t="shared" ref="AL227:AL258" si="16">AK227-T227</f>
        <v>5</v>
      </c>
      <c r="AM227" s="44">
        <v>223</v>
      </c>
      <c r="AN227" s="45" t="s">
        <v>981</v>
      </c>
      <c r="AO227" s="40" t="s">
        <v>3229</v>
      </c>
      <c r="AP227" s="40" t="s">
        <v>44</v>
      </c>
      <c r="AQ227" s="40">
        <v>3</v>
      </c>
      <c r="AR227" s="40" t="s">
        <v>77</v>
      </c>
      <c r="AS227" s="40" t="s">
        <v>78</v>
      </c>
      <c r="AT227" s="46"/>
      <c r="AU227" s="40" t="s">
        <v>47</v>
      </c>
      <c r="AV227" s="40" t="s">
        <v>47</v>
      </c>
      <c r="AW227" s="40" t="s">
        <v>47</v>
      </c>
      <c r="AX227" s="47" t="s">
        <v>3199</v>
      </c>
      <c r="AY227" s="44" t="s">
        <v>207</v>
      </c>
      <c r="AZ227" s="44"/>
      <c r="BA227" s="44"/>
      <c r="BB227" s="44"/>
      <c r="BC227" s="44"/>
      <c r="BD227" s="44"/>
      <c r="BE227" s="38" t="s">
        <v>982</v>
      </c>
      <c r="BF227" s="38" t="s">
        <v>3272</v>
      </c>
      <c r="BG227" s="44">
        <v>5</v>
      </c>
      <c r="BH227" s="40" t="s">
        <v>3056</v>
      </c>
      <c r="BI227" s="40" t="s">
        <v>3070</v>
      </c>
      <c r="BJ227" s="40">
        <v>2012</v>
      </c>
      <c r="BK227" s="40">
        <v>2015</v>
      </c>
      <c r="BL227" s="40" t="s">
        <v>67</v>
      </c>
      <c r="BM227" s="40" t="s">
        <v>49</v>
      </c>
      <c r="BN227" s="40" t="s">
        <v>135</v>
      </c>
    </row>
    <row r="228" spans="1:66" customFormat="1" ht="19" customHeight="1" x14ac:dyDescent="0.2">
      <c r="A228">
        <v>224</v>
      </c>
      <c r="B228">
        <v>2</v>
      </c>
      <c r="C228">
        <v>1</v>
      </c>
      <c r="D228" s="3">
        <v>325</v>
      </c>
      <c r="E228" s="3">
        <v>2217</v>
      </c>
      <c r="F228">
        <v>1</v>
      </c>
      <c r="G228" s="25" t="s">
        <v>977</v>
      </c>
      <c r="H228" s="25" t="s">
        <v>978</v>
      </c>
      <c r="I228" s="25" t="s">
        <v>979</v>
      </c>
      <c r="J228" s="25" t="s">
        <v>980</v>
      </c>
      <c r="K228" s="25" t="s">
        <v>51</v>
      </c>
      <c r="L228" s="25" t="s">
        <v>116</v>
      </c>
      <c r="M228" s="25" t="s">
        <v>983</v>
      </c>
      <c r="N228" s="25" t="s">
        <v>3261</v>
      </c>
      <c r="O228" s="25" t="s">
        <v>3264</v>
      </c>
      <c r="P228" s="26" t="s">
        <v>3219</v>
      </c>
      <c r="Q228" s="26" t="s">
        <v>138</v>
      </c>
      <c r="R228" s="25" t="str">
        <f>VLOOKUP(A228,[1]reporte_casos_20190219!$A$3:$BH$958,15,FALSE)</f>
        <v xml:space="preserve">Servicios Públicos, Vivienda y Medio Ambiente </v>
      </c>
      <c r="S228" s="27"/>
      <c r="T228" s="26">
        <v>2011</v>
      </c>
      <c r="U228" s="27">
        <v>2011</v>
      </c>
      <c r="V228" s="28">
        <v>2000000000</v>
      </c>
      <c r="W228" s="28" t="s">
        <v>3078</v>
      </c>
      <c r="X228" s="28" t="s">
        <v>3078</v>
      </c>
      <c r="Y228" s="26" t="s">
        <v>55</v>
      </c>
      <c r="Z228" s="25" t="s">
        <v>127</v>
      </c>
      <c r="AA228" s="25" t="s">
        <v>57</v>
      </c>
      <c r="AB228" s="25" t="s">
        <v>58</v>
      </c>
      <c r="AC228" s="25" t="s">
        <v>140</v>
      </c>
      <c r="AD228" s="25" t="s">
        <v>60</v>
      </c>
      <c r="AE228" s="40" t="str">
        <f t="shared" si="15"/>
        <v>SANTANDER</v>
      </c>
      <c r="AF228" s="40" t="s">
        <v>106</v>
      </c>
      <c r="AG228" s="40" t="s">
        <v>3122</v>
      </c>
      <c r="AH228" s="40" t="s">
        <v>62</v>
      </c>
      <c r="AI228" s="41" t="s">
        <v>107</v>
      </c>
      <c r="AJ228" s="40" t="s">
        <v>64</v>
      </c>
      <c r="AK228" s="42">
        <v>2017</v>
      </c>
      <c r="AL228" s="43">
        <f t="shared" si="16"/>
        <v>6</v>
      </c>
      <c r="AM228" s="44">
        <v>224</v>
      </c>
      <c r="AN228" s="45" t="s">
        <v>984</v>
      </c>
      <c r="AO228" s="40" t="s">
        <v>3229</v>
      </c>
      <c r="AP228" s="40" t="s">
        <v>44</v>
      </c>
      <c r="AQ228" s="40">
        <v>3</v>
      </c>
      <c r="AR228" s="40" t="s">
        <v>77</v>
      </c>
      <c r="AS228" s="40" t="s">
        <v>78</v>
      </c>
      <c r="AT228" s="46"/>
      <c r="AU228" s="40" t="s">
        <v>47</v>
      </c>
      <c r="AV228" s="40" t="s">
        <v>47</v>
      </c>
      <c r="AW228" s="40" t="s">
        <v>47</v>
      </c>
      <c r="AX228" s="47" t="s">
        <v>3199</v>
      </c>
      <c r="AY228" s="44" t="s">
        <v>207</v>
      </c>
      <c r="AZ228" s="44"/>
      <c r="BA228" s="44"/>
      <c r="BB228" s="44"/>
      <c r="BC228" s="44"/>
      <c r="BD228" s="44"/>
      <c r="BE228" s="38" t="s">
        <v>982</v>
      </c>
      <c r="BF228" s="38" t="s">
        <v>3272</v>
      </c>
      <c r="BG228" s="44">
        <v>5</v>
      </c>
      <c r="BH228" s="40" t="s">
        <v>3056</v>
      </c>
      <c r="BI228" s="40" t="s">
        <v>3073</v>
      </c>
      <c r="BJ228" s="40">
        <v>2008</v>
      </c>
      <c r="BK228" s="40">
        <v>2011</v>
      </c>
      <c r="BL228" s="40" t="s">
        <v>67</v>
      </c>
      <c r="BM228" s="40" t="s">
        <v>49</v>
      </c>
      <c r="BN228" s="40" t="s">
        <v>379</v>
      </c>
    </row>
    <row r="229" spans="1:66" customFormat="1" ht="19" customHeight="1" x14ac:dyDescent="0.2">
      <c r="A229">
        <v>225</v>
      </c>
      <c r="B229">
        <v>4</v>
      </c>
      <c r="C229">
        <v>1</v>
      </c>
      <c r="D229" s="3">
        <v>423</v>
      </c>
      <c r="E229" s="3">
        <v>2220</v>
      </c>
      <c r="F229">
        <v>1</v>
      </c>
      <c r="G229" s="25" t="s">
        <v>985</v>
      </c>
      <c r="H229" s="25" t="s">
        <v>986</v>
      </c>
      <c r="I229" s="25" t="s">
        <v>987</v>
      </c>
      <c r="J229" s="25" t="s">
        <v>988</v>
      </c>
      <c r="K229" s="25" t="s">
        <v>51</v>
      </c>
      <c r="L229" s="25" t="s">
        <v>116</v>
      </c>
      <c r="M229" s="29"/>
      <c r="N229" s="29"/>
      <c r="O229" s="25" t="s">
        <v>3264</v>
      </c>
      <c r="P229" s="27" t="s">
        <v>3190</v>
      </c>
      <c r="Q229" s="26" t="s">
        <v>568</v>
      </c>
      <c r="R229" s="25" t="str">
        <f>VLOOKUP(A229,[1]reporte_casos_20190219!$A$3:$BH$958,15,FALSE)</f>
        <v xml:space="preserve">Servicios Públicos, Vivienda y Medio Ambiente </v>
      </c>
      <c r="S229" s="27"/>
      <c r="T229" s="26">
        <v>2011</v>
      </c>
      <c r="U229" s="27">
        <v>2017</v>
      </c>
      <c r="V229" s="28">
        <v>3075000000</v>
      </c>
      <c r="W229" s="28" t="s">
        <v>3078</v>
      </c>
      <c r="X229" s="28" t="s">
        <v>3078</v>
      </c>
      <c r="Y229" s="26" t="s">
        <v>55</v>
      </c>
      <c r="Z229" s="25" t="s">
        <v>386</v>
      </c>
      <c r="AA229" s="25" t="s">
        <v>57</v>
      </c>
      <c r="AB229" s="25" t="s">
        <v>58</v>
      </c>
      <c r="AC229" s="25" t="s">
        <v>59</v>
      </c>
      <c r="AD229" s="25" t="s">
        <v>60</v>
      </c>
      <c r="AE229" s="40" t="str">
        <f t="shared" si="15"/>
        <v>SANTANDER</v>
      </c>
      <c r="AF229" s="40" t="s">
        <v>61</v>
      </c>
      <c r="AG229" s="40" t="s">
        <v>115</v>
      </c>
      <c r="AH229" s="40" t="s">
        <v>62</v>
      </c>
      <c r="AI229" s="41" t="s">
        <v>141</v>
      </c>
      <c r="AJ229" s="40" t="s">
        <v>64</v>
      </c>
      <c r="AK229" s="42">
        <v>2017</v>
      </c>
      <c r="AL229" s="43">
        <f t="shared" si="16"/>
        <v>6</v>
      </c>
      <c r="AM229" s="44">
        <v>225</v>
      </c>
      <c r="AN229" s="45" t="s">
        <v>989</v>
      </c>
      <c r="AO229" s="40" t="s">
        <v>3229</v>
      </c>
      <c r="AP229" s="40" t="s">
        <v>44</v>
      </c>
      <c r="AQ229" s="40">
        <v>3</v>
      </c>
      <c r="AR229" s="40" t="s">
        <v>45</v>
      </c>
      <c r="AS229" s="40" t="s">
        <v>881</v>
      </c>
      <c r="AT229" s="40" t="s">
        <v>184</v>
      </c>
      <c r="AU229" s="40" t="s">
        <v>47</v>
      </c>
      <c r="AV229" s="40" t="s">
        <v>47</v>
      </c>
      <c r="AW229" s="40" t="s">
        <v>47</v>
      </c>
      <c r="AX229" s="47" t="s">
        <v>3195</v>
      </c>
      <c r="AY229" s="44" t="s">
        <v>732</v>
      </c>
      <c r="AZ229" s="44" t="s">
        <v>157</v>
      </c>
      <c r="BA229" s="44"/>
      <c r="BB229" s="44"/>
      <c r="BC229" s="44"/>
      <c r="BD229" s="44"/>
      <c r="BE229" s="38" t="s">
        <v>990</v>
      </c>
      <c r="BF229" s="38" t="s">
        <v>3245</v>
      </c>
      <c r="BG229" s="44">
        <v>7</v>
      </c>
      <c r="BH229" s="40" t="s">
        <v>3063</v>
      </c>
      <c r="BI229" s="40" t="s">
        <v>184</v>
      </c>
      <c r="BJ229" s="40" t="s">
        <v>184</v>
      </c>
      <c r="BK229" s="40" t="s">
        <v>184</v>
      </c>
      <c r="BL229" s="40" t="s">
        <v>293</v>
      </c>
      <c r="BM229" s="40" t="s">
        <v>51</v>
      </c>
      <c r="BN229" s="40" t="s">
        <v>47</v>
      </c>
    </row>
    <row r="230" spans="1:66" customFormat="1" ht="19" customHeight="1" x14ac:dyDescent="0.2">
      <c r="A230">
        <v>226</v>
      </c>
      <c r="C230">
        <v>3</v>
      </c>
      <c r="D230" s="3">
        <v>423</v>
      </c>
      <c r="E230" s="3">
        <v>2219</v>
      </c>
      <c r="F230">
        <v>1</v>
      </c>
      <c r="G230" s="25"/>
      <c r="H230" s="25"/>
      <c r="I230" s="25"/>
      <c r="J230" s="25"/>
      <c r="K230" s="25"/>
      <c r="L230" s="25"/>
      <c r="M230" s="29"/>
      <c r="N230" s="29"/>
      <c r="O230" s="29"/>
      <c r="P230" s="27"/>
      <c r="Q230" s="26"/>
      <c r="R230" s="25"/>
      <c r="S230" s="27"/>
      <c r="T230" s="26">
        <v>2011</v>
      </c>
      <c r="U230" s="27"/>
      <c r="V230" s="28"/>
      <c r="W230" s="28"/>
      <c r="X230" s="28"/>
      <c r="Y230" s="26"/>
      <c r="Z230" s="25"/>
      <c r="AA230" s="25"/>
      <c r="AB230" s="25"/>
      <c r="AC230" s="25"/>
      <c r="AD230" s="25"/>
      <c r="AE230" s="40" t="str">
        <f t="shared" si="15"/>
        <v>SANTANDER</v>
      </c>
      <c r="AF230" s="40" t="s">
        <v>61</v>
      </c>
      <c r="AG230" s="40" t="s">
        <v>2544</v>
      </c>
      <c r="AH230" s="40" t="s">
        <v>62</v>
      </c>
      <c r="AI230" s="41" t="s">
        <v>141</v>
      </c>
      <c r="AJ230" s="40" t="s">
        <v>64</v>
      </c>
      <c r="AK230" s="42">
        <v>2017</v>
      </c>
      <c r="AL230" s="43">
        <f t="shared" si="16"/>
        <v>6</v>
      </c>
      <c r="AM230" s="44">
        <v>226</v>
      </c>
      <c r="AN230" s="45" t="s">
        <v>991</v>
      </c>
      <c r="AO230" s="40" t="s">
        <v>3230</v>
      </c>
      <c r="AP230" s="40" t="s">
        <v>44</v>
      </c>
      <c r="AQ230" s="40">
        <v>3</v>
      </c>
      <c r="AR230" s="40" t="s">
        <v>45</v>
      </c>
      <c r="AS230" s="40" t="s">
        <v>881</v>
      </c>
      <c r="AT230" s="40" t="s">
        <v>184</v>
      </c>
      <c r="AU230" s="40" t="s">
        <v>47</v>
      </c>
      <c r="AV230" s="40" t="s">
        <v>47</v>
      </c>
      <c r="AW230" s="40" t="s">
        <v>47</v>
      </c>
      <c r="AX230" s="47" t="s">
        <v>3195</v>
      </c>
      <c r="AY230" s="44" t="s">
        <v>732</v>
      </c>
      <c r="AZ230" s="44" t="s">
        <v>157</v>
      </c>
      <c r="BA230" s="44"/>
      <c r="BB230" s="44"/>
      <c r="BC230" s="44"/>
      <c r="BD230" s="44"/>
      <c r="BE230" s="38" t="s">
        <v>972</v>
      </c>
      <c r="BF230" s="38" t="s">
        <v>3245</v>
      </c>
      <c r="BG230" s="44">
        <v>7</v>
      </c>
      <c r="BH230" s="40" t="s">
        <v>3063</v>
      </c>
      <c r="BI230" s="40" t="s">
        <v>184</v>
      </c>
      <c r="BJ230" s="40" t="s">
        <v>184</v>
      </c>
      <c r="BK230" s="40" t="s">
        <v>184</v>
      </c>
      <c r="BL230" s="40" t="s">
        <v>293</v>
      </c>
      <c r="BM230" s="40" t="s">
        <v>51</v>
      </c>
      <c r="BN230" s="40" t="s">
        <v>47</v>
      </c>
    </row>
    <row r="231" spans="1:66" customFormat="1" ht="19" customHeight="1" x14ac:dyDescent="0.2">
      <c r="A231">
        <v>227</v>
      </c>
      <c r="C231">
        <v>4</v>
      </c>
      <c r="D231" s="3">
        <v>423</v>
      </c>
      <c r="E231" s="3">
        <v>2216</v>
      </c>
      <c r="G231" s="25"/>
      <c r="H231" s="25"/>
      <c r="I231" s="25"/>
      <c r="J231" s="25"/>
      <c r="K231" s="25"/>
      <c r="L231" s="25"/>
      <c r="M231" s="29"/>
      <c r="N231" s="29"/>
      <c r="O231" s="29"/>
      <c r="P231" s="27"/>
      <c r="Q231" s="26"/>
      <c r="R231" s="25"/>
      <c r="S231" s="27"/>
      <c r="T231" s="26">
        <v>2011</v>
      </c>
      <c r="U231" s="27"/>
      <c r="V231" s="28"/>
      <c r="W231" s="28"/>
      <c r="X231" s="28"/>
      <c r="Y231" s="26"/>
      <c r="Z231" s="25"/>
      <c r="AA231" s="25"/>
      <c r="AB231" s="25"/>
      <c r="AC231" s="25"/>
      <c r="AD231" s="25"/>
      <c r="AE231" s="40" t="str">
        <f t="shared" si="15"/>
        <v>SANTANDER</v>
      </c>
      <c r="AF231" s="40" t="s">
        <v>61</v>
      </c>
      <c r="AG231" s="40" t="s">
        <v>115</v>
      </c>
      <c r="AH231" s="40" t="s">
        <v>62</v>
      </c>
      <c r="AI231" s="41" t="s">
        <v>63</v>
      </c>
      <c r="AJ231" s="40" t="s">
        <v>64</v>
      </c>
      <c r="AK231" s="42">
        <v>2017</v>
      </c>
      <c r="AL231" s="43">
        <f t="shared" si="16"/>
        <v>6</v>
      </c>
      <c r="AM231" s="44">
        <v>227</v>
      </c>
      <c r="AN231" s="45" t="s">
        <v>971</v>
      </c>
      <c r="AO231" s="40" t="s">
        <v>3229</v>
      </c>
      <c r="AP231" s="40" t="s">
        <v>44</v>
      </c>
      <c r="AQ231" s="40">
        <v>3</v>
      </c>
      <c r="AR231" s="40" t="s">
        <v>45</v>
      </c>
      <c r="AS231" s="40" t="s">
        <v>881</v>
      </c>
      <c r="AT231" s="40" t="s">
        <v>184</v>
      </c>
      <c r="AU231" s="40" t="s">
        <v>47</v>
      </c>
      <c r="AV231" s="40" t="s">
        <v>47</v>
      </c>
      <c r="AW231" s="40" t="s">
        <v>47</v>
      </c>
      <c r="AX231" s="47" t="s">
        <v>3195</v>
      </c>
      <c r="AY231" s="44" t="s">
        <v>732</v>
      </c>
      <c r="AZ231" s="44" t="s">
        <v>157</v>
      </c>
      <c r="BA231" s="44"/>
      <c r="BB231" s="44"/>
      <c r="BC231" s="44"/>
      <c r="BD231" s="44"/>
      <c r="BE231" s="38" t="s">
        <v>972</v>
      </c>
      <c r="BF231" s="38" t="s">
        <v>3245</v>
      </c>
      <c r="BG231" s="44">
        <v>7</v>
      </c>
      <c r="BH231" s="40" t="s">
        <v>3086</v>
      </c>
      <c r="BI231" s="40" t="s">
        <v>184</v>
      </c>
      <c r="BJ231" s="40" t="s">
        <v>184</v>
      </c>
      <c r="BK231" s="40" t="s">
        <v>184</v>
      </c>
      <c r="BL231" s="40" t="s">
        <v>293</v>
      </c>
      <c r="BM231" s="40" t="s">
        <v>51</v>
      </c>
      <c r="BN231" s="40" t="s">
        <v>47</v>
      </c>
    </row>
    <row r="232" spans="1:66" customFormat="1" ht="19" customHeight="1" x14ac:dyDescent="0.2">
      <c r="A232">
        <v>228</v>
      </c>
      <c r="C232">
        <v>2</v>
      </c>
      <c r="D232" s="3">
        <v>423</v>
      </c>
      <c r="E232" s="3">
        <v>2221</v>
      </c>
      <c r="F232">
        <v>1</v>
      </c>
      <c r="G232" s="25"/>
      <c r="H232" s="25"/>
      <c r="I232" s="25"/>
      <c r="J232" s="25"/>
      <c r="K232" s="25"/>
      <c r="L232" s="25"/>
      <c r="M232" s="29"/>
      <c r="N232" s="29"/>
      <c r="O232" s="29"/>
      <c r="P232" s="27"/>
      <c r="Q232" s="26"/>
      <c r="R232" s="25"/>
      <c r="S232" s="27"/>
      <c r="T232" s="26">
        <v>2011</v>
      </c>
      <c r="U232" s="27"/>
      <c r="V232" s="28"/>
      <c r="W232" s="28"/>
      <c r="X232" s="28"/>
      <c r="Y232" s="26"/>
      <c r="Z232" s="25"/>
      <c r="AA232" s="25"/>
      <c r="AB232" s="25"/>
      <c r="AC232" s="25"/>
      <c r="AD232" s="25"/>
      <c r="AE232" s="40" t="str">
        <f t="shared" si="15"/>
        <v>SANTANDER</v>
      </c>
      <c r="AF232" s="40" t="s">
        <v>61</v>
      </c>
      <c r="AG232" s="40" t="s">
        <v>115</v>
      </c>
      <c r="AH232" s="40" t="s">
        <v>62</v>
      </c>
      <c r="AI232" s="41" t="s">
        <v>63</v>
      </c>
      <c r="AJ232" s="40" t="s">
        <v>64</v>
      </c>
      <c r="AK232" s="42">
        <v>2017</v>
      </c>
      <c r="AL232" s="43">
        <f t="shared" si="16"/>
        <v>6</v>
      </c>
      <c r="AM232" s="44">
        <v>228</v>
      </c>
      <c r="AN232" s="45" t="s">
        <v>992</v>
      </c>
      <c r="AO232" s="40" t="s">
        <v>3229</v>
      </c>
      <c r="AP232" s="40" t="s">
        <v>44</v>
      </c>
      <c r="AQ232" s="40">
        <v>3</v>
      </c>
      <c r="AR232" s="40" t="s">
        <v>45</v>
      </c>
      <c r="AS232" s="40" t="s">
        <v>46</v>
      </c>
      <c r="AT232" s="46"/>
      <c r="AU232" s="40" t="s">
        <v>47</v>
      </c>
      <c r="AV232" s="40" t="s">
        <v>47</v>
      </c>
      <c r="AW232" s="40" t="s">
        <v>47</v>
      </c>
      <c r="AX232" s="47" t="s">
        <v>3195</v>
      </c>
      <c r="AY232" s="44" t="s">
        <v>732</v>
      </c>
      <c r="AZ232" s="44" t="s">
        <v>157</v>
      </c>
      <c r="BA232" s="44"/>
      <c r="BB232" s="44"/>
      <c r="BC232" s="44"/>
      <c r="BD232" s="44"/>
      <c r="BE232" s="38" t="s">
        <v>990</v>
      </c>
      <c r="BF232" s="38" t="s">
        <v>3245</v>
      </c>
      <c r="BG232" s="44">
        <v>7</v>
      </c>
      <c r="BH232" s="40" t="s">
        <v>3086</v>
      </c>
      <c r="BI232" s="40" t="s">
        <v>184</v>
      </c>
      <c r="BJ232" s="40" t="s">
        <v>184</v>
      </c>
      <c r="BK232" s="40" t="s">
        <v>184</v>
      </c>
      <c r="BL232" s="40" t="s">
        <v>293</v>
      </c>
      <c r="BM232" s="40" t="s">
        <v>51</v>
      </c>
      <c r="BN232" s="40" t="s">
        <v>47</v>
      </c>
    </row>
    <row r="233" spans="1:66" customFormat="1" ht="19" customHeight="1" x14ac:dyDescent="0.2">
      <c r="A233">
        <v>229</v>
      </c>
      <c r="C233">
        <v>4</v>
      </c>
      <c r="D233" s="3">
        <v>449</v>
      </c>
      <c r="E233" s="3">
        <v>2257</v>
      </c>
      <c r="F233">
        <v>1</v>
      </c>
      <c r="G233" s="25"/>
      <c r="H233" s="25"/>
      <c r="I233" s="25"/>
      <c r="J233" s="25"/>
      <c r="K233" s="25"/>
      <c r="L233" s="25"/>
      <c r="M233" s="25"/>
      <c r="N233" s="25"/>
      <c r="O233" s="25"/>
      <c r="P233" s="26"/>
      <c r="Q233" s="26"/>
      <c r="R233" s="25"/>
      <c r="S233" s="27"/>
      <c r="T233" s="26">
        <v>2011</v>
      </c>
      <c r="U233" s="27"/>
      <c r="V233" s="28"/>
      <c r="W233" s="28"/>
      <c r="X233" s="28"/>
      <c r="Y233" s="26"/>
      <c r="Z233" s="25"/>
      <c r="AA233" s="25"/>
      <c r="AB233" s="25"/>
      <c r="AC233" s="25"/>
      <c r="AD233" s="25"/>
      <c r="AE233" s="40" t="str">
        <f t="shared" si="15"/>
        <v>SUCRE</v>
      </c>
      <c r="AF233" s="40" t="s">
        <v>61</v>
      </c>
      <c r="AG233" s="40" t="s">
        <v>115</v>
      </c>
      <c r="AH233" s="40" t="s">
        <v>62</v>
      </c>
      <c r="AI233" s="41" t="s">
        <v>141</v>
      </c>
      <c r="AJ233" s="40" t="s">
        <v>64</v>
      </c>
      <c r="AK233" s="42">
        <v>2017</v>
      </c>
      <c r="AL233" s="43">
        <f t="shared" si="16"/>
        <v>6</v>
      </c>
      <c r="AM233" s="44">
        <v>229</v>
      </c>
      <c r="AN233" s="45" t="s">
        <v>997</v>
      </c>
      <c r="AO233" s="40" t="s">
        <v>3229</v>
      </c>
      <c r="AP233" s="40" t="s">
        <v>44</v>
      </c>
      <c r="AQ233" s="40">
        <v>3</v>
      </c>
      <c r="AR233" s="40" t="s">
        <v>45</v>
      </c>
      <c r="AS233" s="40" t="s">
        <v>336</v>
      </c>
      <c r="AT233" s="46"/>
      <c r="AU233" s="40" t="s">
        <v>47</v>
      </c>
      <c r="AV233" s="40" t="s">
        <v>47</v>
      </c>
      <c r="AW233" s="40" t="s">
        <v>47</v>
      </c>
      <c r="AX233" s="47" t="s">
        <v>3192</v>
      </c>
      <c r="AY233" s="44" t="s">
        <v>157</v>
      </c>
      <c r="AZ233" s="44"/>
      <c r="BA233" s="44"/>
      <c r="BB233" s="44"/>
      <c r="BC233" s="44"/>
      <c r="BD233" s="44"/>
      <c r="BE233" s="38" t="s">
        <v>998</v>
      </c>
      <c r="BF233" s="38" t="s">
        <v>3277</v>
      </c>
      <c r="BG233" s="44">
        <v>10</v>
      </c>
      <c r="BH233" s="40" t="s">
        <v>3063</v>
      </c>
      <c r="BI233" s="40" t="s">
        <v>184</v>
      </c>
      <c r="BJ233" s="40" t="s">
        <v>184</v>
      </c>
      <c r="BK233" s="40" t="s">
        <v>184</v>
      </c>
      <c r="BL233" s="40" t="s">
        <v>293</v>
      </c>
      <c r="BM233" s="40" t="s">
        <v>51</v>
      </c>
      <c r="BN233" s="40" t="s">
        <v>47</v>
      </c>
    </row>
    <row r="234" spans="1:66" customFormat="1" ht="19" customHeight="1" x14ac:dyDescent="0.2">
      <c r="A234">
        <v>230</v>
      </c>
      <c r="C234">
        <v>3</v>
      </c>
      <c r="D234" s="3">
        <v>449</v>
      </c>
      <c r="E234" s="3">
        <v>2259</v>
      </c>
      <c r="F234">
        <v>1</v>
      </c>
      <c r="G234" s="25"/>
      <c r="H234" s="25"/>
      <c r="I234" s="25"/>
      <c r="J234" s="25"/>
      <c r="K234" s="25"/>
      <c r="L234" s="25"/>
      <c r="M234" s="25"/>
      <c r="N234" s="25"/>
      <c r="O234" s="25"/>
      <c r="P234" s="26"/>
      <c r="Q234" s="26"/>
      <c r="R234" s="25"/>
      <c r="S234" s="27"/>
      <c r="T234" s="26">
        <v>2011</v>
      </c>
      <c r="U234" s="27"/>
      <c r="V234" s="28"/>
      <c r="W234" s="28"/>
      <c r="X234" s="28"/>
      <c r="Y234" s="26"/>
      <c r="Z234" s="25"/>
      <c r="AA234" s="25"/>
      <c r="AB234" s="25"/>
      <c r="AC234" s="25"/>
      <c r="AD234" s="25"/>
      <c r="AE234" s="40" t="str">
        <f t="shared" si="15"/>
        <v>SUCRE</v>
      </c>
      <c r="AF234" s="40" t="s">
        <v>61</v>
      </c>
      <c r="AG234" s="40" t="s">
        <v>115</v>
      </c>
      <c r="AH234" s="40" t="s">
        <v>62</v>
      </c>
      <c r="AI234" s="41" t="s">
        <v>141</v>
      </c>
      <c r="AJ234" s="40" t="s">
        <v>64</v>
      </c>
      <c r="AK234" s="42">
        <v>2017</v>
      </c>
      <c r="AL234" s="43">
        <f t="shared" si="16"/>
        <v>6</v>
      </c>
      <c r="AM234" s="44">
        <v>230</v>
      </c>
      <c r="AN234" s="45" t="s">
        <v>999</v>
      </c>
      <c r="AO234" s="40" t="s">
        <v>3230</v>
      </c>
      <c r="AP234" s="40" t="s">
        <v>44</v>
      </c>
      <c r="AQ234" s="40">
        <v>3</v>
      </c>
      <c r="AR234" s="40" t="s">
        <v>115</v>
      </c>
      <c r="AS234" s="46"/>
      <c r="AT234" s="46"/>
      <c r="AU234" s="40" t="s">
        <v>47</v>
      </c>
      <c r="AV234" s="40" t="s">
        <v>47</v>
      </c>
      <c r="AW234" s="40" t="s">
        <v>47</v>
      </c>
      <c r="AX234" s="47" t="s">
        <v>3192</v>
      </c>
      <c r="AY234" s="44" t="s">
        <v>157</v>
      </c>
      <c r="AZ234" s="44"/>
      <c r="BA234" s="44"/>
      <c r="BB234" s="44"/>
      <c r="BC234" s="44"/>
      <c r="BD234" s="44"/>
      <c r="BE234" s="38" t="s">
        <v>184</v>
      </c>
      <c r="BF234" s="38" t="s">
        <v>184</v>
      </c>
      <c r="BG234" s="44">
        <v>98</v>
      </c>
      <c r="BH234" s="40" t="s">
        <v>115</v>
      </c>
      <c r="BI234" s="40" t="s">
        <v>184</v>
      </c>
      <c r="BJ234" s="40" t="s">
        <v>184</v>
      </c>
      <c r="BK234" s="40" t="s">
        <v>184</v>
      </c>
      <c r="BL234" s="40" t="s">
        <v>115</v>
      </c>
      <c r="BM234" s="40" t="s">
        <v>51</v>
      </c>
      <c r="BN234" s="40" t="s">
        <v>47</v>
      </c>
    </row>
    <row r="235" spans="1:66" customFormat="1" ht="19" customHeight="1" x14ac:dyDescent="0.2">
      <c r="A235">
        <v>231</v>
      </c>
      <c r="C235">
        <v>2</v>
      </c>
      <c r="D235" s="3">
        <v>449</v>
      </c>
      <c r="E235" s="3">
        <v>2260</v>
      </c>
      <c r="F235">
        <v>1</v>
      </c>
      <c r="G235" s="25"/>
      <c r="H235" s="25"/>
      <c r="I235" s="25"/>
      <c r="J235" s="25"/>
      <c r="K235" s="25"/>
      <c r="L235" s="25"/>
      <c r="M235" s="25"/>
      <c r="N235" s="25"/>
      <c r="O235" s="25"/>
      <c r="P235" s="26"/>
      <c r="Q235" s="26"/>
      <c r="R235" s="25"/>
      <c r="S235" s="27"/>
      <c r="T235" s="26">
        <v>2011</v>
      </c>
      <c r="U235" s="27"/>
      <c r="V235" s="28"/>
      <c r="W235" s="28"/>
      <c r="X235" s="28"/>
      <c r="Y235" s="26"/>
      <c r="Z235" s="25"/>
      <c r="AA235" s="25"/>
      <c r="AB235" s="25"/>
      <c r="AC235" s="25"/>
      <c r="AD235" s="25"/>
      <c r="AE235" s="40" t="str">
        <f t="shared" si="15"/>
        <v>SUCRE</v>
      </c>
      <c r="AF235" s="40" t="s">
        <v>61</v>
      </c>
      <c r="AG235" s="40" t="s">
        <v>115</v>
      </c>
      <c r="AH235" s="40" t="s">
        <v>62</v>
      </c>
      <c r="AI235" s="41" t="s">
        <v>141</v>
      </c>
      <c r="AJ235" s="40" t="s">
        <v>64</v>
      </c>
      <c r="AK235" s="42">
        <v>2017</v>
      </c>
      <c r="AL235" s="43">
        <f t="shared" si="16"/>
        <v>6</v>
      </c>
      <c r="AM235" s="44">
        <v>231</v>
      </c>
      <c r="AN235" s="45" t="s">
        <v>1000</v>
      </c>
      <c r="AO235" s="40" t="s">
        <v>3229</v>
      </c>
      <c r="AP235" s="40" t="s">
        <v>44</v>
      </c>
      <c r="AQ235" s="40">
        <v>3</v>
      </c>
      <c r="AR235" s="40" t="s">
        <v>3268</v>
      </c>
      <c r="AS235" s="40" t="s">
        <v>150</v>
      </c>
      <c r="AT235" s="46"/>
      <c r="AU235" s="40" t="s">
        <v>47</v>
      </c>
      <c r="AV235" s="40" t="s">
        <v>47</v>
      </c>
      <c r="AW235" s="40" t="s">
        <v>47</v>
      </c>
      <c r="AX235" s="47" t="s">
        <v>3192</v>
      </c>
      <c r="AY235" s="44" t="s">
        <v>157</v>
      </c>
      <c r="AZ235" s="44"/>
      <c r="BA235" s="44"/>
      <c r="BB235" s="44"/>
      <c r="BC235" s="44"/>
      <c r="BD235" s="44"/>
      <c r="BE235" s="38" t="s">
        <v>1001</v>
      </c>
      <c r="BF235" s="38" t="s">
        <v>3249</v>
      </c>
      <c r="BG235" s="44">
        <v>13</v>
      </c>
      <c r="BH235" s="40" t="s">
        <v>234</v>
      </c>
      <c r="BI235" s="40" t="s">
        <v>184</v>
      </c>
      <c r="BJ235" s="40" t="s">
        <v>184</v>
      </c>
      <c r="BK235" s="40" t="s">
        <v>184</v>
      </c>
      <c r="BL235" s="40" t="s">
        <v>47</v>
      </c>
      <c r="BM235" s="40" t="s">
        <v>51</v>
      </c>
      <c r="BN235" s="40" t="s">
        <v>47</v>
      </c>
    </row>
    <row r="236" spans="1:66" customFormat="1" ht="19" customHeight="1" x14ac:dyDescent="0.2">
      <c r="A236">
        <v>232</v>
      </c>
      <c r="B236">
        <v>4</v>
      </c>
      <c r="C236">
        <v>1</v>
      </c>
      <c r="D236" s="3">
        <v>449</v>
      </c>
      <c r="E236" s="3">
        <v>2258</v>
      </c>
      <c r="F236">
        <v>1</v>
      </c>
      <c r="G236" s="25" t="s">
        <v>993</v>
      </c>
      <c r="H236" s="25" t="s">
        <v>994</v>
      </c>
      <c r="I236" s="25" t="s">
        <v>995</v>
      </c>
      <c r="J236" s="25" t="s">
        <v>996</v>
      </c>
      <c r="K236" s="25" t="s">
        <v>51</v>
      </c>
      <c r="L236" s="25" t="s">
        <v>81</v>
      </c>
      <c r="M236" s="25" t="s">
        <v>82</v>
      </c>
      <c r="N236" s="25" t="s">
        <v>3262</v>
      </c>
      <c r="O236" s="25" t="s">
        <v>3258</v>
      </c>
      <c r="P236" s="26" t="s">
        <v>3219</v>
      </c>
      <c r="Q236" s="26" t="s">
        <v>152</v>
      </c>
      <c r="R236" s="25" t="str">
        <f>VLOOKUP(A236,[1]reporte_casos_20190219!$A$3:$BH$958,15,FALSE)</f>
        <v>Salud</v>
      </c>
      <c r="S236" s="27"/>
      <c r="T236" s="26">
        <v>2011</v>
      </c>
      <c r="U236" s="27">
        <v>2017</v>
      </c>
      <c r="V236" s="28">
        <v>204676000</v>
      </c>
      <c r="W236" s="28" t="s">
        <v>3078</v>
      </c>
      <c r="X236" s="28" t="s">
        <v>3078</v>
      </c>
      <c r="Y236" s="26" t="s">
        <v>529</v>
      </c>
      <c r="Z236" s="25" t="s">
        <v>127</v>
      </c>
      <c r="AA236" s="25" t="s">
        <v>57</v>
      </c>
      <c r="AB236" s="25" t="s">
        <v>58</v>
      </c>
      <c r="AC236" s="25" t="s">
        <v>59</v>
      </c>
      <c r="AD236" s="25" t="s">
        <v>60</v>
      </c>
      <c r="AE236" s="40" t="str">
        <f t="shared" si="15"/>
        <v>SUCRE</v>
      </c>
      <c r="AF236" s="40" t="s">
        <v>61</v>
      </c>
      <c r="AG236" s="40" t="s">
        <v>115</v>
      </c>
      <c r="AH236" s="40" t="s">
        <v>62</v>
      </c>
      <c r="AI236" s="41" t="s">
        <v>141</v>
      </c>
      <c r="AJ236" s="40" t="s">
        <v>64</v>
      </c>
      <c r="AK236" s="42">
        <v>2017</v>
      </c>
      <c r="AL236" s="43">
        <f t="shared" si="16"/>
        <v>6</v>
      </c>
      <c r="AM236" s="44">
        <v>232</v>
      </c>
      <c r="AN236" s="45" t="s">
        <v>1002</v>
      </c>
      <c r="AO236" s="40" t="s">
        <v>3230</v>
      </c>
      <c r="AP236" s="40" t="s">
        <v>44</v>
      </c>
      <c r="AQ236" s="40">
        <v>3</v>
      </c>
      <c r="AR236" s="40" t="s">
        <v>115</v>
      </c>
      <c r="AS236" s="46"/>
      <c r="AT236" s="46"/>
      <c r="AU236" s="40" t="s">
        <v>47</v>
      </c>
      <c r="AV236" s="40" t="s">
        <v>47</v>
      </c>
      <c r="AW236" s="40" t="s">
        <v>47</v>
      </c>
      <c r="AX236" s="47" t="s">
        <v>3192</v>
      </c>
      <c r="AY236" s="44" t="s">
        <v>157</v>
      </c>
      <c r="AZ236" s="44"/>
      <c r="BA236" s="44"/>
      <c r="BB236" s="44"/>
      <c r="BC236" s="44"/>
      <c r="BD236" s="44"/>
      <c r="BE236" s="38" t="s">
        <v>184</v>
      </c>
      <c r="BF236" s="38" t="s">
        <v>184</v>
      </c>
      <c r="BG236" s="44">
        <v>98</v>
      </c>
      <c r="BH236" s="40" t="s">
        <v>184</v>
      </c>
      <c r="BI236" s="40" t="s">
        <v>184</v>
      </c>
      <c r="BJ236" s="40" t="s">
        <v>184</v>
      </c>
      <c r="BK236" s="40" t="s">
        <v>184</v>
      </c>
      <c r="BL236" s="40" t="s">
        <v>115</v>
      </c>
      <c r="BM236" s="40" t="s">
        <v>51</v>
      </c>
      <c r="BN236" s="40" t="s">
        <v>47</v>
      </c>
    </row>
    <row r="237" spans="1:66" customFormat="1" ht="19" customHeight="1" x14ac:dyDescent="0.2">
      <c r="A237">
        <v>233</v>
      </c>
      <c r="C237">
        <v>4</v>
      </c>
      <c r="D237" s="3">
        <v>552</v>
      </c>
      <c r="E237" s="3">
        <v>2142</v>
      </c>
      <c r="F237">
        <v>1</v>
      </c>
      <c r="G237" s="25"/>
      <c r="H237" s="25"/>
      <c r="I237" s="25"/>
      <c r="J237" s="25"/>
      <c r="K237" s="25"/>
      <c r="L237" s="25"/>
      <c r="M237" s="25"/>
      <c r="N237" s="25"/>
      <c r="O237" s="25"/>
      <c r="P237" s="26"/>
      <c r="Q237" s="26"/>
      <c r="R237" s="25"/>
      <c r="S237" s="27"/>
      <c r="T237" s="26">
        <v>2011</v>
      </c>
      <c r="U237" s="27"/>
      <c r="V237" s="28"/>
      <c r="W237" s="28"/>
      <c r="X237" s="28"/>
      <c r="Y237" s="26"/>
      <c r="Z237" s="25"/>
      <c r="AA237" s="25"/>
      <c r="AB237" s="25"/>
      <c r="AC237" s="25"/>
      <c r="AD237" s="25"/>
      <c r="AE237" s="40" t="str">
        <f t="shared" si="15"/>
        <v>BOYACA</v>
      </c>
      <c r="AF237" s="40" t="s">
        <v>61</v>
      </c>
      <c r="AG237" s="40" t="s">
        <v>115</v>
      </c>
      <c r="AH237" s="40" t="s">
        <v>62</v>
      </c>
      <c r="AI237" s="41" t="s">
        <v>141</v>
      </c>
      <c r="AJ237" s="40" t="s">
        <v>64</v>
      </c>
      <c r="AK237" s="42">
        <v>2018</v>
      </c>
      <c r="AL237" s="43">
        <f t="shared" si="16"/>
        <v>7</v>
      </c>
      <c r="AM237" s="44">
        <v>233</v>
      </c>
      <c r="AN237" s="45" t="s">
        <v>1007</v>
      </c>
      <c r="AO237" s="40" t="s">
        <v>3229</v>
      </c>
      <c r="AP237" s="40" t="s">
        <v>44</v>
      </c>
      <c r="AQ237" s="40">
        <v>3</v>
      </c>
      <c r="AR237" s="40" t="s">
        <v>766</v>
      </c>
      <c r="AS237" s="40" t="s">
        <v>1008</v>
      </c>
      <c r="AT237" s="40" t="s">
        <v>184</v>
      </c>
      <c r="AU237" s="40" t="s">
        <v>47</v>
      </c>
      <c r="AV237" s="40" t="s">
        <v>47</v>
      </c>
      <c r="AW237" s="40" t="s">
        <v>47</v>
      </c>
      <c r="AX237" s="47" t="s">
        <v>115</v>
      </c>
      <c r="AY237" s="44"/>
      <c r="AZ237" s="44"/>
      <c r="BA237" s="44"/>
      <c r="BB237" s="44"/>
      <c r="BC237" s="44"/>
      <c r="BD237" s="44"/>
      <c r="BE237" s="38" t="s">
        <v>1009</v>
      </c>
      <c r="BF237" s="38" t="s">
        <v>3272</v>
      </c>
      <c r="BG237" s="44">
        <v>5</v>
      </c>
      <c r="BH237" s="40" t="s">
        <v>3086</v>
      </c>
      <c r="BI237" s="40" t="s">
        <v>184</v>
      </c>
      <c r="BJ237" s="40" t="s">
        <v>184</v>
      </c>
      <c r="BK237" s="40" t="s">
        <v>184</v>
      </c>
      <c r="BL237" s="40" t="s">
        <v>680</v>
      </c>
      <c r="BM237" s="40" t="s">
        <v>51</v>
      </c>
      <c r="BN237" s="40" t="s">
        <v>47</v>
      </c>
    </row>
    <row r="238" spans="1:66" customFormat="1" ht="19" customHeight="1" x14ac:dyDescent="0.2">
      <c r="A238">
        <v>234</v>
      </c>
      <c r="C238">
        <v>5</v>
      </c>
      <c r="D238" s="3">
        <v>552</v>
      </c>
      <c r="E238" s="3">
        <v>2143</v>
      </c>
      <c r="F238">
        <v>1</v>
      </c>
      <c r="G238" s="25"/>
      <c r="H238" s="25"/>
      <c r="I238" s="25"/>
      <c r="J238" s="25"/>
      <c r="K238" s="25"/>
      <c r="L238" s="25"/>
      <c r="M238" s="25"/>
      <c r="N238" s="25"/>
      <c r="O238" s="25"/>
      <c r="P238" s="26"/>
      <c r="Q238" s="26"/>
      <c r="R238" s="25"/>
      <c r="S238" s="27"/>
      <c r="T238" s="26">
        <v>2011</v>
      </c>
      <c r="U238" s="27"/>
      <c r="V238" s="28"/>
      <c r="W238" s="28"/>
      <c r="X238" s="28"/>
      <c r="Y238" s="26"/>
      <c r="Z238" s="25"/>
      <c r="AA238" s="25"/>
      <c r="AB238" s="25"/>
      <c r="AC238" s="25"/>
      <c r="AD238" s="25"/>
      <c r="AE238" s="40" t="str">
        <f t="shared" si="15"/>
        <v>BOYACA</v>
      </c>
      <c r="AF238" s="40" t="s">
        <v>61</v>
      </c>
      <c r="AG238" s="40" t="s">
        <v>115</v>
      </c>
      <c r="AH238" s="40" t="s">
        <v>62</v>
      </c>
      <c r="AI238" s="41" t="s">
        <v>141</v>
      </c>
      <c r="AJ238" s="40" t="s">
        <v>64</v>
      </c>
      <c r="AK238" s="42">
        <v>2018</v>
      </c>
      <c r="AL238" s="43">
        <f t="shared" si="16"/>
        <v>7</v>
      </c>
      <c r="AM238" s="44">
        <v>234</v>
      </c>
      <c r="AN238" s="45" t="s">
        <v>1012</v>
      </c>
      <c r="AO238" s="40" t="s">
        <v>3229</v>
      </c>
      <c r="AP238" s="40" t="s">
        <v>44</v>
      </c>
      <c r="AQ238" s="40">
        <v>3</v>
      </c>
      <c r="AR238" s="40" t="s">
        <v>766</v>
      </c>
      <c r="AS238" s="40" t="s">
        <v>1008</v>
      </c>
      <c r="AT238" s="40" t="s">
        <v>184</v>
      </c>
      <c r="AU238" s="40" t="s">
        <v>47</v>
      </c>
      <c r="AV238" s="40" t="s">
        <v>47</v>
      </c>
      <c r="AW238" s="40" t="s">
        <v>47</v>
      </c>
      <c r="AX238" s="47" t="s">
        <v>115</v>
      </c>
      <c r="AY238" s="44"/>
      <c r="AZ238" s="44"/>
      <c r="BA238" s="44"/>
      <c r="BB238" s="44"/>
      <c r="BC238" s="44"/>
      <c r="BD238" s="44"/>
      <c r="BE238" s="38" t="s">
        <v>1009</v>
      </c>
      <c r="BF238" s="38" t="s">
        <v>3272</v>
      </c>
      <c r="BG238" s="44">
        <v>5</v>
      </c>
      <c r="BH238" s="40" t="s">
        <v>3086</v>
      </c>
      <c r="BI238" s="40" t="s">
        <v>184</v>
      </c>
      <c r="BJ238" s="40" t="s">
        <v>184</v>
      </c>
      <c r="BK238" s="40" t="s">
        <v>184</v>
      </c>
      <c r="BL238" s="40" t="s">
        <v>680</v>
      </c>
      <c r="BM238" s="40" t="s">
        <v>51</v>
      </c>
      <c r="BN238" s="40" t="s">
        <v>47</v>
      </c>
    </row>
    <row r="239" spans="1:66" customFormat="1" ht="19" customHeight="1" x14ac:dyDescent="0.2">
      <c r="A239">
        <v>235</v>
      </c>
      <c r="C239">
        <v>3</v>
      </c>
      <c r="D239" s="3">
        <v>552</v>
      </c>
      <c r="E239" s="3">
        <v>2140</v>
      </c>
      <c r="F239">
        <v>1</v>
      </c>
      <c r="G239" s="25"/>
      <c r="H239" s="25"/>
      <c r="I239" s="25"/>
      <c r="J239" s="25"/>
      <c r="K239" s="25"/>
      <c r="L239" s="25"/>
      <c r="M239" s="25"/>
      <c r="N239" s="25"/>
      <c r="O239" s="25"/>
      <c r="P239" s="26"/>
      <c r="Q239" s="26"/>
      <c r="R239" s="25"/>
      <c r="S239" s="27"/>
      <c r="T239" s="26">
        <v>2011</v>
      </c>
      <c r="U239" s="27"/>
      <c r="V239" s="28"/>
      <c r="W239" s="28"/>
      <c r="X239" s="28"/>
      <c r="Y239" s="26"/>
      <c r="Z239" s="25"/>
      <c r="AA239" s="25"/>
      <c r="AB239" s="25"/>
      <c r="AC239" s="25"/>
      <c r="AD239" s="25"/>
      <c r="AE239" s="40" t="str">
        <f t="shared" si="15"/>
        <v>BOYACA</v>
      </c>
      <c r="AF239" s="40" t="s">
        <v>61</v>
      </c>
      <c r="AG239" s="40" t="s">
        <v>115</v>
      </c>
      <c r="AH239" s="40" t="s">
        <v>62</v>
      </c>
      <c r="AI239" s="41" t="s">
        <v>141</v>
      </c>
      <c r="AJ239" s="40" t="s">
        <v>64</v>
      </c>
      <c r="AK239" s="42">
        <v>2018</v>
      </c>
      <c r="AL239" s="43">
        <f t="shared" si="16"/>
        <v>7</v>
      </c>
      <c r="AM239" s="44">
        <v>235</v>
      </c>
      <c r="AN239" s="45" t="s">
        <v>1013</v>
      </c>
      <c r="AO239" s="40" t="s">
        <v>3229</v>
      </c>
      <c r="AP239" s="40" t="s">
        <v>44</v>
      </c>
      <c r="AQ239" s="40">
        <v>3</v>
      </c>
      <c r="AR239" s="40" t="s">
        <v>766</v>
      </c>
      <c r="AS239" s="40" t="s">
        <v>1008</v>
      </c>
      <c r="AT239" s="40" t="s">
        <v>184</v>
      </c>
      <c r="AU239" s="40" t="s">
        <v>47</v>
      </c>
      <c r="AV239" s="40" t="s">
        <v>47</v>
      </c>
      <c r="AW239" s="40" t="s">
        <v>47</v>
      </c>
      <c r="AX239" s="47" t="s">
        <v>115</v>
      </c>
      <c r="AY239" s="44"/>
      <c r="AZ239" s="44"/>
      <c r="BA239" s="44"/>
      <c r="BB239" s="44"/>
      <c r="BC239" s="44"/>
      <c r="BD239" s="44"/>
      <c r="BE239" s="38" t="s">
        <v>1009</v>
      </c>
      <c r="BF239" s="38" t="s">
        <v>3272</v>
      </c>
      <c r="BG239" s="44">
        <v>5</v>
      </c>
      <c r="BH239" s="40" t="s">
        <v>3086</v>
      </c>
      <c r="BI239" s="40" t="s">
        <v>184</v>
      </c>
      <c r="BJ239" s="40" t="s">
        <v>184</v>
      </c>
      <c r="BK239" s="40" t="s">
        <v>184</v>
      </c>
      <c r="BL239" s="40" t="s">
        <v>680</v>
      </c>
      <c r="BM239" s="40" t="s">
        <v>51</v>
      </c>
      <c r="BN239" s="40" t="s">
        <v>47</v>
      </c>
    </row>
    <row r="240" spans="1:66" customFormat="1" ht="19" customHeight="1" x14ac:dyDescent="0.2">
      <c r="A240">
        <v>236</v>
      </c>
      <c r="B240">
        <v>5</v>
      </c>
      <c r="C240">
        <v>1</v>
      </c>
      <c r="D240" s="3">
        <v>552</v>
      </c>
      <c r="E240" s="3">
        <v>2141</v>
      </c>
      <c r="F240">
        <v>1</v>
      </c>
      <c r="G240" s="25" t="s">
        <v>1003</v>
      </c>
      <c r="H240" s="25" t="s">
        <v>1004</v>
      </c>
      <c r="I240" s="25" t="s">
        <v>1005</v>
      </c>
      <c r="J240" s="25" t="s">
        <v>1006</v>
      </c>
      <c r="K240" s="25" t="s">
        <v>51</v>
      </c>
      <c r="L240" s="25" t="s">
        <v>1010</v>
      </c>
      <c r="M240" s="25" t="s">
        <v>1011</v>
      </c>
      <c r="N240" s="25" t="s">
        <v>3262</v>
      </c>
      <c r="O240" s="25" t="s">
        <v>3264</v>
      </c>
      <c r="P240" s="26" t="s">
        <v>3219</v>
      </c>
      <c r="Q240" s="26" t="s">
        <v>412</v>
      </c>
      <c r="R240" s="25" t="str">
        <f>VLOOKUP(A240,[1]reporte_casos_20190219!$A$3:$BH$958,15,FALSE)</f>
        <v xml:space="preserve">Infraestructura y Transporte </v>
      </c>
      <c r="S240" s="27"/>
      <c r="T240" s="26">
        <v>2011</v>
      </c>
      <c r="U240" s="27">
        <v>2018</v>
      </c>
      <c r="V240" s="28" t="s">
        <v>3078</v>
      </c>
      <c r="W240" s="28" t="s">
        <v>3078</v>
      </c>
      <c r="X240" s="28" t="s">
        <v>3078</v>
      </c>
      <c r="Y240" s="26" t="s">
        <v>103</v>
      </c>
      <c r="Z240" s="25" t="s">
        <v>56</v>
      </c>
      <c r="AA240" s="25" t="s">
        <v>57</v>
      </c>
      <c r="AB240" s="25" t="s">
        <v>58</v>
      </c>
      <c r="AC240" s="25" t="s">
        <v>272</v>
      </c>
      <c r="AD240" s="25" t="s">
        <v>60</v>
      </c>
      <c r="AE240" s="40" t="str">
        <f t="shared" si="15"/>
        <v>BOYACA</v>
      </c>
      <c r="AF240" s="40" t="s">
        <v>61</v>
      </c>
      <c r="AG240" s="40" t="s">
        <v>115</v>
      </c>
      <c r="AH240" s="40" t="s">
        <v>62</v>
      </c>
      <c r="AI240" s="41" t="s">
        <v>141</v>
      </c>
      <c r="AJ240" s="40" t="s">
        <v>64</v>
      </c>
      <c r="AK240" s="42">
        <v>2018</v>
      </c>
      <c r="AL240" s="43">
        <f t="shared" si="16"/>
        <v>7</v>
      </c>
      <c r="AM240" s="44">
        <v>236</v>
      </c>
      <c r="AN240" s="45" t="s">
        <v>1014</v>
      </c>
      <c r="AO240" s="40" t="s">
        <v>3229</v>
      </c>
      <c r="AP240" s="40" t="s">
        <v>44</v>
      </c>
      <c r="AQ240" s="40">
        <v>3</v>
      </c>
      <c r="AR240" s="40" t="s">
        <v>766</v>
      </c>
      <c r="AS240" s="40" t="s">
        <v>1008</v>
      </c>
      <c r="AT240" s="40" t="s">
        <v>184</v>
      </c>
      <c r="AU240" s="40" t="s">
        <v>47</v>
      </c>
      <c r="AV240" s="40" t="s">
        <v>47</v>
      </c>
      <c r="AW240" s="40" t="s">
        <v>47</v>
      </c>
      <c r="AX240" s="47" t="s">
        <v>115</v>
      </c>
      <c r="AY240" s="44"/>
      <c r="AZ240" s="44"/>
      <c r="BA240" s="44"/>
      <c r="BB240" s="44"/>
      <c r="BC240" s="44"/>
      <c r="BD240" s="44"/>
      <c r="BE240" s="38" t="s">
        <v>1009</v>
      </c>
      <c r="BF240" s="38" t="s">
        <v>3272</v>
      </c>
      <c r="BG240" s="44">
        <v>5</v>
      </c>
      <c r="BH240" s="40" t="s">
        <v>3086</v>
      </c>
      <c r="BI240" s="40" t="s">
        <v>184</v>
      </c>
      <c r="BJ240" s="40" t="s">
        <v>184</v>
      </c>
      <c r="BK240" s="40" t="s">
        <v>184</v>
      </c>
      <c r="BL240" s="40" t="s">
        <v>680</v>
      </c>
      <c r="BM240" s="40" t="s">
        <v>51</v>
      </c>
      <c r="BN240" s="40" t="s">
        <v>47</v>
      </c>
    </row>
    <row r="241" spans="1:66" customFormat="1" ht="19" customHeight="1" x14ac:dyDescent="0.2">
      <c r="A241">
        <v>237</v>
      </c>
      <c r="C241">
        <v>2</v>
      </c>
      <c r="D241" s="3">
        <v>552</v>
      </c>
      <c r="E241" s="3">
        <v>2144</v>
      </c>
      <c r="F241">
        <v>1</v>
      </c>
      <c r="G241" s="25"/>
      <c r="H241" s="25"/>
      <c r="I241" s="25"/>
      <c r="J241" s="25"/>
      <c r="K241" s="25"/>
      <c r="L241" s="25"/>
      <c r="M241" s="25"/>
      <c r="N241" s="25"/>
      <c r="O241" s="25"/>
      <c r="P241" s="26"/>
      <c r="Q241" s="26"/>
      <c r="R241" s="25"/>
      <c r="S241" s="27"/>
      <c r="T241" s="26">
        <v>2011</v>
      </c>
      <c r="U241" s="27"/>
      <c r="V241" s="28"/>
      <c r="W241" s="28"/>
      <c r="X241" s="28"/>
      <c r="Y241" s="26"/>
      <c r="Z241" s="25"/>
      <c r="AA241" s="25"/>
      <c r="AB241" s="25"/>
      <c r="AC241" s="25"/>
      <c r="AD241" s="25"/>
      <c r="AE241" s="40" t="str">
        <f t="shared" si="15"/>
        <v>BOYACA</v>
      </c>
      <c r="AF241" s="40" t="s">
        <v>61</v>
      </c>
      <c r="AG241" s="40" t="s">
        <v>115</v>
      </c>
      <c r="AH241" s="40" t="s">
        <v>62</v>
      </c>
      <c r="AI241" s="41" t="s">
        <v>141</v>
      </c>
      <c r="AJ241" s="40" t="s">
        <v>64</v>
      </c>
      <c r="AK241" s="42">
        <v>2018</v>
      </c>
      <c r="AL241" s="43">
        <f t="shared" si="16"/>
        <v>7</v>
      </c>
      <c r="AM241" s="44">
        <v>237</v>
      </c>
      <c r="AN241" s="45" t="s">
        <v>1015</v>
      </c>
      <c r="AO241" s="40" t="s">
        <v>3230</v>
      </c>
      <c r="AP241" s="40" t="s">
        <v>44</v>
      </c>
      <c r="AQ241" s="40">
        <v>3</v>
      </c>
      <c r="AR241" s="40" t="s">
        <v>45</v>
      </c>
      <c r="AS241" s="40" t="s">
        <v>184</v>
      </c>
      <c r="AT241" s="40"/>
      <c r="AU241" s="40" t="s">
        <v>47</v>
      </c>
      <c r="AV241" s="40" t="s">
        <v>47</v>
      </c>
      <c r="AW241" s="40" t="s">
        <v>47</v>
      </c>
      <c r="AX241" s="47" t="s">
        <v>115</v>
      </c>
      <c r="AY241" s="44"/>
      <c r="AZ241" s="44"/>
      <c r="BA241" s="44"/>
      <c r="BB241" s="44"/>
      <c r="BC241" s="44"/>
      <c r="BD241" s="44"/>
      <c r="BE241" s="38" t="s">
        <v>1009</v>
      </c>
      <c r="BF241" s="38" t="s">
        <v>3272</v>
      </c>
      <c r="BG241" s="44">
        <v>5</v>
      </c>
      <c r="BH241" s="40" t="s">
        <v>3086</v>
      </c>
      <c r="BI241" s="40" t="s">
        <v>184</v>
      </c>
      <c r="BJ241" s="40" t="s">
        <v>184</v>
      </c>
      <c r="BK241" s="40" t="s">
        <v>184</v>
      </c>
      <c r="BL241" s="40" t="s">
        <v>67</v>
      </c>
      <c r="BM241" s="40" t="s">
        <v>51</v>
      </c>
      <c r="BN241" s="40" t="s">
        <v>47</v>
      </c>
    </row>
    <row r="242" spans="1:66" customFormat="1" ht="19" customHeight="1" x14ac:dyDescent="0.2">
      <c r="A242">
        <v>238</v>
      </c>
      <c r="B242">
        <v>1</v>
      </c>
      <c r="C242">
        <v>1</v>
      </c>
      <c r="D242" s="3">
        <v>313</v>
      </c>
      <c r="E242" s="3">
        <v>2222</v>
      </c>
      <c r="F242">
        <v>1</v>
      </c>
      <c r="G242" s="25" t="s">
        <v>1016</v>
      </c>
      <c r="H242" s="25" t="s">
        <v>1017</v>
      </c>
      <c r="I242" s="25" t="s">
        <v>1018</v>
      </c>
      <c r="J242" s="25" t="s">
        <v>1019</v>
      </c>
      <c r="K242" s="25" t="s">
        <v>51</v>
      </c>
      <c r="L242" s="25" t="s">
        <v>116</v>
      </c>
      <c r="M242" s="25" t="s">
        <v>411</v>
      </c>
      <c r="N242" s="25" t="s">
        <v>3262</v>
      </c>
      <c r="O242" s="25" t="s">
        <v>3264</v>
      </c>
      <c r="P242" s="26" t="s">
        <v>3219</v>
      </c>
      <c r="Q242" s="26" t="s">
        <v>102</v>
      </c>
      <c r="R242" s="25" t="str">
        <f>VLOOKUP(A242,[1]reporte_casos_20190219!$A$3:$BH$958,15,FALSE)</f>
        <v>Función Pública</v>
      </c>
      <c r="S242" s="27"/>
      <c r="T242" s="26">
        <v>2011</v>
      </c>
      <c r="U242" s="27">
        <v>2012</v>
      </c>
      <c r="V242" s="28">
        <v>2000000000</v>
      </c>
      <c r="W242" s="28" t="s">
        <v>3078</v>
      </c>
      <c r="X242" s="28" t="s">
        <v>3078</v>
      </c>
      <c r="Y242" s="26" t="s">
        <v>55</v>
      </c>
      <c r="Z242" s="25" t="s">
        <v>56</v>
      </c>
      <c r="AA242" s="25" t="s">
        <v>57</v>
      </c>
      <c r="AB242" s="25" t="s">
        <v>58</v>
      </c>
      <c r="AC242" s="25" t="s">
        <v>156</v>
      </c>
      <c r="AD242" s="25" t="s">
        <v>60</v>
      </c>
      <c r="AE242" s="40" t="str">
        <f t="shared" si="15"/>
        <v>SANTANDER</v>
      </c>
      <c r="AF242" s="40" t="s">
        <v>329</v>
      </c>
      <c r="AG242" s="40" t="s">
        <v>3145</v>
      </c>
      <c r="AH242" s="40" t="s">
        <v>62</v>
      </c>
      <c r="AI242" s="41" t="s">
        <v>107</v>
      </c>
      <c r="AJ242" s="40" t="s">
        <v>64</v>
      </c>
      <c r="AK242" s="42">
        <v>2016</v>
      </c>
      <c r="AL242" s="43">
        <f t="shared" si="16"/>
        <v>5</v>
      </c>
      <c r="AM242" s="44">
        <v>238</v>
      </c>
      <c r="AN242" s="45" t="s">
        <v>1020</v>
      </c>
      <c r="AO242" s="40" t="s">
        <v>3229</v>
      </c>
      <c r="AP242" s="40" t="s">
        <v>44</v>
      </c>
      <c r="AQ242" s="40">
        <v>3</v>
      </c>
      <c r="AR242" s="40" t="s">
        <v>45</v>
      </c>
      <c r="AS242" s="40" t="s">
        <v>336</v>
      </c>
      <c r="AT242" s="40"/>
      <c r="AU242" s="40" t="s">
        <v>47</v>
      </c>
      <c r="AV242" s="40" t="s">
        <v>47</v>
      </c>
      <c r="AW242" s="40" t="s">
        <v>47</v>
      </c>
      <c r="AX242" s="47" t="s">
        <v>3192</v>
      </c>
      <c r="AY242" s="44" t="s">
        <v>3195</v>
      </c>
      <c r="AZ242" s="44" t="s">
        <v>157</v>
      </c>
      <c r="BA242" s="44"/>
      <c r="BB242" s="44"/>
      <c r="BC242" s="44"/>
      <c r="BD242" s="44"/>
      <c r="BE242" s="38" t="s">
        <v>472</v>
      </c>
      <c r="BF242" s="38" t="s">
        <v>3272</v>
      </c>
      <c r="BG242" s="44">
        <v>5</v>
      </c>
      <c r="BH242" s="40" t="s">
        <v>3056</v>
      </c>
      <c r="BI242" s="40" t="s">
        <v>184</v>
      </c>
      <c r="BJ242" s="40" t="s">
        <v>184</v>
      </c>
      <c r="BK242" s="40" t="s">
        <v>184</v>
      </c>
      <c r="BL242" s="40" t="s">
        <v>67</v>
      </c>
      <c r="BM242" s="40" t="s">
        <v>49</v>
      </c>
      <c r="BN242" s="40" t="s">
        <v>47</v>
      </c>
    </row>
    <row r="243" spans="1:66" customFormat="1" ht="19" customHeight="1" x14ac:dyDescent="0.2">
      <c r="A243">
        <v>239</v>
      </c>
      <c r="B243">
        <v>2</v>
      </c>
      <c r="C243">
        <v>1</v>
      </c>
      <c r="D243" s="3">
        <v>577</v>
      </c>
      <c r="E243" s="3">
        <v>2857</v>
      </c>
      <c r="F243">
        <v>1</v>
      </c>
      <c r="G243" s="25" t="s">
        <v>1021</v>
      </c>
      <c r="H243" s="25" t="s">
        <v>1022</v>
      </c>
      <c r="I243" s="25" t="s">
        <v>1023</v>
      </c>
      <c r="J243" s="25" t="s">
        <v>1024</v>
      </c>
      <c r="K243" s="25" t="s">
        <v>51</v>
      </c>
      <c r="L243" s="25" t="s">
        <v>1027</v>
      </c>
      <c r="M243" s="29"/>
      <c r="N243" s="29"/>
      <c r="O243" s="30" t="s">
        <v>3257</v>
      </c>
      <c r="P243" s="27" t="s">
        <v>3190</v>
      </c>
      <c r="Q243" s="26" t="s">
        <v>152</v>
      </c>
      <c r="R243" s="25" t="str">
        <f>VLOOKUP(A243,[1]reporte_casos_20190219!$A$3:$BH$958,15,FALSE)</f>
        <v>Salud</v>
      </c>
      <c r="S243" s="27"/>
      <c r="T243" s="26">
        <v>2011</v>
      </c>
      <c r="U243" s="27">
        <v>2014</v>
      </c>
      <c r="V243" s="28">
        <v>7400000000</v>
      </c>
      <c r="W243" s="28" t="s">
        <v>3078</v>
      </c>
      <c r="X243" s="28" t="s">
        <v>3078</v>
      </c>
      <c r="Y243" s="26" t="s">
        <v>139</v>
      </c>
      <c r="Z243" s="25" t="s">
        <v>127</v>
      </c>
      <c r="AA243" s="25" t="s">
        <v>57</v>
      </c>
      <c r="AB243" s="25" t="s">
        <v>155</v>
      </c>
      <c r="AC243" s="25" t="s">
        <v>140</v>
      </c>
      <c r="AD243" s="25" t="s">
        <v>60</v>
      </c>
      <c r="AE243" s="40" t="str">
        <f t="shared" si="15"/>
        <v>CAQUETA</v>
      </c>
      <c r="AF243" s="40" t="s">
        <v>175</v>
      </c>
      <c r="AG243" s="40" t="s">
        <v>115</v>
      </c>
      <c r="AH243" s="40" t="s">
        <v>89</v>
      </c>
      <c r="AI243" s="41" t="s">
        <v>1028</v>
      </c>
      <c r="AJ243" s="40" t="s">
        <v>164</v>
      </c>
      <c r="AK243" s="42">
        <v>2018</v>
      </c>
      <c r="AL243" s="43">
        <f t="shared" si="16"/>
        <v>7</v>
      </c>
      <c r="AM243" s="44">
        <v>239</v>
      </c>
      <c r="AN243" s="45" t="s">
        <v>1025</v>
      </c>
      <c r="AO243" s="40" t="s">
        <v>3229</v>
      </c>
      <c r="AP243" s="40" t="s">
        <v>44</v>
      </c>
      <c r="AQ243" s="40">
        <v>3</v>
      </c>
      <c r="AR243" s="40" t="s">
        <v>45</v>
      </c>
      <c r="AS243" s="40" t="s">
        <v>46</v>
      </c>
      <c r="AT243" s="46"/>
      <c r="AU243" s="40" t="s">
        <v>47</v>
      </c>
      <c r="AV243" s="40" t="s">
        <v>47</v>
      </c>
      <c r="AW243" s="40" t="s">
        <v>47</v>
      </c>
      <c r="AX243" s="47" t="s">
        <v>115</v>
      </c>
      <c r="AY243" s="44"/>
      <c r="AZ243" s="44"/>
      <c r="BA243" s="44"/>
      <c r="BB243" s="44"/>
      <c r="BC243" s="44"/>
      <c r="BD243" s="44"/>
      <c r="BE243" s="38" t="s">
        <v>1026</v>
      </c>
      <c r="BF243" s="38" t="s">
        <v>3274</v>
      </c>
      <c r="BG243" s="44">
        <v>3</v>
      </c>
      <c r="BH243" s="40" t="s">
        <v>3091</v>
      </c>
      <c r="BI243" s="40" t="s">
        <v>184</v>
      </c>
      <c r="BJ243" s="40" t="s">
        <v>184</v>
      </c>
      <c r="BK243" s="40" t="s">
        <v>184</v>
      </c>
      <c r="BL243" s="40" t="s">
        <v>47</v>
      </c>
      <c r="BM243" s="40" t="s">
        <v>51</v>
      </c>
      <c r="BN243" s="40" t="s">
        <v>47</v>
      </c>
    </row>
    <row r="244" spans="1:66" customFormat="1" ht="19" customHeight="1" x14ac:dyDescent="0.2">
      <c r="A244">
        <v>240</v>
      </c>
      <c r="C244">
        <v>2</v>
      </c>
      <c r="D244" s="3">
        <v>577</v>
      </c>
      <c r="E244" s="3">
        <v>1</v>
      </c>
      <c r="F244">
        <v>1</v>
      </c>
      <c r="G244" s="25"/>
      <c r="H244" s="25"/>
      <c r="I244" s="25"/>
      <c r="J244" s="25"/>
      <c r="K244" s="25"/>
      <c r="L244" s="25"/>
      <c r="M244" s="29"/>
      <c r="N244" s="29"/>
      <c r="O244" s="29"/>
      <c r="P244" s="27"/>
      <c r="Q244" s="26"/>
      <c r="R244" s="25"/>
      <c r="S244" s="27"/>
      <c r="T244" s="26">
        <v>2011</v>
      </c>
      <c r="U244" s="27"/>
      <c r="V244" s="28"/>
      <c r="W244" s="28"/>
      <c r="X244" s="28"/>
      <c r="Y244" s="26"/>
      <c r="Z244" s="25"/>
      <c r="AA244" s="25"/>
      <c r="AB244" s="25"/>
      <c r="AC244" s="25"/>
      <c r="AD244" s="25"/>
      <c r="AE244" s="40" t="str">
        <f t="shared" si="15"/>
        <v>CAQUETA</v>
      </c>
      <c r="AF244" s="40" t="s">
        <v>175</v>
      </c>
      <c r="AG244" s="40" t="s">
        <v>115</v>
      </c>
      <c r="AH244" s="40" t="s">
        <v>89</v>
      </c>
      <c r="AI244" s="41" t="s">
        <v>1028</v>
      </c>
      <c r="AJ244" s="40" t="s">
        <v>164</v>
      </c>
      <c r="AK244" s="42">
        <v>2018</v>
      </c>
      <c r="AL244" s="43">
        <f t="shared" si="16"/>
        <v>7</v>
      </c>
      <c r="AM244" s="44">
        <v>240</v>
      </c>
      <c r="AN244" s="45" t="s">
        <v>1029</v>
      </c>
      <c r="AO244" s="40" t="s">
        <v>3229</v>
      </c>
      <c r="AP244" s="40" t="s">
        <v>44</v>
      </c>
      <c r="AQ244" s="40">
        <v>3</v>
      </c>
      <c r="AR244" s="40" t="s">
        <v>77</v>
      </c>
      <c r="AS244" s="40" t="s">
        <v>98</v>
      </c>
      <c r="AT244" s="46"/>
      <c r="AU244" s="40" t="s">
        <v>47</v>
      </c>
      <c r="AV244" s="40" t="s">
        <v>47</v>
      </c>
      <c r="AW244" s="40" t="s">
        <v>47</v>
      </c>
      <c r="AX244" s="47" t="s">
        <v>115</v>
      </c>
      <c r="AY244" s="44"/>
      <c r="AZ244" s="44"/>
      <c r="BA244" s="44"/>
      <c r="BB244" s="44"/>
      <c r="BC244" s="44"/>
      <c r="BD244" s="44"/>
      <c r="BE244" s="38" t="s">
        <v>1030</v>
      </c>
      <c r="BF244" s="38" t="s">
        <v>3274</v>
      </c>
      <c r="BG244" s="44">
        <v>3</v>
      </c>
      <c r="BH244" s="40" t="s">
        <v>3094</v>
      </c>
      <c r="BI244" s="40" t="s">
        <v>3070</v>
      </c>
      <c r="BJ244" s="40">
        <v>2012</v>
      </c>
      <c r="BK244" s="40">
        <v>2015</v>
      </c>
      <c r="BL244" s="40" t="s">
        <v>67</v>
      </c>
      <c r="BM244" s="40" t="s">
        <v>49</v>
      </c>
      <c r="BN244" s="40" t="s">
        <v>50</v>
      </c>
    </row>
    <row r="245" spans="1:66" customFormat="1" ht="19" customHeight="1" x14ac:dyDescent="0.2">
      <c r="A245">
        <v>241</v>
      </c>
      <c r="B245">
        <v>1</v>
      </c>
      <c r="C245">
        <v>1</v>
      </c>
      <c r="D245" s="3">
        <v>372</v>
      </c>
      <c r="E245" s="3">
        <v>2088</v>
      </c>
      <c r="G245" s="25" t="s">
        <v>1031</v>
      </c>
      <c r="H245" s="25" t="s">
        <v>1032</v>
      </c>
      <c r="I245" s="25" t="s">
        <v>1033</v>
      </c>
      <c r="J245" s="25" t="s">
        <v>1034</v>
      </c>
      <c r="K245" s="25" t="s">
        <v>51</v>
      </c>
      <c r="L245" s="25" t="s">
        <v>620</v>
      </c>
      <c r="M245" s="25" t="s">
        <v>836</v>
      </c>
      <c r="N245" s="25" t="s">
        <v>3261</v>
      </c>
      <c r="O245" s="25" t="s">
        <v>3258</v>
      </c>
      <c r="P245" s="26" t="s">
        <v>3219</v>
      </c>
      <c r="Q245" s="26" t="s">
        <v>230</v>
      </c>
      <c r="R245" s="25" t="str">
        <f>VLOOKUP(A245,[1]reporte_casos_20190219!$A$3:$BH$958,15,FALSE)</f>
        <v>Educación</v>
      </c>
      <c r="S245" s="27"/>
      <c r="T245" s="26">
        <v>2011</v>
      </c>
      <c r="U245" s="27">
        <v>2016</v>
      </c>
      <c r="V245" s="28">
        <v>18000000</v>
      </c>
      <c r="W245" s="28">
        <v>6000000000</v>
      </c>
      <c r="X245" s="28" t="s">
        <v>3078</v>
      </c>
      <c r="Y245" s="26" t="s">
        <v>153</v>
      </c>
      <c r="Z245" s="25" t="s">
        <v>127</v>
      </c>
      <c r="AA245" s="25" t="s">
        <v>57</v>
      </c>
      <c r="AB245" s="25" t="s">
        <v>58</v>
      </c>
      <c r="AC245" s="25" t="s">
        <v>105</v>
      </c>
      <c r="AD245" s="25" t="s">
        <v>60</v>
      </c>
      <c r="AE245" s="40" t="str">
        <f t="shared" si="15"/>
        <v>GUAJIRA</v>
      </c>
      <c r="AF245" s="40" t="s">
        <v>61</v>
      </c>
      <c r="AG245" s="40" t="s">
        <v>115</v>
      </c>
      <c r="AH245" s="40" t="s">
        <v>62</v>
      </c>
      <c r="AI245" s="41" t="s">
        <v>141</v>
      </c>
      <c r="AJ245" s="40" t="s">
        <v>64</v>
      </c>
      <c r="AK245" s="42">
        <v>2016</v>
      </c>
      <c r="AL245" s="43">
        <f t="shared" si="16"/>
        <v>5</v>
      </c>
      <c r="AM245" s="44">
        <v>241</v>
      </c>
      <c r="AN245" s="45" t="s">
        <v>834</v>
      </c>
      <c r="AO245" s="40" t="s">
        <v>3229</v>
      </c>
      <c r="AP245" s="40" t="s">
        <v>44</v>
      </c>
      <c r="AQ245" s="40">
        <v>3</v>
      </c>
      <c r="AR245" s="40" t="s">
        <v>77</v>
      </c>
      <c r="AS245" s="40" t="s">
        <v>78</v>
      </c>
      <c r="AT245" s="46"/>
      <c r="AU245" s="40" t="s">
        <v>47</v>
      </c>
      <c r="AV245" s="40" t="s">
        <v>47</v>
      </c>
      <c r="AW245" s="40" t="s">
        <v>47</v>
      </c>
      <c r="AX245" s="47" t="s">
        <v>732</v>
      </c>
      <c r="AY245" s="44" t="s">
        <v>157</v>
      </c>
      <c r="AZ245" s="44"/>
      <c r="BA245" s="44"/>
      <c r="BB245" s="44"/>
      <c r="BC245" s="44"/>
      <c r="BD245" s="44"/>
      <c r="BE245" s="38" t="s">
        <v>835</v>
      </c>
      <c r="BF245" s="38" t="s">
        <v>3272</v>
      </c>
      <c r="BG245" s="44">
        <v>5</v>
      </c>
      <c r="BH245" s="40" t="s">
        <v>3056</v>
      </c>
      <c r="BI245" s="40" t="s">
        <v>3073</v>
      </c>
      <c r="BJ245" s="40">
        <v>2008</v>
      </c>
      <c r="BK245" s="40">
        <v>2011</v>
      </c>
      <c r="BL245" s="40" t="s">
        <v>67</v>
      </c>
      <c r="BM245" s="40" t="s">
        <v>49</v>
      </c>
      <c r="BN245" s="40" t="s">
        <v>100</v>
      </c>
    </row>
    <row r="246" spans="1:66" customFormat="1" ht="19" customHeight="1" x14ac:dyDescent="0.2">
      <c r="A246">
        <v>242</v>
      </c>
      <c r="C246">
        <v>9</v>
      </c>
      <c r="D246" s="3">
        <v>637</v>
      </c>
      <c r="E246" s="3">
        <v>2779</v>
      </c>
      <c r="F246">
        <v>1</v>
      </c>
      <c r="G246" s="25"/>
      <c r="H246" s="25"/>
      <c r="I246" s="25"/>
      <c r="J246" s="25"/>
      <c r="K246" s="25"/>
      <c r="L246" s="25"/>
      <c r="M246" s="29"/>
      <c r="N246" s="29"/>
      <c r="O246" s="29"/>
      <c r="P246" s="27"/>
      <c r="Q246" s="26"/>
      <c r="R246" s="25"/>
      <c r="S246" s="27"/>
      <c r="T246" s="26">
        <v>2011</v>
      </c>
      <c r="U246" s="27"/>
      <c r="V246" s="28"/>
      <c r="W246" s="28"/>
      <c r="X246" s="28"/>
      <c r="Y246" s="26"/>
      <c r="Z246" s="25"/>
      <c r="AA246" s="25"/>
      <c r="AB246" s="25"/>
      <c r="AC246" s="25"/>
      <c r="AD246" s="25"/>
      <c r="AE246" s="40" t="str">
        <f t="shared" si="15"/>
        <v>BOGOTÁ, DISTRITO CAPITAL</v>
      </c>
      <c r="AF246" s="40" t="s">
        <v>175</v>
      </c>
      <c r="AG246" s="40" t="s">
        <v>115</v>
      </c>
      <c r="AH246" s="40" t="s">
        <v>62</v>
      </c>
      <c r="AI246" s="41" t="s">
        <v>387</v>
      </c>
      <c r="AJ246" s="40" t="s">
        <v>639</v>
      </c>
      <c r="AK246" s="42">
        <v>2018</v>
      </c>
      <c r="AL246" s="43">
        <f t="shared" si="16"/>
        <v>7</v>
      </c>
      <c r="AM246" s="44">
        <v>242</v>
      </c>
      <c r="AN246" s="45" t="s">
        <v>1039</v>
      </c>
      <c r="AO246" s="40" t="s">
        <v>47</v>
      </c>
      <c r="AP246" s="40" t="s">
        <v>44</v>
      </c>
      <c r="AQ246" s="40">
        <v>3</v>
      </c>
      <c r="AR246" s="40" t="s">
        <v>47</v>
      </c>
      <c r="AS246" s="40" t="s">
        <v>47</v>
      </c>
      <c r="AT246" s="40" t="s">
        <v>47</v>
      </c>
      <c r="AU246" s="40" t="s">
        <v>3269</v>
      </c>
      <c r="AV246" s="40" t="s">
        <v>174</v>
      </c>
      <c r="AW246" s="40" t="s">
        <v>184</v>
      </c>
      <c r="AX246" s="47" t="s">
        <v>1040</v>
      </c>
      <c r="AY246" s="44"/>
      <c r="AZ246" s="44"/>
      <c r="BA246" s="44"/>
      <c r="BB246" s="44"/>
      <c r="BC246" s="44"/>
      <c r="BD246" s="44"/>
      <c r="BE246" s="38" t="s">
        <v>1039</v>
      </c>
      <c r="BF246" s="38" t="s">
        <v>3276</v>
      </c>
      <c r="BG246" s="44">
        <v>20</v>
      </c>
      <c r="BH246" s="40" t="s">
        <v>103</v>
      </c>
      <c r="BI246" s="40" t="s">
        <v>103</v>
      </c>
      <c r="BJ246" s="40" t="s">
        <v>103</v>
      </c>
      <c r="BK246" s="40" t="s">
        <v>103</v>
      </c>
      <c r="BL246" s="40" t="s">
        <v>47</v>
      </c>
      <c r="BM246" s="40" t="s">
        <v>51</v>
      </c>
      <c r="BN246" s="40" t="s">
        <v>47</v>
      </c>
    </row>
    <row r="247" spans="1:66" customFormat="1" ht="19" customHeight="1" x14ac:dyDescent="0.2">
      <c r="A247">
        <v>243</v>
      </c>
      <c r="C247">
        <v>18</v>
      </c>
      <c r="D247" s="3">
        <v>637</v>
      </c>
      <c r="E247" s="3">
        <v>2789</v>
      </c>
      <c r="F247">
        <v>1</v>
      </c>
      <c r="G247" s="25"/>
      <c r="H247" s="25"/>
      <c r="I247" s="25"/>
      <c r="J247" s="25"/>
      <c r="K247" s="25"/>
      <c r="L247" s="25"/>
      <c r="M247" s="29"/>
      <c r="N247" s="29"/>
      <c r="O247" s="29"/>
      <c r="P247" s="27"/>
      <c r="Q247" s="26"/>
      <c r="R247" s="25"/>
      <c r="S247" s="27"/>
      <c r="T247" s="26">
        <v>2011</v>
      </c>
      <c r="U247" s="27"/>
      <c r="V247" s="28"/>
      <c r="W247" s="28"/>
      <c r="X247" s="28"/>
      <c r="Y247" s="26"/>
      <c r="Z247" s="25"/>
      <c r="AA247" s="25"/>
      <c r="AB247" s="25"/>
      <c r="AC247" s="25"/>
      <c r="AD247" s="25"/>
      <c r="AE247" s="40" t="str">
        <f t="shared" si="15"/>
        <v>BOGOTÁ, DISTRITO CAPITAL</v>
      </c>
      <c r="AF247" s="40" t="s">
        <v>175</v>
      </c>
      <c r="AG247" s="40" t="s">
        <v>115</v>
      </c>
      <c r="AH247" s="40" t="s">
        <v>62</v>
      </c>
      <c r="AI247" s="41" t="s">
        <v>387</v>
      </c>
      <c r="AJ247" s="40" t="s">
        <v>639</v>
      </c>
      <c r="AK247" s="42">
        <v>2018</v>
      </c>
      <c r="AL247" s="43">
        <f t="shared" si="16"/>
        <v>7</v>
      </c>
      <c r="AM247" s="44">
        <v>243</v>
      </c>
      <c r="AN247" s="45" t="s">
        <v>1041</v>
      </c>
      <c r="AO247" s="40" t="s">
        <v>3229</v>
      </c>
      <c r="AP247" s="40" t="s">
        <v>44</v>
      </c>
      <c r="AQ247" s="40">
        <v>3</v>
      </c>
      <c r="AR247" s="40" t="s">
        <v>3268</v>
      </c>
      <c r="AS247" s="40" t="s">
        <v>150</v>
      </c>
      <c r="AT247" s="46"/>
      <c r="AU247" s="40" t="s">
        <v>47</v>
      </c>
      <c r="AV247" s="40" t="s">
        <v>47</v>
      </c>
      <c r="AW247" s="40" t="s">
        <v>47</v>
      </c>
      <c r="AX247" s="47" t="s">
        <v>1040</v>
      </c>
      <c r="AY247" s="44"/>
      <c r="AZ247" s="44"/>
      <c r="BA247" s="44"/>
      <c r="BB247" s="44"/>
      <c r="BC247" s="44"/>
      <c r="BD247" s="44"/>
      <c r="BE247" s="38" t="s">
        <v>184</v>
      </c>
      <c r="BF247" s="38" t="s">
        <v>184</v>
      </c>
      <c r="BG247" s="44">
        <v>98</v>
      </c>
      <c r="BH247" s="40" t="s">
        <v>184</v>
      </c>
      <c r="BI247" s="40" t="s">
        <v>184</v>
      </c>
      <c r="BJ247" s="40" t="s">
        <v>184</v>
      </c>
      <c r="BK247" s="40" t="s">
        <v>184</v>
      </c>
      <c r="BL247" s="40" t="s">
        <v>184</v>
      </c>
      <c r="BM247" s="40" t="s">
        <v>51</v>
      </c>
      <c r="BN247" s="40" t="s">
        <v>47</v>
      </c>
    </row>
    <row r="248" spans="1:66" customFormat="1" ht="19" customHeight="1" x14ac:dyDescent="0.2">
      <c r="A248">
        <v>244</v>
      </c>
      <c r="C248">
        <v>11</v>
      </c>
      <c r="D248" s="3">
        <v>637</v>
      </c>
      <c r="E248" s="3">
        <v>2787</v>
      </c>
      <c r="F248">
        <v>1</v>
      </c>
      <c r="G248" s="25"/>
      <c r="H248" s="25"/>
      <c r="I248" s="25"/>
      <c r="J248" s="25"/>
      <c r="K248" s="25"/>
      <c r="L248" s="25"/>
      <c r="M248" s="29"/>
      <c r="N248" s="29"/>
      <c r="O248" s="29"/>
      <c r="P248" s="27"/>
      <c r="Q248" s="26"/>
      <c r="R248" s="25"/>
      <c r="S248" s="27"/>
      <c r="T248" s="26">
        <v>2011</v>
      </c>
      <c r="U248" s="27"/>
      <c r="V248" s="28"/>
      <c r="W248" s="28"/>
      <c r="X248" s="28"/>
      <c r="Y248" s="26"/>
      <c r="Z248" s="25"/>
      <c r="AA248" s="25"/>
      <c r="AB248" s="25"/>
      <c r="AC248" s="25"/>
      <c r="AD248" s="25"/>
      <c r="AE248" s="40" t="str">
        <f t="shared" si="15"/>
        <v>BOGOTÁ, DISTRITO CAPITAL</v>
      </c>
      <c r="AF248" s="40" t="s">
        <v>175</v>
      </c>
      <c r="AG248" s="40" t="s">
        <v>115</v>
      </c>
      <c r="AH248" s="40" t="s">
        <v>62</v>
      </c>
      <c r="AI248" s="41" t="s">
        <v>387</v>
      </c>
      <c r="AJ248" s="40" t="s">
        <v>639</v>
      </c>
      <c r="AK248" s="42">
        <v>2018</v>
      </c>
      <c r="AL248" s="43">
        <f t="shared" si="16"/>
        <v>7</v>
      </c>
      <c r="AM248" s="44">
        <v>244</v>
      </c>
      <c r="AN248" s="45" t="s">
        <v>1042</v>
      </c>
      <c r="AO248" s="40" t="s">
        <v>3230</v>
      </c>
      <c r="AP248" s="40" t="s">
        <v>44</v>
      </c>
      <c r="AQ248" s="40">
        <v>3</v>
      </c>
      <c r="AR248" s="40" t="s">
        <v>3268</v>
      </c>
      <c r="AS248" s="40" t="s">
        <v>150</v>
      </c>
      <c r="AT248" s="46"/>
      <c r="AU248" s="40" t="s">
        <v>47</v>
      </c>
      <c r="AV248" s="40" t="s">
        <v>47</v>
      </c>
      <c r="AW248" s="40" t="s">
        <v>47</v>
      </c>
      <c r="AX248" s="47" t="s">
        <v>1040</v>
      </c>
      <c r="AY248" s="44"/>
      <c r="AZ248" s="44"/>
      <c r="BA248" s="44"/>
      <c r="BB248" s="44"/>
      <c r="BC248" s="44"/>
      <c r="BD248" s="44"/>
      <c r="BE248" s="38" t="s">
        <v>184</v>
      </c>
      <c r="BF248" s="38" t="s">
        <v>184</v>
      </c>
      <c r="BG248" s="44">
        <v>98</v>
      </c>
      <c r="BH248" s="40" t="s">
        <v>184</v>
      </c>
      <c r="BI248" s="40" t="s">
        <v>184</v>
      </c>
      <c r="BJ248" s="40" t="s">
        <v>184</v>
      </c>
      <c r="BK248" s="40" t="s">
        <v>184</v>
      </c>
      <c r="BL248" s="40" t="s">
        <v>184</v>
      </c>
      <c r="BM248" s="40" t="s">
        <v>51</v>
      </c>
      <c r="BN248" s="40" t="s">
        <v>47</v>
      </c>
    </row>
    <row r="249" spans="1:66" customFormat="1" ht="19" customHeight="1" x14ac:dyDescent="0.2">
      <c r="A249">
        <v>245</v>
      </c>
      <c r="C249">
        <v>8</v>
      </c>
      <c r="D249" s="3">
        <v>637</v>
      </c>
      <c r="E249" s="3">
        <v>2778</v>
      </c>
      <c r="F249">
        <v>1</v>
      </c>
      <c r="G249" s="25"/>
      <c r="H249" s="25"/>
      <c r="I249" s="25"/>
      <c r="J249" s="25"/>
      <c r="K249" s="25"/>
      <c r="L249" s="25"/>
      <c r="M249" s="29"/>
      <c r="N249" s="29"/>
      <c r="O249" s="29"/>
      <c r="P249" s="27"/>
      <c r="Q249" s="26"/>
      <c r="R249" s="25"/>
      <c r="S249" s="27"/>
      <c r="T249" s="26">
        <v>2011</v>
      </c>
      <c r="U249" s="27"/>
      <c r="V249" s="28"/>
      <c r="W249" s="28"/>
      <c r="X249" s="28"/>
      <c r="Y249" s="26"/>
      <c r="Z249" s="25"/>
      <c r="AA249" s="25"/>
      <c r="AB249" s="25"/>
      <c r="AC249" s="25"/>
      <c r="AD249" s="25"/>
      <c r="AE249" s="40" t="str">
        <f t="shared" ref="AE249:AE280" si="17">VLOOKUP(D249,angela,2,0)</f>
        <v>BOGOTÁ, DISTRITO CAPITAL</v>
      </c>
      <c r="AF249" s="40" t="s">
        <v>175</v>
      </c>
      <c r="AG249" s="40" t="s">
        <v>115</v>
      </c>
      <c r="AH249" s="40" t="s">
        <v>62</v>
      </c>
      <c r="AI249" s="41" t="s">
        <v>387</v>
      </c>
      <c r="AJ249" s="40" t="s">
        <v>639</v>
      </c>
      <c r="AK249" s="42">
        <v>2018</v>
      </c>
      <c r="AL249" s="43">
        <f t="shared" si="16"/>
        <v>7</v>
      </c>
      <c r="AM249" s="44">
        <v>245</v>
      </c>
      <c r="AN249" s="45" t="s">
        <v>1043</v>
      </c>
      <c r="AO249" s="40" t="s">
        <v>47</v>
      </c>
      <c r="AP249" s="40" t="s">
        <v>44</v>
      </c>
      <c r="AQ249" s="40">
        <v>3</v>
      </c>
      <c r="AR249" s="40" t="s">
        <v>47</v>
      </c>
      <c r="AS249" s="40" t="s">
        <v>47</v>
      </c>
      <c r="AT249" s="40" t="s">
        <v>47</v>
      </c>
      <c r="AU249" s="40" t="s">
        <v>3269</v>
      </c>
      <c r="AV249" s="40" t="s">
        <v>174</v>
      </c>
      <c r="AW249" s="40" t="s">
        <v>184</v>
      </c>
      <c r="AX249" s="47" t="s">
        <v>1040</v>
      </c>
      <c r="AY249" s="44"/>
      <c r="AZ249" s="44"/>
      <c r="BA249" s="44"/>
      <c r="BB249" s="44"/>
      <c r="BC249" s="44"/>
      <c r="BD249" s="44"/>
      <c r="BE249" s="38" t="s">
        <v>1043</v>
      </c>
      <c r="BF249" s="38" t="s">
        <v>3249</v>
      </c>
      <c r="BG249" s="44">
        <v>13</v>
      </c>
      <c r="BH249" s="40" t="s">
        <v>103</v>
      </c>
      <c r="BI249" s="40" t="s">
        <v>103</v>
      </c>
      <c r="BJ249" s="40" t="s">
        <v>103</v>
      </c>
      <c r="BK249" s="40" t="s">
        <v>103</v>
      </c>
      <c r="BL249" s="40" t="s">
        <v>47</v>
      </c>
      <c r="BM249" s="40" t="s">
        <v>51</v>
      </c>
      <c r="BN249" s="40" t="s">
        <v>47</v>
      </c>
    </row>
    <row r="250" spans="1:66" customFormat="1" ht="19" customHeight="1" x14ac:dyDescent="0.2">
      <c r="A250">
        <v>246</v>
      </c>
      <c r="C250">
        <v>5</v>
      </c>
      <c r="D250" s="3">
        <v>637</v>
      </c>
      <c r="E250" s="3">
        <v>2784</v>
      </c>
      <c r="F250">
        <v>1</v>
      </c>
      <c r="G250" s="25"/>
      <c r="H250" s="25"/>
      <c r="I250" s="25"/>
      <c r="J250" s="25"/>
      <c r="K250" s="25"/>
      <c r="L250" s="25"/>
      <c r="M250" s="29"/>
      <c r="N250" s="29"/>
      <c r="O250" s="29"/>
      <c r="P250" s="27"/>
      <c r="Q250" s="26"/>
      <c r="R250" s="25"/>
      <c r="S250" s="27"/>
      <c r="T250" s="26">
        <v>2011</v>
      </c>
      <c r="U250" s="27"/>
      <c r="V250" s="28"/>
      <c r="W250" s="28"/>
      <c r="X250" s="28"/>
      <c r="Y250" s="26"/>
      <c r="Z250" s="25"/>
      <c r="AA250" s="25"/>
      <c r="AB250" s="25"/>
      <c r="AC250" s="25"/>
      <c r="AD250" s="25"/>
      <c r="AE250" s="40" t="str">
        <f t="shared" si="17"/>
        <v>BOGOTÁ, DISTRITO CAPITAL</v>
      </c>
      <c r="AF250" s="40" t="s">
        <v>175</v>
      </c>
      <c r="AG250" s="40" t="s">
        <v>115</v>
      </c>
      <c r="AH250" s="40" t="s">
        <v>62</v>
      </c>
      <c r="AI250" s="41" t="s">
        <v>387</v>
      </c>
      <c r="AJ250" s="40" t="s">
        <v>639</v>
      </c>
      <c r="AK250" s="42">
        <v>2018</v>
      </c>
      <c r="AL250" s="43">
        <f t="shared" si="16"/>
        <v>7</v>
      </c>
      <c r="AM250" s="44">
        <v>246</v>
      </c>
      <c r="AN250" s="45" t="s">
        <v>1044</v>
      </c>
      <c r="AO250" s="40" t="s">
        <v>3230</v>
      </c>
      <c r="AP250" s="40" t="s">
        <v>44</v>
      </c>
      <c r="AQ250" s="40">
        <v>3</v>
      </c>
      <c r="AR250" s="40" t="s">
        <v>3268</v>
      </c>
      <c r="AS250" s="40" t="s">
        <v>150</v>
      </c>
      <c r="AT250" s="46"/>
      <c r="AU250" s="40" t="s">
        <v>47</v>
      </c>
      <c r="AV250" s="40" t="s">
        <v>47</v>
      </c>
      <c r="AW250" s="40" t="s">
        <v>47</v>
      </c>
      <c r="AX250" s="47" t="s">
        <v>1040</v>
      </c>
      <c r="AY250" s="44"/>
      <c r="AZ250" s="44"/>
      <c r="BA250" s="44"/>
      <c r="BB250" s="44"/>
      <c r="BC250" s="44"/>
      <c r="BD250" s="44"/>
      <c r="BE250" s="38" t="s">
        <v>184</v>
      </c>
      <c r="BF250" s="38" t="s">
        <v>184</v>
      </c>
      <c r="BG250" s="44">
        <v>98</v>
      </c>
      <c r="BH250" s="40" t="s">
        <v>184</v>
      </c>
      <c r="BI250" s="40" t="s">
        <v>184</v>
      </c>
      <c r="BJ250" s="40" t="s">
        <v>184</v>
      </c>
      <c r="BK250" s="40" t="s">
        <v>184</v>
      </c>
      <c r="BL250" s="40" t="s">
        <v>184</v>
      </c>
      <c r="BM250" s="40" t="s">
        <v>51</v>
      </c>
      <c r="BN250" s="40" t="s">
        <v>47</v>
      </c>
    </row>
    <row r="251" spans="1:66" customFormat="1" ht="19" customHeight="1" x14ac:dyDescent="0.2">
      <c r="A251">
        <v>247</v>
      </c>
      <c r="C251">
        <v>10</v>
      </c>
      <c r="D251" s="3">
        <v>637</v>
      </c>
      <c r="E251" s="3">
        <v>2781</v>
      </c>
      <c r="F251">
        <v>1</v>
      </c>
      <c r="G251" s="25"/>
      <c r="H251" s="25"/>
      <c r="I251" s="25"/>
      <c r="J251" s="25"/>
      <c r="K251" s="25"/>
      <c r="L251" s="25"/>
      <c r="M251" s="29"/>
      <c r="N251" s="29"/>
      <c r="O251" s="29"/>
      <c r="P251" s="27"/>
      <c r="Q251" s="26"/>
      <c r="R251" s="25"/>
      <c r="S251" s="27"/>
      <c r="T251" s="26">
        <v>2011</v>
      </c>
      <c r="U251" s="27"/>
      <c r="V251" s="28"/>
      <c r="W251" s="28"/>
      <c r="X251" s="28"/>
      <c r="Y251" s="26"/>
      <c r="Z251" s="25"/>
      <c r="AA251" s="25"/>
      <c r="AB251" s="25"/>
      <c r="AC251" s="25"/>
      <c r="AD251" s="25"/>
      <c r="AE251" s="40" t="str">
        <f t="shared" si="17"/>
        <v>BOGOTÁ, DISTRITO CAPITAL</v>
      </c>
      <c r="AF251" s="40" t="s">
        <v>175</v>
      </c>
      <c r="AG251" s="40" t="s">
        <v>115</v>
      </c>
      <c r="AH251" s="40" t="s">
        <v>62</v>
      </c>
      <c r="AI251" s="41" t="s">
        <v>387</v>
      </c>
      <c r="AJ251" s="40" t="s">
        <v>639</v>
      </c>
      <c r="AK251" s="42">
        <v>2018</v>
      </c>
      <c r="AL251" s="43">
        <f t="shared" si="16"/>
        <v>7</v>
      </c>
      <c r="AM251" s="44">
        <v>247</v>
      </c>
      <c r="AN251" s="45" t="s">
        <v>1045</v>
      </c>
      <c r="AO251" s="40" t="s">
        <v>3229</v>
      </c>
      <c r="AP251" s="40" t="s">
        <v>44</v>
      </c>
      <c r="AQ251" s="40">
        <v>3</v>
      </c>
      <c r="AR251" s="40" t="s">
        <v>3268</v>
      </c>
      <c r="AS251" s="40" t="s">
        <v>150</v>
      </c>
      <c r="AT251" s="46"/>
      <c r="AU251" s="40" t="s">
        <v>47</v>
      </c>
      <c r="AV251" s="40" t="s">
        <v>47</v>
      </c>
      <c r="AW251" s="40" t="s">
        <v>47</v>
      </c>
      <c r="AX251" s="47" t="s">
        <v>1040</v>
      </c>
      <c r="AY251" s="44"/>
      <c r="AZ251" s="44"/>
      <c r="BA251" s="44"/>
      <c r="BB251" s="44"/>
      <c r="BC251" s="44"/>
      <c r="BD251" s="44"/>
      <c r="BE251" s="38" t="s">
        <v>1046</v>
      </c>
      <c r="BF251" s="38" t="s">
        <v>3249</v>
      </c>
      <c r="BG251" s="44">
        <v>13</v>
      </c>
      <c r="BH251" s="40" t="s">
        <v>234</v>
      </c>
      <c r="BI251" s="40" t="s">
        <v>184</v>
      </c>
      <c r="BJ251" s="40" t="s">
        <v>184</v>
      </c>
      <c r="BK251" s="40" t="s">
        <v>184</v>
      </c>
      <c r="BL251" s="40" t="s">
        <v>47</v>
      </c>
      <c r="BM251" s="40" t="s">
        <v>51</v>
      </c>
      <c r="BN251" s="40" t="s">
        <v>47</v>
      </c>
    </row>
    <row r="252" spans="1:66" customFormat="1" ht="19" customHeight="1" x14ac:dyDescent="0.2">
      <c r="A252">
        <v>248</v>
      </c>
      <c r="B252">
        <v>18</v>
      </c>
      <c r="C252">
        <v>1</v>
      </c>
      <c r="D252" s="3">
        <v>637</v>
      </c>
      <c r="E252" s="3">
        <v>2785</v>
      </c>
      <c r="F252">
        <v>1</v>
      </c>
      <c r="G252" s="25" t="s">
        <v>1035</v>
      </c>
      <c r="H252" s="25" t="s">
        <v>1036</v>
      </c>
      <c r="I252" s="25" t="s">
        <v>1037</v>
      </c>
      <c r="J252" s="25" t="s">
        <v>1038</v>
      </c>
      <c r="K252" s="25" t="s">
        <v>51</v>
      </c>
      <c r="L252" s="25" t="s">
        <v>456</v>
      </c>
      <c r="M252" s="29"/>
      <c r="N252" s="29"/>
      <c r="O252" s="25" t="s">
        <v>3264</v>
      </c>
      <c r="P252" s="27" t="s">
        <v>3190</v>
      </c>
      <c r="Q252" s="26" t="s">
        <v>152</v>
      </c>
      <c r="R252" s="25" t="str">
        <f>VLOOKUP(A252,[1]reporte_casos_20190219!$A$3:$BH$958,15,FALSE)</f>
        <v>Salud</v>
      </c>
      <c r="S252" s="27"/>
      <c r="T252" s="26">
        <v>2011</v>
      </c>
      <c r="U252" s="27">
        <v>2018</v>
      </c>
      <c r="V252" s="28">
        <v>47000000</v>
      </c>
      <c r="W252" s="28" t="s">
        <v>3078</v>
      </c>
      <c r="X252" s="28" t="s">
        <v>3078</v>
      </c>
      <c r="Y252" s="26" t="s">
        <v>153</v>
      </c>
      <c r="Z252" s="25" t="s">
        <v>127</v>
      </c>
      <c r="AA252" s="25" t="s">
        <v>242</v>
      </c>
      <c r="AB252" s="25" t="s">
        <v>58</v>
      </c>
      <c r="AC252" s="25" t="s">
        <v>140</v>
      </c>
      <c r="AD252" s="25" t="s">
        <v>60</v>
      </c>
      <c r="AE252" s="40" t="str">
        <f t="shared" si="17"/>
        <v>BOGOTÁ, DISTRITO CAPITAL</v>
      </c>
      <c r="AF252" s="40" t="s">
        <v>175</v>
      </c>
      <c r="AG252" s="40" t="s">
        <v>115</v>
      </c>
      <c r="AH252" s="40" t="s">
        <v>62</v>
      </c>
      <c r="AI252" s="41" t="s">
        <v>387</v>
      </c>
      <c r="AJ252" s="40" t="s">
        <v>639</v>
      </c>
      <c r="AK252" s="42">
        <v>2018</v>
      </c>
      <c r="AL252" s="43">
        <f t="shared" si="16"/>
        <v>7</v>
      </c>
      <c r="AM252" s="44">
        <v>248</v>
      </c>
      <c r="AN252" s="45" t="s">
        <v>1047</v>
      </c>
      <c r="AO252" s="40" t="s">
        <v>3229</v>
      </c>
      <c r="AP252" s="40" t="s">
        <v>44</v>
      </c>
      <c r="AQ252" s="40">
        <v>3</v>
      </c>
      <c r="AR252" s="40" t="s">
        <v>3268</v>
      </c>
      <c r="AS252" s="40" t="s">
        <v>150</v>
      </c>
      <c r="AT252" s="46"/>
      <c r="AU252" s="40" t="s">
        <v>47</v>
      </c>
      <c r="AV252" s="40" t="s">
        <v>47</v>
      </c>
      <c r="AW252" s="40" t="s">
        <v>47</v>
      </c>
      <c r="AX252" s="47" t="s">
        <v>1040</v>
      </c>
      <c r="AY252" s="44"/>
      <c r="AZ252" s="44"/>
      <c r="BA252" s="44"/>
      <c r="BB252" s="44"/>
      <c r="BC252" s="44"/>
      <c r="BD252" s="44"/>
      <c r="BE252" s="38" t="s">
        <v>1048</v>
      </c>
      <c r="BF252" s="38" t="s">
        <v>3249</v>
      </c>
      <c r="BG252" s="44">
        <v>13</v>
      </c>
      <c r="BH252" s="40" t="s">
        <v>3089</v>
      </c>
      <c r="BI252" s="40" t="s">
        <v>184</v>
      </c>
      <c r="BJ252" s="40" t="s">
        <v>184</v>
      </c>
      <c r="BK252" s="40" t="s">
        <v>184</v>
      </c>
      <c r="BL252" s="40" t="s">
        <v>47</v>
      </c>
      <c r="BM252" s="40" t="s">
        <v>51</v>
      </c>
      <c r="BN252" s="40" t="s">
        <v>47</v>
      </c>
    </row>
    <row r="253" spans="1:66" customFormat="1" ht="19" customHeight="1" x14ac:dyDescent="0.2">
      <c r="A253">
        <v>249</v>
      </c>
      <c r="C253">
        <v>3</v>
      </c>
      <c r="D253" s="3">
        <v>637</v>
      </c>
      <c r="E253" s="3">
        <v>2775</v>
      </c>
      <c r="F253">
        <v>1</v>
      </c>
      <c r="G253" s="25"/>
      <c r="H253" s="25"/>
      <c r="I253" s="25"/>
      <c r="J253" s="25"/>
      <c r="K253" s="25"/>
      <c r="L253" s="25"/>
      <c r="M253" s="29"/>
      <c r="N253" s="29"/>
      <c r="O253" s="29"/>
      <c r="P253" s="27"/>
      <c r="Q253" s="26"/>
      <c r="R253" s="25"/>
      <c r="S253" s="27"/>
      <c r="T253" s="26">
        <v>2011</v>
      </c>
      <c r="U253" s="27"/>
      <c r="V253" s="28"/>
      <c r="W253" s="28"/>
      <c r="X253" s="28"/>
      <c r="Y253" s="26"/>
      <c r="Z253" s="25"/>
      <c r="AA253" s="25"/>
      <c r="AB253" s="25"/>
      <c r="AC253" s="25"/>
      <c r="AD253" s="25"/>
      <c r="AE253" s="40" t="str">
        <f t="shared" si="17"/>
        <v>BOGOTÁ, DISTRITO CAPITAL</v>
      </c>
      <c r="AF253" s="40" t="s">
        <v>175</v>
      </c>
      <c r="AG253" s="40" t="s">
        <v>115</v>
      </c>
      <c r="AH253" s="40" t="s">
        <v>62</v>
      </c>
      <c r="AI253" s="41" t="s">
        <v>387</v>
      </c>
      <c r="AJ253" s="40" t="s">
        <v>639</v>
      </c>
      <c r="AK253" s="42">
        <v>2018</v>
      </c>
      <c r="AL253" s="43">
        <f t="shared" si="16"/>
        <v>7</v>
      </c>
      <c r="AM253" s="44">
        <v>249</v>
      </c>
      <c r="AN253" s="45" t="s">
        <v>1049</v>
      </c>
      <c r="AO253" s="40" t="s">
        <v>47</v>
      </c>
      <c r="AP253" s="40" t="s">
        <v>44</v>
      </c>
      <c r="AQ253" s="40">
        <v>3</v>
      </c>
      <c r="AR253" s="40" t="s">
        <v>47</v>
      </c>
      <c r="AS253" s="40" t="s">
        <v>47</v>
      </c>
      <c r="AT253" s="40" t="s">
        <v>47</v>
      </c>
      <c r="AU253" s="40" t="s">
        <v>3269</v>
      </c>
      <c r="AV253" s="40" t="s">
        <v>174</v>
      </c>
      <c r="AW253" s="40" t="s">
        <v>184</v>
      </c>
      <c r="AX253" s="47" t="s">
        <v>1040</v>
      </c>
      <c r="AY253" s="44"/>
      <c r="AZ253" s="44"/>
      <c r="BA253" s="44"/>
      <c r="BB253" s="44"/>
      <c r="BC253" s="44"/>
      <c r="BD253" s="44"/>
      <c r="BE253" s="38" t="s">
        <v>1049</v>
      </c>
      <c r="BF253" s="38" t="s">
        <v>3249</v>
      </c>
      <c r="BG253" s="44">
        <v>13</v>
      </c>
      <c r="BH253" s="40" t="s">
        <v>103</v>
      </c>
      <c r="BI253" s="40" t="s">
        <v>103</v>
      </c>
      <c r="BJ253" s="40" t="s">
        <v>103</v>
      </c>
      <c r="BK253" s="40" t="s">
        <v>103</v>
      </c>
      <c r="BL253" s="40" t="s">
        <v>47</v>
      </c>
      <c r="BM253" s="40" t="s">
        <v>51</v>
      </c>
      <c r="BN253" s="40" t="s">
        <v>47</v>
      </c>
    </row>
    <row r="254" spans="1:66" customFormat="1" ht="19" customHeight="1" x14ac:dyDescent="0.2">
      <c r="A254">
        <v>250</v>
      </c>
      <c r="C254">
        <v>7</v>
      </c>
      <c r="D254" s="3">
        <v>637</v>
      </c>
      <c r="E254" s="3">
        <v>2773</v>
      </c>
      <c r="F254">
        <v>1</v>
      </c>
      <c r="G254" s="25"/>
      <c r="H254" s="25"/>
      <c r="I254" s="25"/>
      <c r="J254" s="25"/>
      <c r="K254" s="25"/>
      <c r="L254" s="25"/>
      <c r="M254" s="29"/>
      <c r="N254" s="29"/>
      <c r="O254" s="29"/>
      <c r="P254" s="27"/>
      <c r="Q254" s="26"/>
      <c r="R254" s="25"/>
      <c r="S254" s="27"/>
      <c r="T254" s="26">
        <v>2011</v>
      </c>
      <c r="U254" s="27"/>
      <c r="V254" s="28"/>
      <c r="W254" s="28"/>
      <c r="X254" s="28"/>
      <c r="Y254" s="26"/>
      <c r="Z254" s="25"/>
      <c r="AA254" s="25"/>
      <c r="AB254" s="25"/>
      <c r="AC254" s="25"/>
      <c r="AD254" s="25"/>
      <c r="AE254" s="40" t="str">
        <f t="shared" si="17"/>
        <v>BOGOTÁ, DISTRITO CAPITAL</v>
      </c>
      <c r="AF254" s="40" t="s">
        <v>175</v>
      </c>
      <c r="AG254" s="40" t="s">
        <v>115</v>
      </c>
      <c r="AH254" s="40" t="s">
        <v>62</v>
      </c>
      <c r="AI254" s="41" t="s">
        <v>387</v>
      </c>
      <c r="AJ254" s="40" t="s">
        <v>639</v>
      </c>
      <c r="AK254" s="42">
        <v>2018</v>
      </c>
      <c r="AL254" s="43">
        <f t="shared" si="16"/>
        <v>7</v>
      </c>
      <c r="AM254" s="44">
        <v>250</v>
      </c>
      <c r="AN254" s="45" t="s">
        <v>1050</v>
      </c>
      <c r="AO254" s="40" t="s">
        <v>47</v>
      </c>
      <c r="AP254" s="40" t="s">
        <v>44</v>
      </c>
      <c r="AQ254" s="40">
        <v>3</v>
      </c>
      <c r="AR254" s="40" t="s">
        <v>47</v>
      </c>
      <c r="AS254" s="40" t="s">
        <v>47</v>
      </c>
      <c r="AT254" s="40" t="s">
        <v>47</v>
      </c>
      <c r="AU254" s="40" t="s">
        <v>3269</v>
      </c>
      <c r="AV254" s="40" t="s">
        <v>174</v>
      </c>
      <c r="AW254" s="40" t="s">
        <v>184</v>
      </c>
      <c r="AX254" s="47" t="s">
        <v>1040</v>
      </c>
      <c r="AY254" s="44"/>
      <c r="AZ254" s="44"/>
      <c r="BA254" s="44"/>
      <c r="BB254" s="44"/>
      <c r="BC254" s="44"/>
      <c r="BD254" s="44"/>
      <c r="BE254" s="38" t="s">
        <v>1050</v>
      </c>
      <c r="BF254" s="38" t="s">
        <v>3249</v>
      </c>
      <c r="BG254" s="44">
        <v>13</v>
      </c>
      <c r="BH254" s="40" t="s">
        <v>1051</v>
      </c>
      <c r="BI254" s="40" t="s">
        <v>103</v>
      </c>
      <c r="BJ254" s="40" t="s">
        <v>103</v>
      </c>
      <c r="BK254" s="40" t="s">
        <v>103</v>
      </c>
      <c r="BL254" s="40" t="s">
        <v>47</v>
      </c>
      <c r="BM254" s="40" t="s">
        <v>51</v>
      </c>
      <c r="BN254" s="40" t="s">
        <v>47</v>
      </c>
    </row>
    <row r="255" spans="1:66" customFormat="1" ht="19" customHeight="1" x14ac:dyDescent="0.2">
      <c r="A255">
        <v>251</v>
      </c>
      <c r="C255">
        <v>17</v>
      </c>
      <c r="D255" s="3">
        <v>637</v>
      </c>
      <c r="E255" s="3">
        <v>2777</v>
      </c>
      <c r="F255">
        <v>1</v>
      </c>
      <c r="G255" s="25"/>
      <c r="H255" s="25"/>
      <c r="I255" s="25"/>
      <c r="J255" s="25"/>
      <c r="K255" s="25"/>
      <c r="L255" s="25"/>
      <c r="M255" s="29"/>
      <c r="N255" s="29"/>
      <c r="O255" s="29"/>
      <c r="P255" s="27"/>
      <c r="Q255" s="26"/>
      <c r="R255" s="25"/>
      <c r="S255" s="27"/>
      <c r="T255" s="26">
        <v>2011</v>
      </c>
      <c r="U255" s="27"/>
      <c r="V255" s="28"/>
      <c r="W255" s="28"/>
      <c r="X255" s="28"/>
      <c r="Y255" s="26"/>
      <c r="Z255" s="25"/>
      <c r="AA255" s="25"/>
      <c r="AB255" s="25"/>
      <c r="AC255" s="25"/>
      <c r="AD255" s="25"/>
      <c r="AE255" s="40" t="str">
        <f t="shared" si="17"/>
        <v>BOGOTÁ, DISTRITO CAPITAL</v>
      </c>
      <c r="AF255" s="40" t="s">
        <v>175</v>
      </c>
      <c r="AG255" s="40" t="s">
        <v>115</v>
      </c>
      <c r="AH255" s="40" t="s">
        <v>62</v>
      </c>
      <c r="AI255" s="41" t="s">
        <v>387</v>
      </c>
      <c r="AJ255" s="40" t="s">
        <v>639</v>
      </c>
      <c r="AK255" s="42">
        <v>2018</v>
      </c>
      <c r="AL255" s="43">
        <f t="shared" si="16"/>
        <v>7</v>
      </c>
      <c r="AM255" s="44">
        <v>251</v>
      </c>
      <c r="AN255" s="45" t="s">
        <v>1052</v>
      </c>
      <c r="AO255" s="40" t="s">
        <v>47</v>
      </c>
      <c r="AP255" s="40" t="s">
        <v>44</v>
      </c>
      <c r="AQ255" s="40">
        <v>3</v>
      </c>
      <c r="AR255" s="40" t="s">
        <v>47</v>
      </c>
      <c r="AS255" s="40" t="s">
        <v>47</v>
      </c>
      <c r="AT255" s="40" t="s">
        <v>47</v>
      </c>
      <c r="AU255" s="40" t="s">
        <v>3269</v>
      </c>
      <c r="AV255" s="40" t="s">
        <v>174</v>
      </c>
      <c r="AW255" s="40" t="s">
        <v>184</v>
      </c>
      <c r="AX255" s="47" t="s">
        <v>1040</v>
      </c>
      <c r="AY255" s="44"/>
      <c r="AZ255" s="44"/>
      <c r="BA255" s="44"/>
      <c r="BB255" s="44"/>
      <c r="BC255" s="44"/>
      <c r="BD255" s="44"/>
      <c r="BE255" s="38" t="s">
        <v>1052</v>
      </c>
      <c r="BF255" s="38" t="s">
        <v>3249</v>
      </c>
      <c r="BG255" s="44">
        <v>13</v>
      </c>
      <c r="BH255" s="40" t="s">
        <v>103</v>
      </c>
      <c r="BI255" s="40" t="s">
        <v>103</v>
      </c>
      <c r="BJ255" s="40" t="s">
        <v>103</v>
      </c>
      <c r="BK255" s="40" t="s">
        <v>103</v>
      </c>
      <c r="BL255" s="40" t="s">
        <v>47</v>
      </c>
      <c r="BM255" s="40" t="s">
        <v>51</v>
      </c>
      <c r="BN255" s="40" t="s">
        <v>47</v>
      </c>
    </row>
    <row r="256" spans="1:66" customFormat="1" ht="19" customHeight="1" x14ac:dyDescent="0.2">
      <c r="A256">
        <v>252</v>
      </c>
      <c r="C256">
        <v>16</v>
      </c>
      <c r="D256" s="3">
        <v>637</v>
      </c>
      <c r="E256" s="3">
        <v>2792</v>
      </c>
      <c r="F256">
        <v>1</v>
      </c>
      <c r="G256" s="25"/>
      <c r="H256" s="25"/>
      <c r="I256" s="25"/>
      <c r="J256" s="25"/>
      <c r="K256" s="25"/>
      <c r="L256" s="25"/>
      <c r="M256" s="29"/>
      <c r="N256" s="29"/>
      <c r="O256" s="29"/>
      <c r="P256" s="27"/>
      <c r="Q256" s="26"/>
      <c r="R256" s="25"/>
      <c r="S256" s="27"/>
      <c r="T256" s="26">
        <v>2011</v>
      </c>
      <c r="U256" s="27"/>
      <c r="V256" s="28"/>
      <c r="W256" s="28"/>
      <c r="X256" s="28"/>
      <c r="Y256" s="26"/>
      <c r="Z256" s="25"/>
      <c r="AA256" s="25"/>
      <c r="AB256" s="25"/>
      <c r="AC256" s="25"/>
      <c r="AD256" s="25"/>
      <c r="AE256" s="40" t="str">
        <f t="shared" si="17"/>
        <v>BOGOTÁ, DISTRITO CAPITAL</v>
      </c>
      <c r="AF256" s="40" t="s">
        <v>175</v>
      </c>
      <c r="AG256" s="40" t="s">
        <v>115</v>
      </c>
      <c r="AH256" s="40" t="s">
        <v>62</v>
      </c>
      <c r="AI256" s="41" t="s">
        <v>387</v>
      </c>
      <c r="AJ256" s="40" t="s">
        <v>639</v>
      </c>
      <c r="AK256" s="42">
        <v>2018</v>
      </c>
      <c r="AL256" s="43">
        <f t="shared" si="16"/>
        <v>7</v>
      </c>
      <c r="AM256" s="44">
        <v>252</v>
      </c>
      <c r="AN256" s="45" t="s">
        <v>1053</v>
      </c>
      <c r="AO256" s="40" t="s">
        <v>3229</v>
      </c>
      <c r="AP256" s="40" t="s">
        <v>44</v>
      </c>
      <c r="AQ256" s="40">
        <v>3</v>
      </c>
      <c r="AR256" s="40" t="s">
        <v>3268</v>
      </c>
      <c r="AS256" s="40" t="s">
        <v>150</v>
      </c>
      <c r="AT256" s="46"/>
      <c r="AU256" s="40" t="s">
        <v>47</v>
      </c>
      <c r="AV256" s="40" t="s">
        <v>47</v>
      </c>
      <c r="AW256" s="40" t="s">
        <v>47</v>
      </c>
      <c r="AX256" s="47" t="s">
        <v>1040</v>
      </c>
      <c r="AY256" s="44"/>
      <c r="AZ256" s="44"/>
      <c r="BA256" s="44"/>
      <c r="BB256" s="44"/>
      <c r="BC256" s="44"/>
      <c r="BD256" s="44"/>
      <c r="BE256" s="38" t="s">
        <v>1054</v>
      </c>
      <c r="BF256" s="38" t="s">
        <v>3249</v>
      </c>
      <c r="BG256" s="44">
        <v>13</v>
      </c>
      <c r="BH256" s="40" t="s">
        <v>3065</v>
      </c>
      <c r="BI256" s="40" t="s">
        <v>184</v>
      </c>
      <c r="BJ256" s="40" t="s">
        <v>184</v>
      </c>
      <c r="BK256" s="40" t="s">
        <v>184</v>
      </c>
      <c r="BL256" s="40" t="s">
        <v>47</v>
      </c>
      <c r="BM256" s="40" t="s">
        <v>51</v>
      </c>
      <c r="BN256" s="40" t="s">
        <v>47</v>
      </c>
    </row>
    <row r="257" spans="1:66" customFormat="1" ht="19" customHeight="1" x14ac:dyDescent="0.2">
      <c r="A257">
        <v>253</v>
      </c>
      <c r="C257">
        <v>2</v>
      </c>
      <c r="D257" s="3">
        <v>637</v>
      </c>
      <c r="E257" s="3">
        <v>2782</v>
      </c>
      <c r="F257">
        <v>1</v>
      </c>
      <c r="G257" s="25"/>
      <c r="H257" s="25"/>
      <c r="I257" s="25"/>
      <c r="J257" s="25"/>
      <c r="K257" s="25"/>
      <c r="L257" s="25"/>
      <c r="M257" s="29"/>
      <c r="N257" s="29"/>
      <c r="O257" s="29"/>
      <c r="P257" s="27"/>
      <c r="Q257" s="26"/>
      <c r="R257" s="25"/>
      <c r="S257" s="27"/>
      <c r="T257" s="26">
        <v>2011</v>
      </c>
      <c r="U257" s="27"/>
      <c r="V257" s="28"/>
      <c r="W257" s="28"/>
      <c r="X257" s="28"/>
      <c r="Y257" s="26"/>
      <c r="Z257" s="25"/>
      <c r="AA257" s="25"/>
      <c r="AB257" s="25"/>
      <c r="AC257" s="25"/>
      <c r="AD257" s="25"/>
      <c r="AE257" s="40" t="str">
        <f t="shared" si="17"/>
        <v>BOGOTÁ, DISTRITO CAPITAL</v>
      </c>
      <c r="AF257" s="40" t="s">
        <v>175</v>
      </c>
      <c r="AG257" s="40" t="s">
        <v>115</v>
      </c>
      <c r="AH257" s="40" t="s">
        <v>62</v>
      </c>
      <c r="AI257" s="41" t="s">
        <v>387</v>
      </c>
      <c r="AJ257" s="40" t="s">
        <v>639</v>
      </c>
      <c r="AK257" s="42">
        <v>2018</v>
      </c>
      <c r="AL257" s="43">
        <f t="shared" si="16"/>
        <v>7</v>
      </c>
      <c r="AM257" s="44">
        <v>253</v>
      </c>
      <c r="AN257" s="45" t="s">
        <v>1055</v>
      </c>
      <c r="AO257" s="40" t="s">
        <v>3229</v>
      </c>
      <c r="AP257" s="40" t="s">
        <v>44</v>
      </c>
      <c r="AQ257" s="40">
        <v>3</v>
      </c>
      <c r="AR257" s="40" t="s">
        <v>3268</v>
      </c>
      <c r="AS257" s="40" t="s">
        <v>150</v>
      </c>
      <c r="AT257" s="46"/>
      <c r="AU257" s="40" t="s">
        <v>47</v>
      </c>
      <c r="AV257" s="40" t="s">
        <v>47</v>
      </c>
      <c r="AW257" s="40" t="s">
        <v>47</v>
      </c>
      <c r="AX257" s="47" t="s">
        <v>1040</v>
      </c>
      <c r="AY257" s="44"/>
      <c r="AZ257" s="44"/>
      <c r="BA257" s="44"/>
      <c r="BB257" s="44"/>
      <c r="BC257" s="44"/>
      <c r="BD257" s="44"/>
      <c r="BE257" s="38" t="s">
        <v>1049</v>
      </c>
      <c r="BF257" s="38" t="s">
        <v>3249</v>
      </c>
      <c r="BG257" s="44">
        <v>13</v>
      </c>
      <c r="BH257" s="40" t="s">
        <v>234</v>
      </c>
      <c r="BI257" s="40" t="s">
        <v>184</v>
      </c>
      <c r="BJ257" s="40" t="s">
        <v>184</v>
      </c>
      <c r="BK257" s="40" t="s">
        <v>184</v>
      </c>
      <c r="BL257" s="40" t="s">
        <v>47</v>
      </c>
      <c r="BM257" s="40" t="s">
        <v>51</v>
      </c>
      <c r="BN257" s="40" t="s">
        <v>47</v>
      </c>
    </row>
    <row r="258" spans="1:66" customFormat="1" ht="19" customHeight="1" x14ac:dyDescent="0.2">
      <c r="A258">
        <v>254</v>
      </c>
      <c r="C258">
        <v>12</v>
      </c>
      <c r="D258" s="3">
        <v>637</v>
      </c>
      <c r="E258" s="3">
        <v>2774</v>
      </c>
      <c r="F258">
        <v>1</v>
      </c>
      <c r="G258" s="25"/>
      <c r="H258" s="25"/>
      <c r="I258" s="25"/>
      <c r="J258" s="25"/>
      <c r="K258" s="25"/>
      <c r="L258" s="25"/>
      <c r="M258" s="29"/>
      <c r="N258" s="29"/>
      <c r="O258" s="29"/>
      <c r="P258" s="27"/>
      <c r="Q258" s="26"/>
      <c r="R258" s="25"/>
      <c r="S258" s="27"/>
      <c r="T258" s="26">
        <v>2011</v>
      </c>
      <c r="U258" s="27"/>
      <c r="V258" s="28"/>
      <c r="W258" s="28"/>
      <c r="X258" s="28"/>
      <c r="Y258" s="26"/>
      <c r="Z258" s="25"/>
      <c r="AA258" s="25"/>
      <c r="AB258" s="25"/>
      <c r="AC258" s="25"/>
      <c r="AD258" s="25"/>
      <c r="AE258" s="40" t="str">
        <f t="shared" si="17"/>
        <v>BOGOTÁ, DISTRITO CAPITAL</v>
      </c>
      <c r="AF258" s="40" t="s">
        <v>175</v>
      </c>
      <c r="AG258" s="40" t="s">
        <v>115</v>
      </c>
      <c r="AH258" s="40" t="s">
        <v>62</v>
      </c>
      <c r="AI258" s="41" t="s">
        <v>387</v>
      </c>
      <c r="AJ258" s="40" t="s">
        <v>639</v>
      </c>
      <c r="AK258" s="42">
        <v>2018</v>
      </c>
      <c r="AL258" s="43">
        <f t="shared" si="16"/>
        <v>7</v>
      </c>
      <c r="AM258" s="44">
        <v>254</v>
      </c>
      <c r="AN258" s="45" t="s">
        <v>1056</v>
      </c>
      <c r="AO258" s="40" t="s">
        <v>47</v>
      </c>
      <c r="AP258" s="40" t="s">
        <v>44</v>
      </c>
      <c r="AQ258" s="40">
        <v>3</v>
      </c>
      <c r="AR258" s="40" t="s">
        <v>47</v>
      </c>
      <c r="AS258" s="40" t="s">
        <v>47</v>
      </c>
      <c r="AT258" s="40" t="s">
        <v>47</v>
      </c>
      <c r="AU258" s="40" t="s">
        <v>3269</v>
      </c>
      <c r="AV258" s="40" t="s">
        <v>174</v>
      </c>
      <c r="AW258" s="40" t="s">
        <v>184</v>
      </c>
      <c r="AX258" s="47" t="s">
        <v>1040</v>
      </c>
      <c r="AY258" s="44"/>
      <c r="AZ258" s="44"/>
      <c r="BA258" s="44"/>
      <c r="BB258" s="44"/>
      <c r="BC258" s="44"/>
      <c r="BD258" s="44"/>
      <c r="BE258" s="38" t="s">
        <v>1056</v>
      </c>
      <c r="BF258" s="38" t="s">
        <v>3249</v>
      </c>
      <c r="BG258" s="44">
        <v>13</v>
      </c>
      <c r="BH258" s="40" t="s">
        <v>103</v>
      </c>
      <c r="BI258" s="40" t="s">
        <v>103</v>
      </c>
      <c r="BJ258" s="40" t="s">
        <v>103</v>
      </c>
      <c r="BK258" s="40" t="s">
        <v>103</v>
      </c>
      <c r="BL258" s="40" t="s">
        <v>47</v>
      </c>
      <c r="BM258" s="40" t="s">
        <v>51</v>
      </c>
      <c r="BN258" s="40" t="s">
        <v>47</v>
      </c>
    </row>
    <row r="259" spans="1:66" customFormat="1" ht="19" customHeight="1" x14ac:dyDescent="0.2">
      <c r="A259">
        <v>255</v>
      </c>
      <c r="C259">
        <v>14</v>
      </c>
      <c r="D259" s="3">
        <v>637</v>
      </c>
      <c r="E259" s="3">
        <v>2791</v>
      </c>
      <c r="F259">
        <v>1</v>
      </c>
      <c r="G259" s="25"/>
      <c r="H259" s="25"/>
      <c r="I259" s="25"/>
      <c r="J259" s="25"/>
      <c r="K259" s="25"/>
      <c r="L259" s="25"/>
      <c r="M259" s="29"/>
      <c r="N259" s="29"/>
      <c r="O259" s="29"/>
      <c r="P259" s="27"/>
      <c r="Q259" s="26"/>
      <c r="R259" s="25"/>
      <c r="S259" s="27"/>
      <c r="T259" s="26">
        <v>2011</v>
      </c>
      <c r="U259" s="27"/>
      <c r="V259" s="28"/>
      <c r="W259" s="28"/>
      <c r="X259" s="28"/>
      <c r="Y259" s="26"/>
      <c r="Z259" s="25"/>
      <c r="AA259" s="25"/>
      <c r="AB259" s="25"/>
      <c r="AC259" s="25"/>
      <c r="AD259" s="25"/>
      <c r="AE259" s="40" t="str">
        <f t="shared" si="17"/>
        <v>BOGOTÁ, DISTRITO CAPITAL</v>
      </c>
      <c r="AF259" s="40" t="s">
        <v>175</v>
      </c>
      <c r="AG259" s="40" t="s">
        <v>115</v>
      </c>
      <c r="AH259" s="40" t="s">
        <v>62</v>
      </c>
      <c r="AI259" s="41" t="s">
        <v>387</v>
      </c>
      <c r="AJ259" s="40" t="s">
        <v>639</v>
      </c>
      <c r="AK259" s="42">
        <v>2018</v>
      </c>
      <c r="AL259" s="43">
        <f t="shared" ref="AL259:AL290" si="18">AK259-T259</f>
        <v>7</v>
      </c>
      <c r="AM259" s="44">
        <v>255</v>
      </c>
      <c r="AN259" s="45" t="s">
        <v>1057</v>
      </c>
      <c r="AO259" s="40" t="s">
        <v>3229</v>
      </c>
      <c r="AP259" s="40" t="s">
        <v>44</v>
      </c>
      <c r="AQ259" s="40">
        <v>3</v>
      </c>
      <c r="AR259" s="40" t="s">
        <v>3268</v>
      </c>
      <c r="AS259" s="40" t="s">
        <v>150</v>
      </c>
      <c r="AT259" s="46"/>
      <c r="AU259" s="40" t="s">
        <v>47</v>
      </c>
      <c r="AV259" s="40" t="s">
        <v>47</v>
      </c>
      <c r="AW259" s="40" t="s">
        <v>47</v>
      </c>
      <c r="AX259" s="47" t="s">
        <v>1040</v>
      </c>
      <c r="AY259" s="44"/>
      <c r="AZ259" s="44"/>
      <c r="BA259" s="44"/>
      <c r="BB259" s="44"/>
      <c r="BC259" s="44"/>
      <c r="BD259" s="44"/>
      <c r="BE259" s="38" t="s">
        <v>1046</v>
      </c>
      <c r="BF259" s="38" t="s">
        <v>3249</v>
      </c>
      <c r="BG259" s="44">
        <v>13</v>
      </c>
      <c r="BH259" s="40" t="s">
        <v>234</v>
      </c>
      <c r="BI259" s="40" t="s">
        <v>184</v>
      </c>
      <c r="BJ259" s="40" t="s">
        <v>184</v>
      </c>
      <c r="BK259" s="40" t="s">
        <v>184</v>
      </c>
      <c r="BL259" s="40" t="s">
        <v>47</v>
      </c>
      <c r="BM259" s="40" t="s">
        <v>51</v>
      </c>
      <c r="BN259" s="40" t="s">
        <v>47</v>
      </c>
    </row>
    <row r="260" spans="1:66" customFormat="1" ht="19" customHeight="1" x14ac:dyDescent="0.2">
      <c r="A260">
        <v>256</v>
      </c>
      <c r="C260">
        <v>13</v>
      </c>
      <c r="D260" s="3">
        <v>637</v>
      </c>
      <c r="E260" s="3">
        <v>2788</v>
      </c>
      <c r="F260">
        <v>1</v>
      </c>
      <c r="G260" s="25"/>
      <c r="H260" s="25"/>
      <c r="I260" s="25"/>
      <c r="J260" s="25"/>
      <c r="K260" s="25"/>
      <c r="L260" s="25"/>
      <c r="M260" s="29"/>
      <c r="N260" s="29"/>
      <c r="O260" s="29"/>
      <c r="P260" s="27"/>
      <c r="Q260" s="26"/>
      <c r="R260" s="25"/>
      <c r="S260" s="27"/>
      <c r="T260" s="26">
        <v>2011</v>
      </c>
      <c r="U260" s="27"/>
      <c r="V260" s="28"/>
      <c r="W260" s="28"/>
      <c r="X260" s="28"/>
      <c r="Y260" s="26"/>
      <c r="Z260" s="25"/>
      <c r="AA260" s="25"/>
      <c r="AB260" s="25"/>
      <c r="AC260" s="25"/>
      <c r="AD260" s="25"/>
      <c r="AE260" s="40" t="str">
        <f t="shared" si="17"/>
        <v>BOGOTÁ, DISTRITO CAPITAL</v>
      </c>
      <c r="AF260" s="40" t="s">
        <v>175</v>
      </c>
      <c r="AG260" s="40" t="s">
        <v>115</v>
      </c>
      <c r="AH260" s="40" t="s">
        <v>62</v>
      </c>
      <c r="AI260" s="41" t="s">
        <v>387</v>
      </c>
      <c r="AJ260" s="40" t="s">
        <v>639</v>
      </c>
      <c r="AK260" s="42">
        <v>2018</v>
      </c>
      <c r="AL260" s="43">
        <f t="shared" si="18"/>
        <v>7</v>
      </c>
      <c r="AM260" s="44">
        <v>256</v>
      </c>
      <c r="AN260" s="45" t="s">
        <v>1058</v>
      </c>
      <c r="AO260" s="40" t="s">
        <v>3230</v>
      </c>
      <c r="AP260" s="40" t="s">
        <v>44</v>
      </c>
      <c r="AQ260" s="40">
        <v>3</v>
      </c>
      <c r="AR260" s="40" t="s">
        <v>3268</v>
      </c>
      <c r="AS260" s="40" t="s">
        <v>150</v>
      </c>
      <c r="AT260" s="46"/>
      <c r="AU260" s="40" t="s">
        <v>47</v>
      </c>
      <c r="AV260" s="40" t="s">
        <v>47</v>
      </c>
      <c r="AW260" s="40" t="s">
        <v>47</v>
      </c>
      <c r="AX260" s="47" t="s">
        <v>1040</v>
      </c>
      <c r="AY260" s="44"/>
      <c r="AZ260" s="44"/>
      <c r="BA260" s="44"/>
      <c r="BB260" s="44"/>
      <c r="BC260" s="44"/>
      <c r="BD260" s="44"/>
      <c r="BE260" s="38" t="s">
        <v>1059</v>
      </c>
      <c r="BF260" s="38" t="s">
        <v>3249</v>
      </c>
      <c r="BG260" s="44">
        <v>13</v>
      </c>
      <c r="BH260" s="40" t="s">
        <v>3063</v>
      </c>
      <c r="BI260" s="40" t="s">
        <v>184</v>
      </c>
      <c r="BJ260" s="40" t="s">
        <v>184</v>
      </c>
      <c r="BK260" s="40" t="s">
        <v>184</v>
      </c>
      <c r="BL260" s="40" t="s">
        <v>47</v>
      </c>
      <c r="BM260" s="40" t="s">
        <v>51</v>
      </c>
      <c r="BN260" s="40" t="s">
        <v>47</v>
      </c>
    </row>
    <row r="261" spans="1:66" customFormat="1" ht="19" customHeight="1" x14ac:dyDescent="0.2">
      <c r="A261">
        <v>257</v>
      </c>
      <c r="C261">
        <v>4</v>
      </c>
      <c r="D261" s="3">
        <v>637</v>
      </c>
      <c r="E261" s="3">
        <v>2776</v>
      </c>
      <c r="F261">
        <v>1</v>
      </c>
      <c r="G261" s="25"/>
      <c r="H261" s="25"/>
      <c r="I261" s="25"/>
      <c r="J261" s="25"/>
      <c r="K261" s="25"/>
      <c r="L261" s="25"/>
      <c r="M261" s="29"/>
      <c r="N261" s="29"/>
      <c r="O261" s="29"/>
      <c r="P261" s="27"/>
      <c r="Q261" s="26"/>
      <c r="R261" s="25"/>
      <c r="S261" s="27"/>
      <c r="T261" s="26">
        <v>2011</v>
      </c>
      <c r="U261" s="27"/>
      <c r="V261" s="28"/>
      <c r="W261" s="28"/>
      <c r="X261" s="28"/>
      <c r="Y261" s="26"/>
      <c r="Z261" s="25"/>
      <c r="AA261" s="25"/>
      <c r="AB261" s="25"/>
      <c r="AC261" s="25"/>
      <c r="AD261" s="25"/>
      <c r="AE261" s="40" t="str">
        <f t="shared" si="17"/>
        <v>BOGOTÁ, DISTRITO CAPITAL</v>
      </c>
      <c r="AF261" s="40" t="s">
        <v>175</v>
      </c>
      <c r="AG261" s="40" t="s">
        <v>115</v>
      </c>
      <c r="AH261" s="40" t="s">
        <v>62</v>
      </c>
      <c r="AI261" s="41" t="s">
        <v>387</v>
      </c>
      <c r="AJ261" s="40" t="s">
        <v>639</v>
      </c>
      <c r="AK261" s="42">
        <v>2018</v>
      </c>
      <c r="AL261" s="43">
        <f t="shared" si="18"/>
        <v>7</v>
      </c>
      <c r="AM261" s="44">
        <v>257</v>
      </c>
      <c r="AN261" s="45" t="s">
        <v>1060</v>
      </c>
      <c r="AO261" s="40" t="s">
        <v>47</v>
      </c>
      <c r="AP261" s="40" t="s">
        <v>44</v>
      </c>
      <c r="AQ261" s="40">
        <v>3</v>
      </c>
      <c r="AR261" s="40" t="s">
        <v>47</v>
      </c>
      <c r="AS261" s="40" t="s">
        <v>47</v>
      </c>
      <c r="AT261" s="40" t="s">
        <v>47</v>
      </c>
      <c r="AU261" s="40" t="s">
        <v>3269</v>
      </c>
      <c r="AV261" s="40" t="s">
        <v>174</v>
      </c>
      <c r="AW261" s="40" t="s">
        <v>184</v>
      </c>
      <c r="AX261" s="47" t="s">
        <v>1040</v>
      </c>
      <c r="AY261" s="44"/>
      <c r="AZ261" s="44"/>
      <c r="BA261" s="44"/>
      <c r="BB261" s="44"/>
      <c r="BC261" s="44"/>
      <c r="BD261" s="44"/>
      <c r="BE261" s="38" t="s">
        <v>1060</v>
      </c>
      <c r="BF261" s="38" t="s">
        <v>3249</v>
      </c>
      <c r="BG261" s="44">
        <v>13</v>
      </c>
      <c r="BH261" s="40" t="s">
        <v>103</v>
      </c>
      <c r="BI261" s="40" t="s">
        <v>103</v>
      </c>
      <c r="BJ261" s="40" t="s">
        <v>103</v>
      </c>
      <c r="BK261" s="40" t="s">
        <v>103</v>
      </c>
      <c r="BL261" s="40" t="s">
        <v>47</v>
      </c>
      <c r="BM261" s="40" t="s">
        <v>51</v>
      </c>
      <c r="BN261" s="40" t="s">
        <v>47</v>
      </c>
    </row>
    <row r="262" spans="1:66" customFormat="1" ht="19" customHeight="1" x14ac:dyDescent="0.2">
      <c r="A262">
        <v>258</v>
      </c>
      <c r="C262">
        <v>6</v>
      </c>
      <c r="D262" s="3">
        <v>637</v>
      </c>
      <c r="E262" s="3">
        <v>2783</v>
      </c>
      <c r="F262">
        <v>1</v>
      </c>
      <c r="G262" s="25"/>
      <c r="H262" s="25"/>
      <c r="I262" s="25"/>
      <c r="J262" s="25"/>
      <c r="K262" s="25"/>
      <c r="L262" s="25"/>
      <c r="M262" s="29"/>
      <c r="N262" s="29"/>
      <c r="O262" s="29"/>
      <c r="P262" s="27"/>
      <c r="Q262" s="26"/>
      <c r="R262" s="25"/>
      <c r="S262" s="27"/>
      <c r="T262" s="26">
        <v>2011</v>
      </c>
      <c r="U262" s="27"/>
      <c r="V262" s="28"/>
      <c r="W262" s="28"/>
      <c r="X262" s="28"/>
      <c r="Y262" s="26"/>
      <c r="Z262" s="25"/>
      <c r="AA262" s="25"/>
      <c r="AB262" s="25"/>
      <c r="AC262" s="25"/>
      <c r="AD262" s="25"/>
      <c r="AE262" s="40" t="str">
        <f t="shared" si="17"/>
        <v>BOGOTÁ, DISTRITO CAPITAL</v>
      </c>
      <c r="AF262" s="40" t="s">
        <v>175</v>
      </c>
      <c r="AG262" s="40" t="s">
        <v>115</v>
      </c>
      <c r="AH262" s="40" t="s">
        <v>62</v>
      </c>
      <c r="AI262" s="41" t="s">
        <v>387</v>
      </c>
      <c r="AJ262" s="40" t="s">
        <v>639</v>
      </c>
      <c r="AK262" s="42">
        <v>2018</v>
      </c>
      <c r="AL262" s="43">
        <f t="shared" si="18"/>
        <v>7</v>
      </c>
      <c r="AM262" s="44">
        <v>258</v>
      </c>
      <c r="AN262" s="45" t="s">
        <v>1061</v>
      </c>
      <c r="AO262" s="40" t="s">
        <v>3229</v>
      </c>
      <c r="AP262" s="40" t="s">
        <v>44</v>
      </c>
      <c r="AQ262" s="40">
        <v>3</v>
      </c>
      <c r="AR262" s="40" t="s">
        <v>3268</v>
      </c>
      <c r="AS262" s="40" t="s">
        <v>150</v>
      </c>
      <c r="AT262" s="46"/>
      <c r="AU262" s="40" t="s">
        <v>47</v>
      </c>
      <c r="AV262" s="40" t="s">
        <v>47</v>
      </c>
      <c r="AW262" s="40" t="s">
        <v>47</v>
      </c>
      <c r="AX262" s="47" t="s">
        <v>1040</v>
      </c>
      <c r="AY262" s="44"/>
      <c r="AZ262" s="44"/>
      <c r="BA262" s="44"/>
      <c r="BB262" s="44"/>
      <c r="BC262" s="44"/>
      <c r="BD262" s="44"/>
      <c r="BE262" s="38" t="s">
        <v>184</v>
      </c>
      <c r="BF262" s="38" t="s">
        <v>184</v>
      </c>
      <c r="BG262" s="44">
        <v>98</v>
      </c>
      <c r="BH262" s="40" t="s">
        <v>184</v>
      </c>
      <c r="BI262" s="40" t="s">
        <v>184</v>
      </c>
      <c r="BJ262" s="40" t="s">
        <v>184</v>
      </c>
      <c r="BK262" s="40" t="s">
        <v>184</v>
      </c>
      <c r="BL262" s="40" t="s">
        <v>184</v>
      </c>
      <c r="BM262" s="40" t="s">
        <v>51</v>
      </c>
      <c r="BN262" s="40" t="s">
        <v>47</v>
      </c>
    </row>
    <row r="263" spans="1:66" customFormat="1" ht="19" customHeight="1" x14ac:dyDescent="0.2">
      <c r="A263">
        <v>259</v>
      </c>
      <c r="C263">
        <v>15</v>
      </c>
      <c r="D263" s="3">
        <v>637</v>
      </c>
      <c r="E263" s="3">
        <v>2786</v>
      </c>
      <c r="F263">
        <v>1</v>
      </c>
      <c r="G263" s="25"/>
      <c r="H263" s="25"/>
      <c r="I263" s="25"/>
      <c r="J263" s="25"/>
      <c r="K263" s="25"/>
      <c r="L263" s="25"/>
      <c r="M263" s="29"/>
      <c r="N263" s="29"/>
      <c r="O263" s="29"/>
      <c r="P263" s="27"/>
      <c r="Q263" s="26"/>
      <c r="R263" s="25"/>
      <c r="S263" s="27"/>
      <c r="T263" s="26">
        <v>2011</v>
      </c>
      <c r="U263" s="27"/>
      <c r="V263" s="28"/>
      <c r="W263" s="28"/>
      <c r="X263" s="28"/>
      <c r="Y263" s="26"/>
      <c r="Z263" s="25"/>
      <c r="AA263" s="25"/>
      <c r="AB263" s="25"/>
      <c r="AC263" s="25"/>
      <c r="AD263" s="25"/>
      <c r="AE263" s="40" t="str">
        <f t="shared" si="17"/>
        <v>BOGOTÁ, DISTRITO CAPITAL</v>
      </c>
      <c r="AF263" s="40" t="s">
        <v>175</v>
      </c>
      <c r="AG263" s="40" t="s">
        <v>115</v>
      </c>
      <c r="AH263" s="40" t="s">
        <v>62</v>
      </c>
      <c r="AI263" s="41" t="s">
        <v>387</v>
      </c>
      <c r="AJ263" s="40" t="s">
        <v>639</v>
      </c>
      <c r="AK263" s="42">
        <v>2018</v>
      </c>
      <c r="AL263" s="43">
        <f t="shared" si="18"/>
        <v>7</v>
      </c>
      <c r="AM263" s="44">
        <v>259</v>
      </c>
      <c r="AN263" s="45" t="s">
        <v>1062</v>
      </c>
      <c r="AO263" s="40" t="s">
        <v>3229</v>
      </c>
      <c r="AP263" s="40" t="s">
        <v>44</v>
      </c>
      <c r="AQ263" s="40">
        <v>3</v>
      </c>
      <c r="AR263" s="40" t="s">
        <v>3268</v>
      </c>
      <c r="AS263" s="40" t="s">
        <v>150</v>
      </c>
      <c r="AT263" s="46"/>
      <c r="AU263" s="40" t="s">
        <v>47</v>
      </c>
      <c r="AV263" s="40" t="s">
        <v>47</v>
      </c>
      <c r="AW263" s="40" t="s">
        <v>47</v>
      </c>
      <c r="AX263" s="47" t="s">
        <v>1040</v>
      </c>
      <c r="AY263" s="44"/>
      <c r="AZ263" s="44"/>
      <c r="BA263" s="44"/>
      <c r="BB263" s="44"/>
      <c r="BC263" s="44"/>
      <c r="BD263" s="44"/>
      <c r="BE263" s="38" t="s">
        <v>1063</v>
      </c>
      <c r="BF263" s="38" t="s">
        <v>3249</v>
      </c>
      <c r="BG263" s="44">
        <v>13</v>
      </c>
      <c r="BH263" s="40" t="s">
        <v>234</v>
      </c>
      <c r="BI263" s="40" t="s">
        <v>184</v>
      </c>
      <c r="BJ263" s="40" t="s">
        <v>184</v>
      </c>
      <c r="BK263" s="40" t="s">
        <v>184</v>
      </c>
      <c r="BL263" s="40" t="s">
        <v>47</v>
      </c>
      <c r="BM263" s="40" t="s">
        <v>51</v>
      </c>
      <c r="BN263" s="40" t="s">
        <v>47</v>
      </c>
    </row>
    <row r="264" spans="1:66" customFormat="1" ht="19" customHeight="1" x14ac:dyDescent="0.2">
      <c r="A264">
        <v>260</v>
      </c>
      <c r="C264">
        <v>9</v>
      </c>
      <c r="D264" s="3">
        <v>549</v>
      </c>
      <c r="E264" s="3">
        <v>1994</v>
      </c>
      <c r="F264">
        <v>1</v>
      </c>
      <c r="G264" s="25"/>
      <c r="H264" s="25"/>
      <c r="I264" s="25"/>
      <c r="J264" s="25"/>
      <c r="K264" s="25"/>
      <c r="L264" s="25"/>
      <c r="M264" s="25"/>
      <c r="N264" s="25"/>
      <c r="O264" s="25"/>
      <c r="P264" s="26"/>
      <c r="Q264" s="26"/>
      <c r="R264" s="25"/>
      <c r="S264" s="27"/>
      <c r="T264" s="26">
        <v>2012</v>
      </c>
      <c r="U264" s="27"/>
      <c r="V264" s="28"/>
      <c r="W264" s="28"/>
      <c r="X264" s="28"/>
      <c r="Y264" s="26"/>
      <c r="Z264" s="25"/>
      <c r="AA264" s="25"/>
      <c r="AB264" s="25"/>
      <c r="AC264" s="25"/>
      <c r="AD264" s="25"/>
      <c r="AE264" s="40" t="str">
        <f t="shared" si="17"/>
        <v>BOGOTÁ, DISTRITO CAPITAL</v>
      </c>
      <c r="AF264" s="40" t="s">
        <v>106</v>
      </c>
      <c r="AG264" s="40" t="s">
        <v>3123</v>
      </c>
      <c r="AH264" s="40" t="s">
        <v>62</v>
      </c>
      <c r="AI264" s="41" t="s">
        <v>107</v>
      </c>
      <c r="AJ264" s="40" t="s">
        <v>64</v>
      </c>
      <c r="AK264" s="42">
        <v>2017</v>
      </c>
      <c r="AL264" s="43">
        <f t="shared" si="18"/>
        <v>5</v>
      </c>
      <c r="AM264" s="44">
        <v>260</v>
      </c>
      <c r="AN264" s="45" t="s">
        <v>1068</v>
      </c>
      <c r="AO264" s="40" t="s">
        <v>3229</v>
      </c>
      <c r="AP264" s="40" t="s">
        <v>44</v>
      </c>
      <c r="AQ264" s="40">
        <v>3</v>
      </c>
      <c r="AR264" s="40" t="s">
        <v>45</v>
      </c>
      <c r="AS264" s="40" t="s">
        <v>184</v>
      </c>
      <c r="AT264" s="46"/>
      <c r="AU264" s="40" t="s">
        <v>47</v>
      </c>
      <c r="AV264" s="40" t="s">
        <v>47</v>
      </c>
      <c r="AW264" s="40" t="s">
        <v>47</v>
      </c>
      <c r="AX264" s="47" t="s">
        <v>3193</v>
      </c>
      <c r="AY264" s="44" t="s">
        <v>196</v>
      </c>
      <c r="AZ264" s="44" t="s">
        <v>732</v>
      </c>
      <c r="BA264" s="44"/>
      <c r="BB264" s="44"/>
      <c r="BC264" s="44"/>
      <c r="BD264" s="44"/>
      <c r="BE264" s="38" t="s">
        <v>1069</v>
      </c>
      <c r="BF264" s="38" t="s">
        <v>3275</v>
      </c>
      <c r="BG264" s="44">
        <v>17</v>
      </c>
      <c r="BH264" s="40" t="s">
        <v>3086</v>
      </c>
      <c r="BI264" s="40" t="s">
        <v>184</v>
      </c>
      <c r="BJ264" s="40" t="s">
        <v>184</v>
      </c>
      <c r="BK264" s="40" t="s">
        <v>184</v>
      </c>
      <c r="BL264" s="40" t="s">
        <v>91</v>
      </c>
      <c r="BM264" s="40" t="s">
        <v>51</v>
      </c>
      <c r="BN264" s="40" t="s">
        <v>47</v>
      </c>
    </row>
    <row r="265" spans="1:66" customFormat="1" ht="19" customHeight="1" x14ac:dyDescent="0.2">
      <c r="A265">
        <v>261</v>
      </c>
      <c r="C265">
        <v>8</v>
      </c>
      <c r="D265" s="3">
        <v>549</v>
      </c>
      <c r="E265" s="3">
        <v>1999</v>
      </c>
      <c r="F265">
        <v>1</v>
      </c>
      <c r="G265" s="25"/>
      <c r="H265" s="25"/>
      <c r="I265" s="25"/>
      <c r="J265" s="25"/>
      <c r="K265" s="25"/>
      <c r="L265" s="25"/>
      <c r="M265" s="25"/>
      <c r="N265" s="25"/>
      <c r="O265" s="25"/>
      <c r="P265" s="26"/>
      <c r="Q265" s="26"/>
      <c r="R265" s="25"/>
      <c r="S265" s="27"/>
      <c r="T265" s="26">
        <v>2012</v>
      </c>
      <c r="U265" s="27"/>
      <c r="V265" s="28"/>
      <c r="W265" s="28"/>
      <c r="X265" s="28"/>
      <c r="Y265" s="26"/>
      <c r="Z265" s="25"/>
      <c r="AA265" s="25"/>
      <c r="AB265" s="25"/>
      <c r="AC265" s="25"/>
      <c r="AD265" s="25"/>
      <c r="AE265" s="40" t="str">
        <f t="shared" si="17"/>
        <v>BOGOTÁ, DISTRITO CAPITAL</v>
      </c>
      <c r="AF265" s="40" t="s">
        <v>106</v>
      </c>
      <c r="AG265" s="40" t="s">
        <v>3124</v>
      </c>
      <c r="AH265" s="40" t="s">
        <v>62</v>
      </c>
      <c r="AI265" s="41" t="s">
        <v>107</v>
      </c>
      <c r="AJ265" s="40" t="s">
        <v>64</v>
      </c>
      <c r="AK265" s="42">
        <v>2017</v>
      </c>
      <c r="AL265" s="43">
        <f t="shared" si="18"/>
        <v>5</v>
      </c>
      <c r="AM265" s="44">
        <v>261</v>
      </c>
      <c r="AN265" s="45" t="s">
        <v>1070</v>
      </c>
      <c r="AO265" s="40" t="s">
        <v>3230</v>
      </c>
      <c r="AP265" s="40" t="s">
        <v>44</v>
      </c>
      <c r="AQ265" s="40">
        <v>3</v>
      </c>
      <c r="AR265" s="40" t="s">
        <v>45</v>
      </c>
      <c r="AS265" s="40" t="s">
        <v>184</v>
      </c>
      <c r="AT265" s="46"/>
      <c r="AU265" s="40" t="s">
        <v>47</v>
      </c>
      <c r="AV265" s="40" t="s">
        <v>47</v>
      </c>
      <c r="AW265" s="40" t="s">
        <v>47</v>
      </c>
      <c r="AX265" s="47" t="s">
        <v>3193</v>
      </c>
      <c r="AY265" s="44" t="s">
        <v>196</v>
      </c>
      <c r="AZ265" s="44" t="s">
        <v>732</v>
      </c>
      <c r="BA265" s="44"/>
      <c r="BB265" s="44"/>
      <c r="BC265" s="44"/>
      <c r="BD265" s="44"/>
      <c r="BE265" s="38" t="s">
        <v>1069</v>
      </c>
      <c r="BF265" s="38" t="s">
        <v>3275</v>
      </c>
      <c r="BG265" s="44">
        <v>17</v>
      </c>
      <c r="BH265" s="40" t="s">
        <v>3084</v>
      </c>
      <c r="BI265" s="40" t="s">
        <v>184</v>
      </c>
      <c r="BJ265" s="40" t="s">
        <v>184</v>
      </c>
      <c r="BK265" s="40" t="s">
        <v>184</v>
      </c>
      <c r="BL265" s="40" t="s">
        <v>91</v>
      </c>
      <c r="BM265" s="40" t="s">
        <v>51</v>
      </c>
      <c r="BN265" s="40" t="s">
        <v>47</v>
      </c>
    </row>
    <row r="266" spans="1:66" customFormat="1" ht="19" customHeight="1" x14ac:dyDescent="0.2">
      <c r="A266">
        <v>262</v>
      </c>
      <c r="B266">
        <v>10</v>
      </c>
      <c r="C266">
        <v>1</v>
      </c>
      <c r="D266" s="3">
        <v>549</v>
      </c>
      <c r="E266" s="3">
        <v>1995</v>
      </c>
      <c r="F266">
        <v>1</v>
      </c>
      <c r="G266" s="25" t="s">
        <v>1064</v>
      </c>
      <c r="H266" s="25" t="s">
        <v>1065</v>
      </c>
      <c r="I266" s="25" t="s">
        <v>1066</v>
      </c>
      <c r="J266" s="25" t="s">
        <v>1067</v>
      </c>
      <c r="K266" s="25" t="s">
        <v>51</v>
      </c>
      <c r="L266" s="25" t="s">
        <v>456</v>
      </c>
      <c r="M266" s="25" t="s">
        <v>456</v>
      </c>
      <c r="N266" s="25" t="s">
        <v>3263</v>
      </c>
      <c r="O266" s="25" t="s">
        <v>3264</v>
      </c>
      <c r="P266" s="26" t="s">
        <v>3219</v>
      </c>
      <c r="Q266" s="26" t="s">
        <v>83</v>
      </c>
      <c r="R266" s="25" t="str">
        <f>VLOOKUP(A266,[1]reporte_casos_20190219!$A$3:$BH$958,15,FALSE)</f>
        <v>Justicia</v>
      </c>
      <c r="S266" s="27"/>
      <c r="T266" s="26">
        <v>2012</v>
      </c>
      <c r="U266" s="27">
        <v>2017</v>
      </c>
      <c r="V266" s="28" t="s">
        <v>3078</v>
      </c>
      <c r="W266" s="28" t="s">
        <v>3078</v>
      </c>
      <c r="X266" s="28" t="s">
        <v>3078</v>
      </c>
      <c r="Y266" s="26" t="s">
        <v>103</v>
      </c>
      <c r="Z266" s="25" t="s">
        <v>56</v>
      </c>
      <c r="AA266" s="25" t="s">
        <v>85</v>
      </c>
      <c r="AB266" s="25" t="s">
        <v>155</v>
      </c>
      <c r="AC266" s="25" t="s">
        <v>86</v>
      </c>
      <c r="AD266" s="25" t="s">
        <v>60</v>
      </c>
      <c r="AE266" s="40" t="str">
        <f t="shared" si="17"/>
        <v>BOGOTÁ, DISTRITO CAPITAL</v>
      </c>
      <c r="AF266" s="40" t="s">
        <v>106</v>
      </c>
      <c r="AG266" s="40" t="s">
        <v>3125</v>
      </c>
      <c r="AH266" s="40" t="s">
        <v>62</v>
      </c>
      <c r="AI266" s="41" t="s">
        <v>107</v>
      </c>
      <c r="AJ266" s="40" t="s">
        <v>64</v>
      </c>
      <c r="AK266" s="42">
        <v>2017</v>
      </c>
      <c r="AL266" s="43">
        <f t="shared" si="18"/>
        <v>5</v>
      </c>
      <c r="AM266" s="44">
        <v>262</v>
      </c>
      <c r="AN266" s="45" t="s">
        <v>1071</v>
      </c>
      <c r="AO266" s="40" t="s">
        <v>3230</v>
      </c>
      <c r="AP266" s="40" t="s">
        <v>44</v>
      </c>
      <c r="AQ266" s="40">
        <v>3</v>
      </c>
      <c r="AR266" s="40" t="s">
        <v>45</v>
      </c>
      <c r="AS266" s="40" t="s">
        <v>184</v>
      </c>
      <c r="AT266" s="46"/>
      <c r="AU266" s="40" t="s">
        <v>47</v>
      </c>
      <c r="AV266" s="40" t="s">
        <v>47</v>
      </c>
      <c r="AW266" s="40" t="s">
        <v>47</v>
      </c>
      <c r="AX266" s="47" t="s">
        <v>3193</v>
      </c>
      <c r="AY266" s="44" t="s">
        <v>196</v>
      </c>
      <c r="AZ266" s="44" t="s">
        <v>732</v>
      </c>
      <c r="BA266" s="44"/>
      <c r="BB266" s="44"/>
      <c r="BC266" s="44"/>
      <c r="BD266" s="44"/>
      <c r="BE266" s="38" t="s">
        <v>1069</v>
      </c>
      <c r="BF266" s="38" t="s">
        <v>3275</v>
      </c>
      <c r="BG266" s="44">
        <v>17</v>
      </c>
      <c r="BH266" s="40" t="s">
        <v>3086</v>
      </c>
      <c r="BI266" s="40" t="s">
        <v>184</v>
      </c>
      <c r="BJ266" s="40" t="s">
        <v>184</v>
      </c>
      <c r="BK266" s="40" t="s">
        <v>184</v>
      </c>
      <c r="BL266" s="40" t="s">
        <v>91</v>
      </c>
      <c r="BM266" s="40" t="s">
        <v>51</v>
      </c>
      <c r="BN266" s="40" t="s">
        <v>47</v>
      </c>
    </row>
    <row r="267" spans="1:66" customFormat="1" ht="19" customHeight="1" x14ac:dyDescent="0.2">
      <c r="A267">
        <v>263</v>
      </c>
      <c r="C267">
        <v>7</v>
      </c>
      <c r="D267" s="3">
        <v>549</v>
      </c>
      <c r="E267" s="3">
        <v>1996</v>
      </c>
      <c r="F267">
        <v>1</v>
      </c>
      <c r="G267" s="25"/>
      <c r="H267" s="25"/>
      <c r="I267" s="25"/>
      <c r="J267" s="25"/>
      <c r="K267" s="25"/>
      <c r="L267" s="25"/>
      <c r="M267" s="25"/>
      <c r="N267" s="25"/>
      <c r="O267" s="25"/>
      <c r="P267" s="26"/>
      <c r="Q267" s="26"/>
      <c r="R267" s="25"/>
      <c r="S267" s="27"/>
      <c r="T267" s="26">
        <v>2012</v>
      </c>
      <c r="U267" s="27"/>
      <c r="V267" s="28"/>
      <c r="W267" s="28"/>
      <c r="X267" s="28"/>
      <c r="Y267" s="26"/>
      <c r="Z267" s="25"/>
      <c r="AA267" s="25"/>
      <c r="AB267" s="25"/>
      <c r="AC267" s="25"/>
      <c r="AD267" s="25"/>
      <c r="AE267" s="40" t="str">
        <f t="shared" si="17"/>
        <v>BOGOTÁ, DISTRITO CAPITAL</v>
      </c>
      <c r="AF267" s="40" t="s">
        <v>106</v>
      </c>
      <c r="AG267" s="40" t="s">
        <v>1073</v>
      </c>
      <c r="AH267" s="40" t="s">
        <v>62</v>
      </c>
      <c r="AI267" s="41" t="s">
        <v>107</v>
      </c>
      <c r="AJ267" s="40" t="s">
        <v>64</v>
      </c>
      <c r="AK267" s="42">
        <v>2017</v>
      </c>
      <c r="AL267" s="43">
        <f t="shared" si="18"/>
        <v>5</v>
      </c>
      <c r="AM267" s="44">
        <v>263</v>
      </c>
      <c r="AN267" s="45" t="s">
        <v>1072</v>
      </c>
      <c r="AO267" s="40" t="s">
        <v>3229</v>
      </c>
      <c r="AP267" s="40" t="s">
        <v>44</v>
      </c>
      <c r="AQ267" s="40">
        <v>3</v>
      </c>
      <c r="AR267" s="40" t="s">
        <v>149</v>
      </c>
      <c r="AS267" s="40" t="s">
        <v>207</v>
      </c>
      <c r="AT267" s="46"/>
      <c r="AU267" s="40" t="s">
        <v>47</v>
      </c>
      <c r="AV267" s="40" t="s">
        <v>47</v>
      </c>
      <c r="AW267" s="40" t="s">
        <v>47</v>
      </c>
      <c r="AX267" s="47" t="s">
        <v>3193</v>
      </c>
      <c r="AY267" s="44" t="s">
        <v>196</v>
      </c>
      <c r="AZ267" s="44" t="s">
        <v>732</v>
      </c>
      <c r="BA267" s="44"/>
      <c r="BB267" s="44"/>
      <c r="BC267" s="44"/>
      <c r="BD267" s="44"/>
      <c r="BE267" s="38" t="s">
        <v>1069</v>
      </c>
      <c r="BF267" s="38" t="s">
        <v>3275</v>
      </c>
      <c r="BG267" s="44">
        <v>17</v>
      </c>
      <c r="BH267" s="40" t="s">
        <v>3085</v>
      </c>
      <c r="BI267" s="40" t="s">
        <v>184</v>
      </c>
      <c r="BJ267" s="40" t="s">
        <v>184</v>
      </c>
      <c r="BK267" s="40" t="s">
        <v>184</v>
      </c>
      <c r="BL267" s="40" t="s">
        <v>91</v>
      </c>
      <c r="BM267" s="40" t="s">
        <v>51</v>
      </c>
      <c r="BN267" s="40" t="s">
        <v>47</v>
      </c>
    </row>
    <row r="268" spans="1:66" customFormat="1" ht="19" customHeight="1" x14ac:dyDescent="0.2">
      <c r="A268">
        <v>264</v>
      </c>
      <c r="C268">
        <v>5</v>
      </c>
      <c r="D268" s="3">
        <v>549</v>
      </c>
      <c r="E268" s="3">
        <v>1993</v>
      </c>
      <c r="F268">
        <v>1</v>
      </c>
      <c r="G268" s="25"/>
      <c r="H268" s="25"/>
      <c r="I268" s="25"/>
      <c r="J268" s="25"/>
      <c r="K268" s="25"/>
      <c r="L268" s="25"/>
      <c r="M268" s="25"/>
      <c r="N268" s="25"/>
      <c r="O268" s="25"/>
      <c r="P268" s="26"/>
      <c r="Q268" s="26"/>
      <c r="R268" s="25"/>
      <c r="S268" s="27"/>
      <c r="T268" s="26">
        <v>2012</v>
      </c>
      <c r="U268" s="27"/>
      <c r="V268" s="28"/>
      <c r="W268" s="28"/>
      <c r="X268" s="28"/>
      <c r="Y268" s="26"/>
      <c r="Z268" s="25"/>
      <c r="AA268" s="25"/>
      <c r="AB268" s="25"/>
      <c r="AC268" s="25"/>
      <c r="AD268" s="25"/>
      <c r="AE268" s="40" t="str">
        <f t="shared" si="17"/>
        <v>BOGOTÁ, DISTRITO CAPITAL</v>
      </c>
      <c r="AF268" s="40" t="s">
        <v>106</v>
      </c>
      <c r="AG268" s="40" t="s">
        <v>3126</v>
      </c>
      <c r="AH268" s="40" t="s">
        <v>62</v>
      </c>
      <c r="AI268" s="41" t="s">
        <v>107</v>
      </c>
      <c r="AJ268" s="40" t="s">
        <v>64</v>
      </c>
      <c r="AK268" s="42">
        <v>2017</v>
      </c>
      <c r="AL268" s="43">
        <f t="shared" si="18"/>
        <v>5</v>
      </c>
      <c r="AM268" s="44">
        <v>264</v>
      </c>
      <c r="AN268" s="45" t="s">
        <v>1074</v>
      </c>
      <c r="AO268" s="40" t="s">
        <v>3229</v>
      </c>
      <c r="AP268" s="40" t="s">
        <v>44</v>
      </c>
      <c r="AQ268" s="40">
        <v>3</v>
      </c>
      <c r="AR268" s="40" t="s">
        <v>45</v>
      </c>
      <c r="AS268" s="40" t="s">
        <v>88</v>
      </c>
      <c r="AT268" s="40" t="s">
        <v>184</v>
      </c>
      <c r="AU268" s="40" t="s">
        <v>47</v>
      </c>
      <c r="AV268" s="40" t="s">
        <v>47</v>
      </c>
      <c r="AW268" s="40" t="s">
        <v>47</v>
      </c>
      <c r="AX268" s="47" t="s">
        <v>3193</v>
      </c>
      <c r="AY268" s="44" t="s">
        <v>196</v>
      </c>
      <c r="AZ268" s="44" t="s">
        <v>732</v>
      </c>
      <c r="BA268" s="44"/>
      <c r="BB268" s="44"/>
      <c r="BC268" s="44"/>
      <c r="BD268" s="44"/>
      <c r="BE268" s="38" t="s">
        <v>1069</v>
      </c>
      <c r="BF268" s="38" t="s">
        <v>3275</v>
      </c>
      <c r="BG268" s="44">
        <v>17</v>
      </c>
      <c r="BH268" s="40" t="s">
        <v>3058</v>
      </c>
      <c r="BI268" s="40" t="s">
        <v>184</v>
      </c>
      <c r="BJ268" s="40" t="s">
        <v>184</v>
      </c>
      <c r="BK268" s="40" t="s">
        <v>184</v>
      </c>
      <c r="BL268" s="40" t="s">
        <v>91</v>
      </c>
      <c r="BM268" s="40" t="s">
        <v>51</v>
      </c>
      <c r="BN268" s="40" t="s">
        <v>47</v>
      </c>
    </row>
    <row r="269" spans="1:66" customFormat="1" ht="19" customHeight="1" x14ac:dyDescent="0.2">
      <c r="A269">
        <v>265</v>
      </c>
      <c r="C269">
        <v>10</v>
      </c>
      <c r="D269" s="3">
        <v>549</v>
      </c>
      <c r="E269" s="3">
        <v>1997</v>
      </c>
      <c r="F269">
        <v>1</v>
      </c>
      <c r="G269" s="25"/>
      <c r="H269" s="25"/>
      <c r="I269" s="25"/>
      <c r="J269" s="25"/>
      <c r="K269" s="25"/>
      <c r="L269" s="25"/>
      <c r="M269" s="25"/>
      <c r="N269" s="25"/>
      <c r="O269" s="25"/>
      <c r="P269" s="26"/>
      <c r="Q269" s="26"/>
      <c r="R269" s="25"/>
      <c r="S269" s="27"/>
      <c r="T269" s="26">
        <v>2012</v>
      </c>
      <c r="U269" s="27"/>
      <c r="V269" s="28"/>
      <c r="W269" s="28"/>
      <c r="X269" s="28"/>
      <c r="Y269" s="26"/>
      <c r="Z269" s="25"/>
      <c r="AA269" s="25"/>
      <c r="AB269" s="25"/>
      <c r="AC269" s="25"/>
      <c r="AD269" s="25"/>
      <c r="AE269" s="40" t="str">
        <f t="shared" si="17"/>
        <v>BOGOTÁ, DISTRITO CAPITAL</v>
      </c>
      <c r="AF269" s="40" t="s">
        <v>106</v>
      </c>
      <c r="AG269" s="40" t="s">
        <v>3127</v>
      </c>
      <c r="AH269" s="40" t="s">
        <v>62</v>
      </c>
      <c r="AI269" s="41" t="s">
        <v>107</v>
      </c>
      <c r="AJ269" s="40" t="s">
        <v>64</v>
      </c>
      <c r="AK269" s="42">
        <v>2017</v>
      </c>
      <c r="AL269" s="43">
        <f t="shared" si="18"/>
        <v>5</v>
      </c>
      <c r="AM269" s="44">
        <v>265</v>
      </c>
      <c r="AN269" s="45" t="s">
        <v>1075</v>
      </c>
      <c r="AO269" s="40" t="s">
        <v>3229</v>
      </c>
      <c r="AP269" s="40" t="s">
        <v>44</v>
      </c>
      <c r="AQ269" s="40">
        <v>3</v>
      </c>
      <c r="AR269" s="40" t="s">
        <v>45</v>
      </c>
      <c r="AS269" s="40" t="s">
        <v>184</v>
      </c>
      <c r="AT269" s="40"/>
      <c r="AU269" s="40" t="s">
        <v>47</v>
      </c>
      <c r="AV269" s="40" t="s">
        <v>47</v>
      </c>
      <c r="AW269" s="40" t="s">
        <v>47</v>
      </c>
      <c r="AX269" s="47" t="s">
        <v>3193</v>
      </c>
      <c r="AY269" s="44" t="s">
        <v>196</v>
      </c>
      <c r="AZ269" s="44" t="s">
        <v>732</v>
      </c>
      <c r="BA269" s="44"/>
      <c r="BB269" s="44"/>
      <c r="BC269" s="44"/>
      <c r="BD269" s="44"/>
      <c r="BE269" s="38" t="s">
        <v>1069</v>
      </c>
      <c r="BF269" s="38" t="s">
        <v>3275</v>
      </c>
      <c r="BG269" s="44">
        <v>17</v>
      </c>
      <c r="BH269" s="40" t="s">
        <v>3085</v>
      </c>
      <c r="BI269" s="40" t="s">
        <v>184</v>
      </c>
      <c r="BJ269" s="40" t="s">
        <v>184</v>
      </c>
      <c r="BK269" s="40" t="s">
        <v>184</v>
      </c>
      <c r="BL269" s="40" t="s">
        <v>91</v>
      </c>
      <c r="BM269" s="40" t="s">
        <v>51</v>
      </c>
      <c r="BN269" s="40" t="s">
        <v>47</v>
      </c>
    </row>
    <row r="270" spans="1:66" customFormat="1" ht="19" customHeight="1" x14ac:dyDescent="0.2">
      <c r="A270">
        <v>266</v>
      </c>
      <c r="C270">
        <v>3</v>
      </c>
      <c r="D270" s="3">
        <v>549</v>
      </c>
      <c r="E270" s="3">
        <v>2001</v>
      </c>
      <c r="F270">
        <v>1</v>
      </c>
      <c r="G270" s="25"/>
      <c r="H270" s="25"/>
      <c r="I270" s="25"/>
      <c r="J270" s="25"/>
      <c r="K270" s="25"/>
      <c r="L270" s="25"/>
      <c r="M270" s="25"/>
      <c r="N270" s="25"/>
      <c r="O270" s="25"/>
      <c r="P270" s="26"/>
      <c r="Q270" s="26"/>
      <c r="R270" s="25"/>
      <c r="S270" s="27"/>
      <c r="T270" s="26">
        <v>2012</v>
      </c>
      <c r="U270" s="27"/>
      <c r="V270" s="28"/>
      <c r="W270" s="28"/>
      <c r="X270" s="28"/>
      <c r="Y270" s="26"/>
      <c r="Z270" s="25"/>
      <c r="AA270" s="25"/>
      <c r="AB270" s="25"/>
      <c r="AC270" s="25"/>
      <c r="AD270" s="25"/>
      <c r="AE270" s="40" t="str">
        <f t="shared" si="17"/>
        <v>BOGOTÁ, DISTRITO CAPITAL</v>
      </c>
      <c r="AF270" s="40" t="s">
        <v>329</v>
      </c>
      <c r="AG270" s="40" t="s">
        <v>115</v>
      </c>
      <c r="AH270" s="40" t="s">
        <v>62</v>
      </c>
      <c r="AI270" s="41" t="s">
        <v>115</v>
      </c>
      <c r="AJ270" s="40" t="s">
        <v>64</v>
      </c>
      <c r="AK270" s="42">
        <v>2017</v>
      </c>
      <c r="AL270" s="43">
        <f t="shared" si="18"/>
        <v>5</v>
      </c>
      <c r="AM270" s="44">
        <v>266</v>
      </c>
      <c r="AN270" s="45" t="s">
        <v>1076</v>
      </c>
      <c r="AO270" s="40" t="s">
        <v>3229</v>
      </c>
      <c r="AP270" s="40" t="s">
        <v>44</v>
      </c>
      <c r="AQ270" s="40">
        <v>3</v>
      </c>
      <c r="AR270" s="40" t="s">
        <v>45</v>
      </c>
      <c r="AS270" s="40" t="s">
        <v>184</v>
      </c>
      <c r="AT270" s="40"/>
      <c r="AU270" s="40" t="s">
        <v>47</v>
      </c>
      <c r="AV270" s="40" t="s">
        <v>47</v>
      </c>
      <c r="AW270" s="40" t="s">
        <v>47</v>
      </c>
      <c r="AX270" s="47" t="s">
        <v>3193</v>
      </c>
      <c r="AY270" s="44" t="s">
        <v>196</v>
      </c>
      <c r="AZ270" s="44" t="s">
        <v>732</v>
      </c>
      <c r="BA270" s="44"/>
      <c r="BB270" s="44"/>
      <c r="BC270" s="44"/>
      <c r="BD270" s="44"/>
      <c r="BE270" s="38" t="s">
        <v>1069</v>
      </c>
      <c r="BF270" s="38" t="s">
        <v>3275</v>
      </c>
      <c r="BG270" s="44">
        <v>17</v>
      </c>
      <c r="BH270" s="40" t="s">
        <v>3084</v>
      </c>
      <c r="BI270" s="40" t="s">
        <v>184</v>
      </c>
      <c r="BJ270" s="40" t="s">
        <v>184</v>
      </c>
      <c r="BK270" s="40" t="s">
        <v>184</v>
      </c>
      <c r="BL270" s="40" t="s">
        <v>91</v>
      </c>
      <c r="BM270" s="40" t="s">
        <v>51</v>
      </c>
      <c r="BN270" s="40" t="s">
        <v>47</v>
      </c>
    </row>
    <row r="271" spans="1:66" customFormat="1" ht="19" customHeight="1" x14ac:dyDescent="0.2">
      <c r="A271">
        <v>267</v>
      </c>
      <c r="C271">
        <v>6</v>
      </c>
      <c r="D271" s="3">
        <v>549</v>
      </c>
      <c r="E271" s="3">
        <v>2000</v>
      </c>
      <c r="F271">
        <v>1</v>
      </c>
      <c r="G271" s="25"/>
      <c r="H271" s="25"/>
      <c r="I271" s="25"/>
      <c r="J271" s="25"/>
      <c r="K271" s="25"/>
      <c r="L271" s="25"/>
      <c r="M271" s="25"/>
      <c r="N271" s="25"/>
      <c r="O271" s="25"/>
      <c r="P271" s="26"/>
      <c r="Q271" s="26"/>
      <c r="R271" s="25"/>
      <c r="S271" s="27"/>
      <c r="T271" s="26">
        <v>2012</v>
      </c>
      <c r="U271" s="27"/>
      <c r="V271" s="28"/>
      <c r="W271" s="28"/>
      <c r="X271" s="28"/>
      <c r="Y271" s="26"/>
      <c r="Z271" s="25"/>
      <c r="AA271" s="25"/>
      <c r="AB271" s="25"/>
      <c r="AC271" s="25"/>
      <c r="AD271" s="25"/>
      <c r="AE271" s="40" t="str">
        <f t="shared" si="17"/>
        <v>BOGOTÁ, DISTRITO CAPITAL</v>
      </c>
      <c r="AF271" s="40" t="s">
        <v>106</v>
      </c>
      <c r="AG271" s="40" t="s">
        <v>3128</v>
      </c>
      <c r="AH271" s="40" t="s">
        <v>62</v>
      </c>
      <c r="AI271" s="41" t="s">
        <v>107</v>
      </c>
      <c r="AJ271" s="40" t="s">
        <v>64</v>
      </c>
      <c r="AK271" s="42">
        <v>2017</v>
      </c>
      <c r="AL271" s="43">
        <f t="shared" si="18"/>
        <v>5</v>
      </c>
      <c r="AM271" s="44">
        <v>267</v>
      </c>
      <c r="AN271" s="45" t="s">
        <v>1077</v>
      </c>
      <c r="AO271" s="40" t="s">
        <v>3229</v>
      </c>
      <c r="AP271" s="40" t="s">
        <v>44</v>
      </c>
      <c r="AQ271" s="40">
        <v>3</v>
      </c>
      <c r="AR271" s="40" t="s">
        <v>45</v>
      </c>
      <c r="AS271" s="40" t="s">
        <v>184</v>
      </c>
      <c r="AT271" s="46"/>
      <c r="AU271" s="40" t="s">
        <v>47</v>
      </c>
      <c r="AV271" s="40" t="s">
        <v>47</v>
      </c>
      <c r="AW271" s="40" t="s">
        <v>47</v>
      </c>
      <c r="AX271" s="47" t="s">
        <v>3193</v>
      </c>
      <c r="AY271" s="44" t="s">
        <v>196</v>
      </c>
      <c r="AZ271" s="44" t="s">
        <v>732</v>
      </c>
      <c r="BA271" s="44"/>
      <c r="BB271" s="44"/>
      <c r="BC271" s="44"/>
      <c r="BD271" s="44"/>
      <c r="BE271" s="38" t="s">
        <v>1069</v>
      </c>
      <c r="BF271" s="38" t="s">
        <v>3275</v>
      </c>
      <c r="BG271" s="44">
        <v>17</v>
      </c>
      <c r="BH271" s="40" t="s">
        <v>3084</v>
      </c>
      <c r="BI271" s="40" t="s">
        <v>184</v>
      </c>
      <c r="BJ271" s="40" t="s">
        <v>184</v>
      </c>
      <c r="BK271" s="40" t="s">
        <v>184</v>
      </c>
      <c r="BL271" s="40" t="s">
        <v>91</v>
      </c>
      <c r="BM271" s="40" t="s">
        <v>51</v>
      </c>
      <c r="BN271" s="40" t="s">
        <v>47</v>
      </c>
    </row>
    <row r="272" spans="1:66" customFormat="1" ht="19" customHeight="1" x14ac:dyDescent="0.2">
      <c r="A272">
        <v>268</v>
      </c>
      <c r="C272">
        <v>2</v>
      </c>
      <c r="D272" s="3">
        <v>549</v>
      </c>
      <c r="E272" s="3">
        <v>1998</v>
      </c>
      <c r="F272">
        <v>1</v>
      </c>
      <c r="G272" s="25"/>
      <c r="H272" s="25"/>
      <c r="I272" s="25"/>
      <c r="J272" s="25"/>
      <c r="K272" s="25"/>
      <c r="L272" s="25"/>
      <c r="M272" s="25"/>
      <c r="N272" s="25"/>
      <c r="O272" s="25"/>
      <c r="P272" s="26"/>
      <c r="Q272" s="26"/>
      <c r="R272" s="25"/>
      <c r="S272" s="27"/>
      <c r="T272" s="26">
        <v>2012</v>
      </c>
      <c r="U272" s="27"/>
      <c r="V272" s="28"/>
      <c r="W272" s="28"/>
      <c r="X272" s="28"/>
      <c r="Y272" s="26"/>
      <c r="Z272" s="25"/>
      <c r="AA272" s="25"/>
      <c r="AB272" s="25"/>
      <c r="AC272" s="25"/>
      <c r="AD272" s="25"/>
      <c r="AE272" s="40" t="str">
        <f t="shared" si="17"/>
        <v>BOGOTÁ, DISTRITO CAPITAL</v>
      </c>
      <c r="AF272" s="40" t="s">
        <v>106</v>
      </c>
      <c r="AG272" s="40" t="s">
        <v>3123</v>
      </c>
      <c r="AH272" s="40" t="s">
        <v>62</v>
      </c>
      <c r="AI272" s="41" t="s">
        <v>107</v>
      </c>
      <c r="AJ272" s="40" t="s">
        <v>64</v>
      </c>
      <c r="AK272" s="42">
        <v>2017</v>
      </c>
      <c r="AL272" s="43">
        <f t="shared" si="18"/>
        <v>5</v>
      </c>
      <c r="AM272" s="44">
        <v>268</v>
      </c>
      <c r="AN272" s="45" t="s">
        <v>1078</v>
      </c>
      <c r="AO272" s="40" t="s">
        <v>3229</v>
      </c>
      <c r="AP272" s="40" t="s">
        <v>44</v>
      </c>
      <c r="AQ272" s="40">
        <v>3</v>
      </c>
      <c r="AR272" s="40" t="s">
        <v>45</v>
      </c>
      <c r="AS272" s="40" t="s">
        <v>184</v>
      </c>
      <c r="AT272" s="46"/>
      <c r="AU272" s="40" t="s">
        <v>47</v>
      </c>
      <c r="AV272" s="40" t="s">
        <v>47</v>
      </c>
      <c r="AW272" s="40" t="s">
        <v>47</v>
      </c>
      <c r="AX272" s="47" t="s">
        <v>3193</v>
      </c>
      <c r="AY272" s="44" t="s">
        <v>196</v>
      </c>
      <c r="AZ272" s="44" t="s">
        <v>732</v>
      </c>
      <c r="BA272" s="44"/>
      <c r="BB272" s="44"/>
      <c r="BC272" s="44"/>
      <c r="BD272" s="44"/>
      <c r="BE272" s="38" t="s">
        <v>1069</v>
      </c>
      <c r="BF272" s="38" t="s">
        <v>3275</v>
      </c>
      <c r="BG272" s="44">
        <v>17</v>
      </c>
      <c r="BH272" s="40" t="s">
        <v>3085</v>
      </c>
      <c r="BI272" s="40" t="s">
        <v>184</v>
      </c>
      <c r="BJ272" s="40" t="s">
        <v>184</v>
      </c>
      <c r="BK272" s="40" t="s">
        <v>184</v>
      </c>
      <c r="BL272" s="40" t="s">
        <v>91</v>
      </c>
      <c r="BM272" s="40" t="s">
        <v>51</v>
      </c>
      <c r="BN272" s="40" t="s">
        <v>47</v>
      </c>
    </row>
    <row r="273" spans="1:66" customFormat="1" ht="19" customHeight="1" x14ac:dyDescent="0.2">
      <c r="A273">
        <v>269</v>
      </c>
      <c r="C273">
        <v>4</v>
      </c>
      <c r="D273" s="3">
        <v>549</v>
      </c>
      <c r="E273" s="3">
        <v>1992</v>
      </c>
      <c r="F273">
        <v>1</v>
      </c>
      <c r="G273" s="25"/>
      <c r="H273" s="25"/>
      <c r="I273" s="25"/>
      <c r="J273" s="25"/>
      <c r="K273" s="25"/>
      <c r="L273" s="25"/>
      <c r="M273" s="25"/>
      <c r="N273" s="25"/>
      <c r="O273" s="25"/>
      <c r="P273" s="26"/>
      <c r="Q273" s="26"/>
      <c r="R273" s="25"/>
      <c r="S273" s="27"/>
      <c r="T273" s="26">
        <v>2012</v>
      </c>
      <c r="U273" s="27"/>
      <c r="V273" s="28"/>
      <c r="W273" s="28"/>
      <c r="X273" s="28"/>
      <c r="Y273" s="26"/>
      <c r="Z273" s="25"/>
      <c r="AA273" s="25"/>
      <c r="AB273" s="25"/>
      <c r="AC273" s="25"/>
      <c r="AD273" s="25"/>
      <c r="AE273" s="40" t="str">
        <f t="shared" si="17"/>
        <v>BOGOTÁ, DISTRITO CAPITAL</v>
      </c>
      <c r="AF273" s="40" t="s">
        <v>106</v>
      </c>
      <c r="AG273" s="40" t="s">
        <v>3129</v>
      </c>
      <c r="AH273" s="40" t="s">
        <v>62</v>
      </c>
      <c r="AI273" s="41" t="s">
        <v>107</v>
      </c>
      <c r="AJ273" s="40" t="s">
        <v>64</v>
      </c>
      <c r="AK273" s="42">
        <v>2016</v>
      </c>
      <c r="AL273" s="43">
        <f t="shared" si="18"/>
        <v>4</v>
      </c>
      <c r="AM273" s="44">
        <v>269</v>
      </c>
      <c r="AN273" s="45" t="s">
        <v>1079</v>
      </c>
      <c r="AO273" s="40" t="s">
        <v>3229</v>
      </c>
      <c r="AP273" s="40" t="s">
        <v>44</v>
      </c>
      <c r="AQ273" s="40">
        <v>3</v>
      </c>
      <c r="AR273" s="40" t="s">
        <v>45</v>
      </c>
      <c r="AS273" s="40" t="s">
        <v>88</v>
      </c>
      <c r="AT273" s="40" t="s">
        <v>918</v>
      </c>
      <c r="AU273" s="40" t="s">
        <v>47</v>
      </c>
      <c r="AV273" s="40" t="s">
        <v>47</v>
      </c>
      <c r="AW273" s="40" t="s">
        <v>47</v>
      </c>
      <c r="AX273" s="47" t="s">
        <v>3193</v>
      </c>
      <c r="AY273" s="44" t="s">
        <v>196</v>
      </c>
      <c r="AZ273" s="44" t="s">
        <v>732</v>
      </c>
      <c r="BA273" s="44"/>
      <c r="BB273" s="44"/>
      <c r="BC273" s="44"/>
      <c r="BD273" s="44"/>
      <c r="BE273" s="38" t="s">
        <v>1069</v>
      </c>
      <c r="BF273" s="38" t="s">
        <v>3275</v>
      </c>
      <c r="BG273" s="44">
        <v>17</v>
      </c>
      <c r="BH273" s="40" t="s">
        <v>3058</v>
      </c>
      <c r="BI273" s="40" t="s">
        <v>184</v>
      </c>
      <c r="BJ273" s="40" t="s">
        <v>184</v>
      </c>
      <c r="BK273" s="40" t="s">
        <v>184</v>
      </c>
      <c r="BL273" s="40" t="s">
        <v>91</v>
      </c>
      <c r="BM273" s="40" t="s">
        <v>51</v>
      </c>
      <c r="BN273" s="40" t="s">
        <v>47</v>
      </c>
    </row>
    <row r="274" spans="1:66" customFormat="1" ht="19" customHeight="1" x14ac:dyDescent="0.2">
      <c r="A274">
        <v>270</v>
      </c>
      <c r="C274">
        <v>4</v>
      </c>
      <c r="D274" s="3">
        <v>513</v>
      </c>
      <c r="E274" s="3">
        <v>2373</v>
      </c>
      <c r="F274">
        <v>1</v>
      </c>
      <c r="G274" s="25"/>
      <c r="H274" s="25"/>
      <c r="I274" s="25"/>
      <c r="J274" s="25"/>
      <c r="K274" s="25"/>
      <c r="L274" s="25"/>
      <c r="M274" s="29"/>
      <c r="N274" s="29"/>
      <c r="O274" s="29"/>
      <c r="P274" s="27"/>
      <c r="Q274" s="26"/>
      <c r="R274" s="25"/>
      <c r="S274" s="27"/>
      <c r="T274" s="26">
        <v>2012</v>
      </c>
      <c r="U274" s="26"/>
      <c r="V274" s="28"/>
      <c r="W274" s="28"/>
      <c r="X274" s="28"/>
      <c r="Y274" s="26"/>
      <c r="Z274" s="25"/>
      <c r="AA274" s="25"/>
      <c r="AB274" s="25"/>
      <c r="AC274" s="25"/>
      <c r="AD274" s="25"/>
      <c r="AE274" s="40" t="str">
        <f t="shared" si="17"/>
        <v>BOLIVAR</v>
      </c>
      <c r="AF274" s="40" t="s">
        <v>175</v>
      </c>
      <c r="AG274" s="40" t="s">
        <v>115</v>
      </c>
      <c r="AH274" s="40" t="s">
        <v>89</v>
      </c>
      <c r="AI274" s="41" t="s">
        <v>176</v>
      </c>
      <c r="AJ274" s="40" t="s">
        <v>164</v>
      </c>
      <c r="AK274" s="42">
        <v>2018</v>
      </c>
      <c r="AL274" s="43">
        <f t="shared" si="18"/>
        <v>6</v>
      </c>
      <c r="AM274" s="44">
        <v>270</v>
      </c>
      <c r="AN274" s="45" t="s">
        <v>1084</v>
      </c>
      <c r="AO274" s="40" t="s">
        <v>3230</v>
      </c>
      <c r="AP274" s="40" t="s">
        <v>44</v>
      </c>
      <c r="AQ274" s="40">
        <v>3</v>
      </c>
      <c r="AR274" s="40" t="s">
        <v>45</v>
      </c>
      <c r="AS274" s="40" t="s">
        <v>46</v>
      </c>
      <c r="AT274" s="46"/>
      <c r="AU274" s="40" t="s">
        <v>47</v>
      </c>
      <c r="AV274" s="40" t="s">
        <v>47</v>
      </c>
      <c r="AW274" s="40" t="s">
        <v>47</v>
      </c>
      <c r="AX274" s="47" t="s">
        <v>115</v>
      </c>
      <c r="AY274" s="44"/>
      <c r="AZ274" s="44"/>
      <c r="BA274" s="44"/>
      <c r="BB274" s="44"/>
      <c r="BC274" s="44"/>
      <c r="BD274" s="44"/>
      <c r="BE274" s="38" t="s">
        <v>1085</v>
      </c>
      <c r="BF274" s="38" t="s">
        <v>3274</v>
      </c>
      <c r="BG274" s="44">
        <v>3</v>
      </c>
      <c r="BH274" s="40" t="s">
        <v>3091</v>
      </c>
      <c r="BI274" s="40" t="s">
        <v>184</v>
      </c>
      <c r="BJ274" s="40" t="s">
        <v>184</v>
      </c>
      <c r="BK274" s="40" t="s">
        <v>184</v>
      </c>
      <c r="BL274" s="40" t="s">
        <v>47</v>
      </c>
      <c r="BM274" s="40" t="s">
        <v>51</v>
      </c>
      <c r="BN274" s="40" t="s">
        <v>47</v>
      </c>
    </row>
    <row r="275" spans="1:66" customFormat="1" ht="19" customHeight="1" x14ac:dyDescent="0.2">
      <c r="A275">
        <v>271</v>
      </c>
      <c r="C275">
        <v>3</v>
      </c>
      <c r="D275" s="3">
        <v>513</v>
      </c>
      <c r="E275" s="3">
        <v>2374</v>
      </c>
      <c r="F275">
        <v>1</v>
      </c>
      <c r="G275" s="25"/>
      <c r="H275" s="25"/>
      <c r="I275" s="25"/>
      <c r="J275" s="25"/>
      <c r="K275" s="25"/>
      <c r="L275" s="25"/>
      <c r="M275" s="29"/>
      <c r="N275" s="29"/>
      <c r="O275" s="29"/>
      <c r="P275" s="27"/>
      <c r="Q275" s="26"/>
      <c r="R275" s="25"/>
      <c r="S275" s="27"/>
      <c r="T275" s="26">
        <v>2012</v>
      </c>
      <c r="U275" s="26"/>
      <c r="V275" s="28"/>
      <c r="W275" s="28"/>
      <c r="X275" s="28"/>
      <c r="Y275" s="26"/>
      <c r="Z275" s="25"/>
      <c r="AA275" s="25"/>
      <c r="AB275" s="25"/>
      <c r="AC275" s="25"/>
      <c r="AD275" s="25"/>
      <c r="AE275" s="40" t="str">
        <f t="shared" si="17"/>
        <v>BOLIVAR</v>
      </c>
      <c r="AF275" s="40" t="s">
        <v>175</v>
      </c>
      <c r="AG275" s="40" t="s">
        <v>115</v>
      </c>
      <c r="AH275" s="40" t="s">
        <v>89</v>
      </c>
      <c r="AI275" s="41" t="s">
        <v>176</v>
      </c>
      <c r="AJ275" s="40" t="s">
        <v>164</v>
      </c>
      <c r="AK275" s="42">
        <v>2018</v>
      </c>
      <c r="AL275" s="43">
        <f t="shared" si="18"/>
        <v>6</v>
      </c>
      <c r="AM275" s="44">
        <v>271</v>
      </c>
      <c r="AN275" s="45" t="s">
        <v>1086</v>
      </c>
      <c r="AO275" s="40" t="s">
        <v>3230</v>
      </c>
      <c r="AP275" s="40" t="s">
        <v>44</v>
      </c>
      <c r="AQ275" s="40">
        <v>3</v>
      </c>
      <c r="AR275" s="40" t="s">
        <v>45</v>
      </c>
      <c r="AS275" s="40" t="s">
        <v>46</v>
      </c>
      <c r="AT275" s="46"/>
      <c r="AU275" s="40" t="s">
        <v>47</v>
      </c>
      <c r="AV275" s="40" t="s">
        <v>47</v>
      </c>
      <c r="AW275" s="40" t="s">
        <v>47</v>
      </c>
      <c r="AX275" s="47" t="s">
        <v>115</v>
      </c>
      <c r="AY275" s="44"/>
      <c r="AZ275" s="44"/>
      <c r="BA275" s="44"/>
      <c r="BB275" s="44"/>
      <c r="BC275" s="44"/>
      <c r="BD275" s="44"/>
      <c r="BE275" s="38" t="s">
        <v>1087</v>
      </c>
      <c r="BF275" s="38" t="s">
        <v>3274</v>
      </c>
      <c r="BG275" s="44">
        <v>3</v>
      </c>
      <c r="BH275" s="40" t="s">
        <v>3091</v>
      </c>
      <c r="BI275" s="40" t="s">
        <v>184</v>
      </c>
      <c r="BJ275" s="40" t="s">
        <v>184</v>
      </c>
      <c r="BK275" s="40" t="s">
        <v>184</v>
      </c>
      <c r="BL275" s="40" t="s">
        <v>67</v>
      </c>
      <c r="BM275" s="40" t="s">
        <v>51</v>
      </c>
      <c r="BN275" s="40" t="s">
        <v>47</v>
      </c>
    </row>
    <row r="276" spans="1:66" customFormat="1" ht="19" customHeight="1" x14ac:dyDescent="0.2">
      <c r="A276">
        <v>272</v>
      </c>
      <c r="B276">
        <v>6</v>
      </c>
      <c r="C276">
        <v>1</v>
      </c>
      <c r="D276" s="3">
        <v>513</v>
      </c>
      <c r="E276" s="3">
        <v>2372</v>
      </c>
      <c r="F276">
        <v>1</v>
      </c>
      <c r="G276" s="25" t="s">
        <v>1080</v>
      </c>
      <c r="H276" s="25" t="s">
        <v>1081</v>
      </c>
      <c r="I276" s="25" t="s">
        <v>1082</v>
      </c>
      <c r="J276" s="25" t="s">
        <v>1083</v>
      </c>
      <c r="K276" s="25" t="s">
        <v>51</v>
      </c>
      <c r="L276" s="25" t="s">
        <v>52</v>
      </c>
      <c r="M276" s="29"/>
      <c r="N276" s="29"/>
      <c r="O276" s="25" t="s">
        <v>3258</v>
      </c>
      <c r="P276" s="27" t="s">
        <v>3190</v>
      </c>
      <c r="Q276" s="26" t="s">
        <v>152</v>
      </c>
      <c r="R276" s="25" t="str">
        <f>VLOOKUP(A276,[1]reporte_casos_20190219!$A$3:$BH$958,15,FALSE)</f>
        <v>Salud</v>
      </c>
      <c r="S276" s="27"/>
      <c r="T276" s="26">
        <v>2012</v>
      </c>
      <c r="U276" s="26" t="s">
        <v>3078</v>
      </c>
      <c r="V276" s="28">
        <v>20000000</v>
      </c>
      <c r="W276" s="28" t="s">
        <v>3078</v>
      </c>
      <c r="X276" s="28" t="s">
        <v>3078</v>
      </c>
      <c r="Y276" s="26" t="s">
        <v>55</v>
      </c>
      <c r="Z276" s="25" t="s">
        <v>127</v>
      </c>
      <c r="AA276" s="25" t="s">
        <v>57</v>
      </c>
      <c r="AB276" s="25" t="s">
        <v>58</v>
      </c>
      <c r="AC276" s="25" t="s">
        <v>140</v>
      </c>
      <c r="AD276" s="25" t="s">
        <v>60</v>
      </c>
      <c r="AE276" s="40" t="str">
        <f t="shared" si="17"/>
        <v>BOLIVAR</v>
      </c>
      <c r="AF276" s="40" t="s">
        <v>175</v>
      </c>
      <c r="AG276" s="40" t="s">
        <v>115</v>
      </c>
      <c r="AH276" s="40" t="s">
        <v>89</v>
      </c>
      <c r="AI276" s="41" t="s">
        <v>176</v>
      </c>
      <c r="AJ276" s="40" t="s">
        <v>164</v>
      </c>
      <c r="AK276" s="42">
        <v>2018</v>
      </c>
      <c r="AL276" s="43">
        <f t="shared" si="18"/>
        <v>6</v>
      </c>
      <c r="AM276" s="44">
        <v>272</v>
      </c>
      <c r="AN276" s="45" t="s">
        <v>1088</v>
      </c>
      <c r="AO276" s="40" t="s">
        <v>47</v>
      </c>
      <c r="AP276" s="40" t="s">
        <v>44</v>
      </c>
      <c r="AQ276" s="40">
        <v>3</v>
      </c>
      <c r="AR276" s="40" t="s">
        <v>47</v>
      </c>
      <c r="AS276" s="40" t="s">
        <v>47</v>
      </c>
      <c r="AT276" s="40" t="s">
        <v>47</v>
      </c>
      <c r="AU276" s="40" t="s">
        <v>173</v>
      </c>
      <c r="AV276" s="40" t="s">
        <v>838</v>
      </c>
      <c r="AW276" s="40" t="s">
        <v>184</v>
      </c>
      <c r="AX276" s="47" t="s">
        <v>115</v>
      </c>
      <c r="AY276" s="44"/>
      <c r="AZ276" s="44"/>
      <c r="BA276" s="44"/>
      <c r="BB276" s="44"/>
      <c r="BC276" s="44"/>
      <c r="BD276" s="44"/>
      <c r="BE276" s="38" t="s">
        <v>1088</v>
      </c>
      <c r="BF276" s="38" t="s">
        <v>3248</v>
      </c>
      <c r="BG276" s="44">
        <v>12</v>
      </c>
      <c r="BH276" s="40" t="s">
        <v>103</v>
      </c>
      <c r="BI276" s="40" t="s">
        <v>103</v>
      </c>
      <c r="BJ276" s="40" t="s">
        <v>103</v>
      </c>
      <c r="BK276" s="40" t="s">
        <v>103</v>
      </c>
      <c r="BL276" s="40" t="s">
        <v>47</v>
      </c>
      <c r="BM276" s="40" t="s">
        <v>51</v>
      </c>
      <c r="BN276" s="40" t="s">
        <v>47</v>
      </c>
    </row>
    <row r="277" spans="1:66" customFormat="1" ht="19" customHeight="1" x14ac:dyDescent="0.2">
      <c r="A277">
        <v>273</v>
      </c>
      <c r="C277">
        <v>2</v>
      </c>
      <c r="D277" s="3">
        <v>513</v>
      </c>
      <c r="E277" s="3">
        <v>2376</v>
      </c>
      <c r="F277">
        <v>1</v>
      </c>
      <c r="G277" s="25"/>
      <c r="H277" s="25"/>
      <c r="I277" s="25"/>
      <c r="J277" s="25"/>
      <c r="K277" s="25"/>
      <c r="L277" s="25"/>
      <c r="M277" s="29"/>
      <c r="N277" s="29"/>
      <c r="O277" s="29"/>
      <c r="P277" s="27"/>
      <c r="Q277" s="26"/>
      <c r="R277" s="25"/>
      <c r="S277" s="27"/>
      <c r="T277" s="26">
        <v>2012</v>
      </c>
      <c r="U277" s="26"/>
      <c r="V277" s="28"/>
      <c r="W277" s="28"/>
      <c r="X277" s="28"/>
      <c r="Y277" s="26"/>
      <c r="Z277" s="25"/>
      <c r="AA277" s="25"/>
      <c r="AB277" s="25"/>
      <c r="AC277" s="25"/>
      <c r="AD277" s="25"/>
      <c r="AE277" s="40" t="str">
        <f t="shared" si="17"/>
        <v>BOLIVAR</v>
      </c>
      <c r="AF277" s="40" t="s">
        <v>175</v>
      </c>
      <c r="AG277" s="40" t="s">
        <v>115</v>
      </c>
      <c r="AH277" s="40" t="s">
        <v>89</v>
      </c>
      <c r="AI277" s="41" t="s">
        <v>176</v>
      </c>
      <c r="AJ277" s="40" t="s">
        <v>164</v>
      </c>
      <c r="AK277" s="42">
        <v>2018</v>
      </c>
      <c r="AL277" s="43">
        <f t="shared" si="18"/>
        <v>6</v>
      </c>
      <c r="AM277" s="44">
        <v>273</v>
      </c>
      <c r="AN277" s="45" t="s">
        <v>1089</v>
      </c>
      <c r="AO277" s="40" t="s">
        <v>3230</v>
      </c>
      <c r="AP277" s="40" t="s">
        <v>44</v>
      </c>
      <c r="AQ277" s="40">
        <v>3</v>
      </c>
      <c r="AR277" s="40" t="s">
        <v>3268</v>
      </c>
      <c r="AS277" s="40" t="s">
        <v>150</v>
      </c>
      <c r="AT277" s="46"/>
      <c r="AU277" s="40" t="s">
        <v>47</v>
      </c>
      <c r="AV277" s="40" t="s">
        <v>47</v>
      </c>
      <c r="AW277" s="40" t="s">
        <v>47</v>
      </c>
      <c r="AX277" s="47" t="s">
        <v>115</v>
      </c>
      <c r="AY277" s="44"/>
      <c r="AZ277" s="44"/>
      <c r="BA277" s="44"/>
      <c r="BB277" s="44"/>
      <c r="BC277" s="44"/>
      <c r="BD277" s="44"/>
      <c r="BE277" s="38" t="s">
        <v>1090</v>
      </c>
      <c r="BF277" s="38" t="s">
        <v>3277</v>
      </c>
      <c r="BG277" s="44">
        <v>10</v>
      </c>
      <c r="BH277" s="40" t="s">
        <v>234</v>
      </c>
      <c r="BI277" s="40" t="s">
        <v>184</v>
      </c>
      <c r="BJ277" s="40" t="s">
        <v>184</v>
      </c>
      <c r="BK277" s="40" t="s">
        <v>184</v>
      </c>
      <c r="BL277" s="40" t="s">
        <v>47</v>
      </c>
      <c r="BM277" s="40" t="s">
        <v>51</v>
      </c>
      <c r="BN277" s="40" t="s">
        <v>47</v>
      </c>
    </row>
    <row r="278" spans="1:66" customFormat="1" ht="19" customHeight="1" x14ac:dyDescent="0.2">
      <c r="A278">
        <v>274</v>
      </c>
      <c r="C278">
        <v>5</v>
      </c>
      <c r="D278" s="3">
        <v>513</v>
      </c>
      <c r="E278" s="3">
        <v>1443</v>
      </c>
      <c r="F278">
        <v>1</v>
      </c>
      <c r="G278" s="25"/>
      <c r="H278" s="25"/>
      <c r="I278" s="25"/>
      <c r="J278" s="25"/>
      <c r="K278" s="25"/>
      <c r="L278" s="25"/>
      <c r="M278" s="29"/>
      <c r="N278" s="29"/>
      <c r="O278" s="29"/>
      <c r="P278" s="27"/>
      <c r="Q278" s="26"/>
      <c r="R278" s="25"/>
      <c r="S278" s="27"/>
      <c r="T278" s="26">
        <v>2012</v>
      </c>
      <c r="U278" s="26"/>
      <c r="V278" s="28"/>
      <c r="W278" s="28"/>
      <c r="X278" s="28"/>
      <c r="Y278" s="26"/>
      <c r="Z278" s="25"/>
      <c r="AA278" s="25"/>
      <c r="AB278" s="25"/>
      <c r="AC278" s="25"/>
      <c r="AD278" s="25"/>
      <c r="AE278" s="40" t="str">
        <f t="shared" si="17"/>
        <v>BOLIVAR</v>
      </c>
      <c r="AF278" s="40" t="s">
        <v>175</v>
      </c>
      <c r="AG278" s="40" t="s">
        <v>115</v>
      </c>
      <c r="AH278" s="40" t="s">
        <v>89</v>
      </c>
      <c r="AI278" s="41" t="s">
        <v>176</v>
      </c>
      <c r="AJ278" s="40" t="s">
        <v>164</v>
      </c>
      <c r="AK278" s="42">
        <v>2018</v>
      </c>
      <c r="AL278" s="43">
        <f t="shared" si="18"/>
        <v>6</v>
      </c>
      <c r="AM278" s="44">
        <v>274</v>
      </c>
      <c r="AN278" s="45" t="s">
        <v>1091</v>
      </c>
      <c r="AO278" s="40" t="s">
        <v>3229</v>
      </c>
      <c r="AP278" s="40" t="s">
        <v>44</v>
      </c>
      <c r="AQ278" s="40">
        <v>3</v>
      </c>
      <c r="AR278" s="40" t="s">
        <v>77</v>
      </c>
      <c r="AS278" s="40" t="s">
        <v>98</v>
      </c>
      <c r="AT278" s="46"/>
      <c r="AU278" s="40" t="s">
        <v>47</v>
      </c>
      <c r="AV278" s="40" t="s">
        <v>47</v>
      </c>
      <c r="AW278" s="40" t="s">
        <v>47</v>
      </c>
      <c r="AX278" s="47" t="s">
        <v>115</v>
      </c>
      <c r="AY278" s="44"/>
      <c r="AZ278" s="44"/>
      <c r="BA278" s="44"/>
      <c r="BB278" s="44"/>
      <c r="BC278" s="44"/>
      <c r="BD278" s="44"/>
      <c r="BE278" s="38" t="s">
        <v>1092</v>
      </c>
      <c r="BF278" s="38" t="s">
        <v>3274</v>
      </c>
      <c r="BG278" s="44">
        <v>3</v>
      </c>
      <c r="BH278" s="40" t="s">
        <v>3094</v>
      </c>
      <c r="BI278" s="40" t="s">
        <v>3070</v>
      </c>
      <c r="BJ278" s="40">
        <v>2012</v>
      </c>
      <c r="BK278" s="40">
        <v>2015</v>
      </c>
      <c r="BL278" s="40" t="s">
        <v>67</v>
      </c>
      <c r="BM278" s="40" t="s">
        <v>49</v>
      </c>
      <c r="BN278" s="40" t="s">
        <v>80</v>
      </c>
    </row>
    <row r="279" spans="1:66" customFormat="1" ht="19" customHeight="1" x14ac:dyDescent="0.2">
      <c r="A279">
        <v>275</v>
      </c>
      <c r="C279">
        <v>6</v>
      </c>
      <c r="D279" s="3">
        <v>513</v>
      </c>
      <c r="E279" s="3">
        <v>2375</v>
      </c>
      <c r="F279">
        <v>1</v>
      </c>
      <c r="G279" s="25"/>
      <c r="H279" s="25"/>
      <c r="I279" s="25"/>
      <c r="J279" s="25"/>
      <c r="K279" s="25"/>
      <c r="L279" s="25"/>
      <c r="M279" s="29"/>
      <c r="N279" s="29"/>
      <c r="O279" s="29"/>
      <c r="P279" s="27"/>
      <c r="Q279" s="26"/>
      <c r="R279" s="25"/>
      <c r="S279" s="27"/>
      <c r="T279" s="26">
        <v>2012</v>
      </c>
      <c r="U279" s="26"/>
      <c r="V279" s="28"/>
      <c r="W279" s="28"/>
      <c r="X279" s="28"/>
      <c r="Y279" s="26"/>
      <c r="Z279" s="25"/>
      <c r="AA279" s="25"/>
      <c r="AB279" s="25"/>
      <c r="AC279" s="25"/>
      <c r="AD279" s="25"/>
      <c r="AE279" s="40" t="str">
        <f t="shared" si="17"/>
        <v>BOLIVAR</v>
      </c>
      <c r="AF279" s="40" t="s">
        <v>175</v>
      </c>
      <c r="AG279" s="40" t="s">
        <v>115</v>
      </c>
      <c r="AH279" s="40" t="s">
        <v>89</v>
      </c>
      <c r="AI279" s="41" t="s">
        <v>176</v>
      </c>
      <c r="AJ279" s="40" t="s">
        <v>164</v>
      </c>
      <c r="AK279" s="42">
        <v>2018</v>
      </c>
      <c r="AL279" s="43">
        <f t="shared" si="18"/>
        <v>6</v>
      </c>
      <c r="AM279" s="44">
        <v>275</v>
      </c>
      <c r="AN279" s="45" t="s">
        <v>1093</v>
      </c>
      <c r="AO279" s="40" t="s">
        <v>3230</v>
      </c>
      <c r="AP279" s="40" t="s">
        <v>44</v>
      </c>
      <c r="AQ279" s="40">
        <v>3</v>
      </c>
      <c r="AR279" s="40" t="s">
        <v>45</v>
      </c>
      <c r="AS279" s="40" t="s">
        <v>46</v>
      </c>
      <c r="AT279" s="46"/>
      <c r="AU279" s="40" t="s">
        <v>47</v>
      </c>
      <c r="AV279" s="40" t="s">
        <v>47</v>
      </c>
      <c r="AW279" s="40" t="s">
        <v>47</v>
      </c>
      <c r="AX279" s="47" t="s">
        <v>115</v>
      </c>
      <c r="AY279" s="44"/>
      <c r="AZ279" s="44"/>
      <c r="BA279" s="44"/>
      <c r="BB279" s="44"/>
      <c r="BC279" s="44"/>
      <c r="BD279" s="44"/>
      <c r="BE279" s="38" t="s">
        <v>1094</v>
      </c>
      <c r="BF279" s="38" t="s">
        <v>3277</v>
      </c>
      <c r="BG279" s="44">
        <v>10</v>
      </c>
      <c r="BH279" s="40" t="s">
        <v>3063</v>
      </c>
      <c r="BI279" s="40" t="s">
        <v>184</v>
      </c>
      <c r="BJ279" s="40" t="s">
        <v>184</v>
      </c>
      <c r="BK279" s="40" t="s">
        <v>184</v>
      </c>
      <c r="BL279" s="40" t="s">
        <v>47</v>
      </c>
      <c r="BM279" s="40" t="s">
        <v>51</v>
      </c>
      <c r="BN279" s="40" t="s">
        <v>47</v>
      </c>
    </row>
    <row r="280" spans="1:66" customFormat="1" ht="19" customHeight="1" x14ac:dyDescent="0.2">
      <c r="A280">
        <v>276</v>
      </c>
      <c r="C280">
        <v>4</v>
      </c>
      <c r="D280" s="3">
        <v>621</v>
      </c>
      <c r="E280" s="3">
        <v>2708</v>
      </c>
      <c r="F280">
        <v>1</v>
      </c>
      <c r="G280" s="25"/>
      <c r="H280" s="25"/>
      <c r="I280" s="25"/>
      <c r="J280" s="25"/>
      <c r="K280" s="25"/>
      <c r="L280" s="25"/>
      <c r="M280" s="25"/>
      <c r="N280" s="25"/>
      <c r="O280" s="25"/>
      <c r="P280" s="26"/>
      <c r="Q280" s="26"/>
      <c r="R280" s="25"/>
      <c r="S280" s="27"/>
      <c r="T280" s="26">
        <v>2012</v>
      </c>
      <c r="U280" s="27"/>
      <c r="V280" s="28"/>
      <c r="W280" s="28"/>
      <c r="X280" s="28"/>
      <c r="Y280" s="26"/>
      <c r="Z280" s="25"/>
      <c r="AA280" s="25"/>
      <c r="AB280" s="25"/>
      <c r="AC280" s="25"/>
      <c r="AD280" s="25"/>
      <c r="AE280" s="40" t="str">
        <f t="shared" si="17"/>
        <v>BOLIVAR</v>
      </c>
      <c r="AF280" s="40" t="s">
        <v>301</v>
      </c>
      <c r="AG280" s="40" t="s">
        <v>115</v>
      </c>
      <c r="AH280" s="40" t="s">
        <v>89</v>
      </c>
      <c r="AI280" s="41" t="s">
        <v>143</v>
      </c>
      <c r="AJ280" s="40" t="s">
        <v>639</v>
      </c>
      <c r="AK280" s="42">
        <v>2017</v>
      </c>
      <c r="AL280" s="43">
        <f t="shared" si="18"/>
        <v>5</v>
      </c>
      <c r="AM280" s="44">
        <v>276</v>
      </c>
      <c r="AN280" s="45" t="s">
        <v>1099</v>
      </c>
      <c r="AO280" s="40" t="s">
        <v>47</v>
      </c>
      <c r="AP280" s="40" t="s">
        <v>44</v>
      </c>
      <c r="AQ280" s="40">
        <v>3</v>
      </c>
      <c r="AR280" s="40" t="s">
        <v>47</v>
      </c>
      <c r="AS280" s="40" t="s">
        <v>47</v>
      </c>
      <c r="AT280" s="40" t="s">
        <v>47</v>
      </c>
      <c r="AU280" s="40" t="s">
        <v>173</v>
      </c>
      <c r="AV280" s="40" t="s">
        <v>838</v>
      </c>
      <c r="AW280" s="40" t="s">
        <v>184</v>
      </c>
      <c r="AX280" s="47" t="s">
        <v>207</v>
      </c>
      <c r="AY280" s="44"/>
      <c r="AZ280" s="44"/>
      <c r="BA280" s="44"/>
      <c r="BB280" s="44"/>
      <c r="BC280" s="44"/>
      <c r="BD280" s="44"/>
      <c r="BE280" s="38" t="s">
        <v>1099</v>
      </c>
      <c r="BF280" s="38" t="s">
        <v>3248</v>
      </c>
      <c r="BG280" s="44">
        <v>12</v>
      </c>
      <c r="BH280" s="40" t="s">
        <v>103</v>
      </c>
      <c r="BI280" s="40" t="s">
        <v>103</v>
      </c>
      <c r="BJ280" s="40" t="s">
        <v>103</v>
      </c>
      <c r="BK280" s="40" t="s">
        <v>103</v>
      </c>
      <c r="BL280" s="40" t="s">
        <v>47</v>
      </c>
      <c r="BM280" s="40" t="s">
        <v>51</v>
      </c>
      <c r="BN280" s="40" t="s">
        <v>47</v>
      </c>
    </row>
    <row r="281" spans="1:66" customFormat="1" ht="19" customHeight="1" x14ac:dyDescent="0.2">
      <c r="A281">
        <v>277</v>
      </c>
      <c r="C281">
        <v>2</v>
      </c>
      <c r="D281" s="3">
        <v>621</v>
      </c>
      <c r="E281" s="3">
        <v>2706</v>
      </c>
      <c r="F281">
        <v>1</v>
      </c>
      <c r="G281" s="25"/>
      <c r="H281" s="25"/>
      <c r="I281" s="25"/>
      <c r="J281" s="25"/>
      <c r="K281" s="25"/>
      <c r="L281" s="25"/>
      <c r="M281" s="25"/>
      <c r="N281" s="25"/>
      <c r="O281" s="25"/>
      <c r="P281" s="26"/>
      <c r="Q281" s="26"/>
      <c r="R281" s="25"/>
      <c r="S281" s="27"/>
      <c r="T281" s="26">
        <v>2012</v>
      </c>
      <c r="U281" s="27"/>
      <c r="V281" s="28"/>
      <c r="W281" s="28"/>
      <c r="X281" s="28"/>
      <c r="Y281" s="26"/>
      <c r="Z281" s="25"/>
      <c r="AA281" s="25"/>
      <c r="AB281" s="25"/>
      <c r="AC281" s="25"/>
      <c r="AD281" s="25"/>
      <c r="AE281" s="40" t="str">
        <f t="shared" ref="AE281:AE301" si="19">VLOOKUP(D281,angela,2,0)</f>
        <v>BOLIVAR</v>
      </c>
      <c r="AF281" s="40" t="s">
        <v>301</v>
      </c>
      <c r="AG281" s="40" t="s">
        <v>115</v>
      </c>
      <c r="AH281" s="40" t="s">
        <v>89</v>
      </c>
      <c r="AI281" s="41" t="s">
        <v>143</v>
      </c>
      <c r="AJ281" s="40" t="s">
        <v>639</v>
      </c>
      <c r="AK281" s="42">
        <v>2017</v>
      </c>
      <c r="AL281" s="43">
        <f t="shared" si="18"/>
        <v>5</v>
      </c>
      <c r="AM281" s="44">
        <v>277</v>
      </c>
      <c r="AN281" s="45" t="s">
        <v>1100</v>
      </c>
      <c r="AO281" s="40" t="s">
        <v>3230</v>
      </c>
      <c r="AP281" s="40" t="s">
        <v>44</v>
      </c>
      <c r="AQ281" s="40">
        <v>3</v>
      </c>
      <c r="AR281" s="40" t="s">
        <v>149</v>
      </c>
      <c r="AS281" s="40" t="s">
        <v>672</v>
      </c>
      <c r="AT281" s="46"/>
      <c r="AU281" s="40" t="s">
        <v>47</v>
      </c>
      <c r="AV281" s="40" t="s">
        <v>47</v>
      </c>
      <c r="AW281" s="40" t="s">
        <v>47</v>
      </c>
      <c r="AX281" s="47" t="s">
        <v>207</v>
      </c>
      <c r="AY281" s="44"/>
      <c r="AZ281" s="44"/>
      <c r="BA281" s="44"/>
      <c r="BB281" s="44"/>
      <c r="BC281" s="44"/>
      <c r="BD281" s="44"/>
      <c r="BE281" s="38" t="s">
        <v>1101</v>
      </c>
      <c r="BF281" s="38" t="s">
        <v>3248</v>
      </c>
      <c r="BG281" s="44">
        <v>12</v>
      </c>
      <c r="BH281" s="40" t="s">
        <v>234</v>
      </c>
      <c r="BI281" s="40" t="s">
        <v>184</v>
      </c>
      <c r="BJ281" s="40" t="s">
        <v>184</v>
      </c>
      <c r="BK281" s="40" t="s">
        <v>184</v>
      </c>
      <c r="BL281" s="40" t="s">
        <v>47</v>
      </c>
      <c r="BM281" s="40" t="s">
        <v>51</v>
      </c>
      <c r="BN281" s="40" t="s">
        <v>47</v>
      </c>
    </row>
    <row r="282" spans="1:66" customFormat="1" ht="19" customHeight="1" x14ac:dyDescent="0.2">
      <c r="A282">
        <v>278</v>
      </c>
      <c r="C282">
        <v>3</v>
      </c>
      <c r="D282" s="3">
        <v>621</v>
      </c>
      <c r="E282" s="3">
        <v>2707</v>
      </c>
      <c r="F282">
        <v>1</v>
      </c>
      <c r="G282" s="25"/>
      <c r="H282" s="25"/>
      <c r="I282" s="25"/>
      <c r="J282" s="25"/>
      <c r="K282" s="25"/>
      <c r="L282" s="25"/>
      <c r="M282" s="25"/>
      <c r="N282" s="25"/>
      <c r="O282" s="25"/>
      <c r="P282" s="26"/>
      <c r="Q282" s="26"/>
      <c r="R282" s="25"/>
      <c r="S282" s="27"/>
      <c r="T282" s="26">
        <v>2012</v>
      </c>
      <c r="U282" s="27"/>
      <c r="V282" s="28"/>
      <c r="W282" s="28"/>
      <c r="X282" s="28"/>
      <c r="Y282" s="26"/>
      <c r="Z282" s="25"/>
      <c r="AA282" s="25"/>
      <c r="AB282" s="25"/>
      <c r="AC282" s="25"/>
      <c r="AD282" s="25"/>
      <c r="AE282" s="40" t="str">
        <f t="shared" si="19"/>
        <v>BOLIVAR</v>
      </c>
      <c r="AF282" s="40" t="s">
        <v>301</v>
      </c>
      <c r="AG282" s="40" t="s">
        <v>115</v>
      </c>
      <c r="AH282" s="40" t="s">
        <v>89</v>
      </c>
      <c r="AI282" s="41" t="s">
        <v>143</v>
      </c>
      <c r="AJ282" s="40" t="s">
        <v>639</v>
      </c>
      <c r="AK282" s="42">
        <v>2017</v>
      </c>
      <c r="AL282" s="43">
        <f t="shared" si="18"/>
        <v>5</v>
      </c>
      <c r="AM282" s="44">
        <v>278</v>
      </c>
      <c r="AN282" s="45" t="s">
        <v>1102</v>
      </c>
      <c r="AO282" s="40" t="s">
        <v>47</v>
      </c>
      <c r="AP282" s="40" t="s">
        <v>44</v>
      </c>
      <c r="AQ282" s="40">
        <v>3</v>
      </c>
      <c r="AR282" s="40" t="s">
        <v>47</v>
      </c>
      <c r="AS282" s="40" t="s">
        <v>47</v>
      </c>
      <c r="AT282" s="40" t="s">
        <v>47</v>
      </c>
      <c r="AU282" s="40" t="s">
        <v>173</v>
      </c>
      <c r="AV282" s="40" t="s">
        <v>838</v>
      </c>
      <c r="AW282" s="40" t="s">
        <v>184</v>
      </c>
      <c r="AX282" s="47" t="s">
        <v>207</v>
      </c>
      <c r="AY282" s="44"/>
      <c r="AZ282" s="44"/>
      <c r="BA282" s="44"/>
      <c r="BB282" s="44"/>
      <c r="BC282" s="44"/>
      <c r="BD282" s="44"/>
      <c r="BE282" s="38" t="s">
        <v>1102</v>
      </c>
      <c r="BF282" s="38" t="s">
        <v>3248</v>
      </c>
      <c r="BG282" s="44">
        <v>12</v>
      </c>
      <c r="BH282" s="40" t="s">
        <v>103</v>
      </c>
      <c r="BI282" s="40" t="s">
        <v>103</v>
      </c>
      <c r="BJ282" s="40" t="s">
        <v>103</v>
      </c>
      <c r="BK282" s="40" t="s">
        <v>103</v>
      </c>
      <c r="BL282" s="40" t="s">
        <v>47</v>
      </c>
      <c r="BM282" s="40" t="s">
        <v>51</v>
      </c>
      <c r="BN282" s="40" t="s">
        <v>47</v>
      </c>
    </row>
    <row r="283" spans="1:66" customFormat="1" ht="19" customHeight="1" x14ac:dyDescent="0.2">
      <c r="A283">
        <v>279</v>
      </c>
      <c r="B283">
        <v>4</v>
      </c>
      <c r="C283">
        <v>1</v>
      </c>
      <c r="D283" s="3">
        <v>621</v>
      </c>
      <c r="E283" s="3">
        <v>2705</v>
      </c>
      <c r="F283">
        <v>1</v>
      </c>
      <c r="G283" s="25" t="s">
        <v>1095</v>
      </c>
      <c r="H283" s="25" t="s">
        <v>1096</v>
      </c>
      <c r="I283" s="25" t="s">
        <v>1097</v>
      </c>
      <c r="J283" s="25" t="s">
        <v>1098</v>
      </c>
      <c r="K283" s="25" t="s">
        <v>51</v>
      </c>
      <c r="L283" s="25" t="s">
        <v>52</v>
      </c>
      <c r="M283" s="25" t="s">
        <v>53</v>
      </c>
      <c r="N283" s="25" t="s">
        <v>3262</v>
      </c>
      <c r="O283" s="25" t="s">
        <v>3258</v>
      </c>
      <c r="P283" s="26" t="s">
        <v>3219</v>
      </c>
      <c r="Q283" s="26" t="s">
        <v>152</v>
      </c>
      <c r="R283" s="25" t="str">
        <f>VLOOKUP(A283,[1]reporte_casos_20190219!$A$3:$BH$958,15,FALSE)</f>
        <v>Salud</v>
      </c>
      <c r="S283" s="27"/>
      <c r="T283" s="26">
        <v>2012</v>
      </c>
      <c r="U283" s="27">
        <v>2017</v>
      </c>
      <c r="V283" s="28" t="s">
        <v>3078</v>
      </c>
      <c r="W283" s="28" t="s">
        <v>3078</v>
      </c>
      <c r="X283" s="28">
        <v>2654000000</v>
      </c>
      <c r="Y283" s="26" t="s">
        <v>55</v>
      </c>
      <c r="Z283" s="25" t="s">
        <v>127</v>
      </c>
      <c r="AA283" s="25" t="s">
        <v>242</v>
      </c>
      <c r="AB283" s="25" t="s">
        <v>155</v>
      </c>
      <c r="AC283" s="25" t="s">
        <v>59</v>
      </c>
      <c r="AD283" s="25" t="s">
        <v>60</v>
      </c>
      <c r="AE283" s="40" t="str">
        <f t="shared" si="19"/>
        <v>BOLIVAR</v>
      </c>
      <c r="AF283" s="40" t="s">
        <v>301</v>
      </c>
      <c r="AG283" s="40" t="s">
        <v>115</v>
      </c>
      <c r="AH283" s="40" t="s">
        <v>89</v>
      </c>
      <c r="AI283" s="41" t="s">
        <v>143</v>
      </c>
      <c r="AJ283" s="40" t="s">
        <v>639</v>
      </c>
      <c r="AK283" s="42">
        <v>2017</v>
      </c>
      <c r="AL283" s="43">
        <f t="shared" si="18"/>
        <v>5</v>
      </c>
      <c r="AM283" s="44">
        <v>279</v>
      </c>
      <c r="AN283" s="45" t="s">
        <v>1103</v>
      </c>
      <c r="AO283" s="40" t="s">
        <v>3230</v>
      </c>
      <c r="AP283" s="40" t="s">
        <v>44</v>
      </c>
      <c r="AQ283" s="40">
        <v>3</v>
      </c>
      <c r="AR283" s="40" t="s">
        <v>149</v>
      </c>
      <c r="AS283" s="40" t="s">
        <v>672</v>
      </c>
      <c r="AT283" s="46"/>
      <c r="AU283" s="40" t="s">
        <v>47</v>
      </c>
      <c r="AV283" s="40" t="s">
        <v>47</v>
      </c>
      <c r="AW283" s="40" t="s">
        <v>47</v>
      </c>
      <c r="AX283" s="47" t="s">
        <v>207</v>
      </c>
      <c r="AY283" s="44"/>
      <c r="AZ283" s="44"/>
      <c r="BA283" s="44"/>
      <c r="BB283" s="44"/>
      <c r="BC283" s="44"/>
      <c r="BD283" s="44"/>
      <c r="BE283" s="38" t="s">
        <v>1104</v>
      </c>
      <c r="BF283" s="38" t="s">
        <v>3248</v>
      </c>
      <c r="BG283" s="44">
        <v>12</v>
      </c>
      <c r="BH283" s="40" t="s">
        <v>234</v>
      </c>
      <c r="BI283" s="40" t="s">
        <v>184</v>
      </c>
      <c r="BJ283" s="40" t="s">
        <v>184</v>
      </c>
      <c r="BK283" s="40" t="s">
        <v>184</v>
      </c>
      <c r="BL283" s="40" t="s">
        <v>47</v>
      </c>
      <c r="BM283" s="40" t="s">
        <v>51</v>
      </c>
      <c r="BN283" s="40" t="s">
        <v>47</v>
      </c>
    </row>
    <row r="284" spans="1:66" customFormat="1" ht="19" customHeight="1" x14ac:dyDescent="0.2">
      <c r="A284">
        <v>280</v>
      </c>
      <c r="C284">
        <v>2</v>
      </c>
      <c r="D284" s="3">
        <v>412</v>
      </c>
      <c r="E284" s="3">
        <v>2115</v>
      </c>
      <c r="F284">
        <v>1</v>
      </c>
      <c r="G284" s="25"/>
      <c r="H284" s="25"/>
      <c r="I284" s="25"/>
      <c r="J284" s="25"/>
      <c r="K284" s="25"/>
      <c r="L284" s="25"/>
      <c r="M284" s="29"/>
      <c r="N284" s="29"/>
      <c r="O284" s="29"/>
      <c r="P284" s="27"/>
      <c r="Q284" s="26"/>
      <c r="R284" s="25"/>
      <c r="S284" s="27"/>
      <c r="T284" s="26">
        <v>2012</v>
      </c>
      <c r="U284" s="27"/>
      <c r="V284" s="28"/>
      <c r="W284" s="28"/>
      <c r="X284" s="28"/>
      <c r="Y284" s="26"/>
      <c r="Z284" s="25"/>
      <c r="AA284" s="25"/>
      <c r="AB284" s="25"/>
      <c r="AC284" s="25"/>
      <c r="AD284" s="25"/>
      <c r="AE284" s="40" t="str">
        <f t="shared" si="19"/>
        <v>CASANARE</v>
      </c>
      <c r="AF284" s="40" t="s">
        <v>789</v>
      </c>
      <c r="AG284" s="40" t="s">
        <v>3181</v>
      </c>
      <c r="AH284" s="40" t="s">
        <v>203</v>
      </c>
      <c r="AI284" s="41" t="s">
        <v>966</v>
      </c>
      <c r="AJ284" s="40" t="s">
        <v>204</v>
      </c>
      <c r="AK284" s="42">
        <v>2017</v>
      </c>
      <c r="AL284" s="43">
        <f t="shared" si="18"/>
        <v>5</v>
      </c>
      <c r="AM284" s="44">
        <v>280</v>
      </c>
      <c r="AN284" s="45" t="s">
        <v>1108</v>
      </c>
      <c r="AO284" s="40" t="s">
        <v>3229</v>
      </c>
      <c r="AP284" s="40" t="s">
        <v>44</v>
      </c>
      <c r="AQ284" s="40">
        <v>3</v>
      </c>
      <c r="AR284" s="40" t="s">
        <v>45</v>
      </c>
      <c r="AS284" s="40" t="s">
        <v>184</v>
      </c>
      <c r="AT284" s="46"/>
      <c r="AU284" s="40" t="s">
        <v>47</v>
      </c>
      <c r="AV284" s="40" t="s">
        <v>47</v>
      </c>
      <c r="AW284" s="40" t="s">
        <v>47</v>
      </c>
      <c r="AX284" s="47" t="s">
        <v>115</v>
      </c>
      <c r="AY284" s="44"/>
      <c r="AZ284" s="44"/>
      <c r="BA284" s="44"/>
      <c r="BB284" s="44"/>
      <c r="BC284" s="44"/>
      <c r="BD284" s="44"/>
      <c r="BE284" s="38" t="s">
        <v>337</v>
      </c>
      <c r="BF284" s="38" t="s">
        <v>3274</v>
      </c>
      <c r="BG284" s="44">
        <v>3</v>
      </c>
      <c r="BH284" s="40" t="s">
        <v>3084</v>
      </c>
      <c r="BI284" s="40" t="s">
        <v>184</v>
      </c>
      <c r="BJ284" s="40" t="s">
        <v>184</v>
      </c>
      <c r="BK284" s="40" t="s">
        <v>184</v>
      </c>
      <c r="BL284" s="40" t="s">
        <v>67</v>
      </c>
      <c r="BM284" s="40" t="s">
        <v>51</v>
      </c>
      <c r="BN284" s="40" t="s">
        <v>47</v>
      </c>
    </row>
    <row r="285" spans="1:66" customFormat="1" ht="19" customHeight="1" x14ac:dyDescent="0.2">
      <c r="A285">
        <v>281</v>
      </c>
      <c r="C285">
        <v>3</v>
      </c>
      <c r="D285" s="3">
        <v>412</v>
      </c>
      <c r="E285" s="3">
        <v>2114</v>
      </c>
      <c r="F285">
        <v>1</v>
      </c>
      <c r="G285" s="25"/>
      <c r="H285" s="25"/>
      <c r="I285" s="25"/>
      <c r="J285" s="25"/>
      <c r="K285" s="25"/>
      <c r="L285" s="25"/>
      <c r="M285" s="29"/>
      <c r="N285" s="29"/>
      <c r="O285" s="29"/>
      <c r="P285" s="27"/>
      <c r="Q285" s="26"/>
      <c r="R285" s="25"/>
      <c r="S285" s="27"/>
      <c r="T285" s="26">
        <v>2012</v>
      </c>
      <c r="U285" s="27"/>
      <c r="V285" s="28"/>
      <c r="W285" s="28"/>
      <c r="X285" s="28"/>
      <c r="Y285" s="26"/>
      <c r="Z285" s="25"/>
      <c r="AA285" s="25"/>
      <c r="AB285" s="25"/>
      <c r="AC285" s="25"/>
      <c r="AD285" s="25"/>
      <c r="AE285" s="40" t="str">
        <f t="shared" si="19"/>
        <v>CASANARE</v>
      </c>
      <c r="AF285" s="40" t="s">
        <v>789</v>
      </c>
      <c r="AG285" s="40" t="s">
        <v>3182</v>
      </c>
      <c r="AH285" s="40" t="s">
        <v>203</v>
      </c>
      <c r="AI285" s="41" t="s">
        <v>966</v>
      </c>
      <c r="AJ285" s="40" t="s">
        <v>204</v>
      </c>
      <c r="AK285" s="42">
        <v>2017</v>
      </c>
      <c r="AL285" s="43">
        <f t="shared" si="18"/>
        <v>5</v>
      </c>
      <c r="AM285" s="44">
        <v>281</v>
      </c>
      <c r="AN285" s="45" t="s">
        <v>1109</v>
      </c>
      <c r="AO285" s="40" t="s">
        <v>3229</v>
      </c>
      <c r="AP285" s="40" t="s">
        <v>44</v>
      </c>
      <c r="AQ285" s="40">
        <v>3</v>
      </c>
      <c r="AR285" s="40" t="s">
        <v>77</v>
      </c>
      <c r="AS285" s="40" t="s">
        <v>98</v>
      </c>
      <c r="AT285" s="46"/>
      <c r="AU285" s="40" t="s">
        <v>47</v>
      </c>
      <c r="AV285" s="40" t="s">
        <v>47</v>
      </c>
      <c r="AW285" s="40" t="s">
        <v>47</v>
      </c>
      <c r="AX285" s="47" t="s">
        <v>115</v>
      </c>
      <c r="AY285" s="44"/>
      <c r="AZ285" s="44"/>
      <c r="BA285" s="44"/>
      <c r="BB285" s="44"/>
      <c r="BC285" s="44"/>
      <c r="BD285" s="44"/>
      <c r="BE285" s="38" t="s">
        <v>337</v>
      </c>
      <c r="BF285" s="38" t="s">
        <v>3274</v>
      </c>
      <c r="BG285" s="44">
        <v>3</v>
      </c>
      <c r="BH285" s="40" t="s">
        <v>3094</v>
      </c>
      <c r="BI285" s="40" t="s">
        <v>3078</v>
      </c>
      <c r="BJ285" s="40" t="s">
        <v>3078</v>
      </c>
      <c r="BK285" s="40" t="s">
        <v>3078</v>
      </c>
      <c r="BL285" s="40" t="s">
        <v>67</v>
      </c>
      <c r="BM285" s="40" t="s">
        <v>49</v>
      </c>
      <c r="BN285" s="40" t="s">
        <v>115</v>
      </c>
    </row>
    <row r="286" spans="1:66" customFormat="1" ht="19" customHeight="1" x14ac:dyDescent="0.2">
      <c r="A286">
        <v>282</v>
      </c>
      <c r="B286">
        <v>3</v>
      </c>
      <c r="C286">
        <v>1</v>
      </c>
      <c r="D286" s="3">
        <v>412</v>
      </c>
      <c r="E286" s="3">
        <v>2113</v>
      </c>
      <c r="F286">
        <v>1</v>
      </c>
      <c r="G286" s="25" t="s">
        <v>1105</v>
      </c>
      <c r="H286" s="25" t="s">
        <v>1106</v>
      </c>
      <c r="I286" s="25" t="s">
        <v>1106</v>
      </c>
      <c r="J286" s="25" t="s">
        <v>1107</v>
      </c>
      <c r="K286" s="25" t="s">
        <v>51</v>
      </c>
      <c r="L286" s="25" t="s">
        <v>953</v>
      </c>
      <c r="M286" s="29"/>
      <c r="N286" s="29"/>
      <c r="O286" s="25" t="s">
        <v>3266</v>
      </c>
      <c r="P286" s="27" t="s">
        <v>3190</v>
      </c>
      <c r="Q286" s="26" t="s">
        <v>170</v>
      </c>
      <c r="R286" s="25" t="str">
        <f>VLOOKUP(A286,[1]reporte_casos_20190219!$A$3:$BH$958,15,FALSE)</f>
        <v xml:space="preserve">Servicios Públicos, Vivienda y Medio Ambiente </v>
      </c>
      <c r="S286" s="27"/>
      <c r="T286" s="26">
        <v>2012</v>
      </c>
      <c r="U286" s="27">
        <v>2017</v>
      </c>
      <c r="V286" s="28">
        <v>22752000</v>
      </c>
      <c r="W286" s="28" t="s">
        <v>3078</v>
      </c>
      <c r="X286" s="28" t="s">
        <v>3078</v>
      </c>
      <c r="Y286" s="26" t="s">
        <v>153</v>
      </c>
      <c r="Z286" s="25" t="s">
        <v>127</v>
      </c>
      <c r="AA286" s="25" t="s">
        <v>57</v>
      </c>
      <c r="AB286" s="25" t="s">
        <v>58</v>
      </c>
      <c r="AC286" s="25" t="s">
        <v>59</v>
      </c>
      <c r="AD286" s="25" t="s">
        <v>60</v>
      </c>
      <c r="AE286" s="40" t="str">
        <f t="shared" si="19"/>
        <v>CASANARE</v>
      </c>
      <c r="AF286" s="40" t="s">
        <v>789</v>
      </c>
      <c r="AG286" s="40" t="s">
        <v>3183</v>
      </c>
      <c r="AH286" s="40" t="s">
        <v>203</v>
      </c>
      <c r="AI286" s="41" t="s">
        <v>966</v>
      </c>
      <c r="AJ286" s="40" t="s">
        <v>204</v>
      </c>
      <c r="AK286" s="42">
        <v>2017</v>
      </c>
      <c r="AL286" s="43">
        <f t="shared" si="18"/>
        <v>5</v>
      </c>
      <c r="AM286" s="44">
        <v>282</v>
      </c>
      <c r="AN286" s="45" t="s">
        <v>1110</v>
      </c>
      <c r="AO286" s="40" t="s">
        <v>3229</v>
      </c>
      <c r="AP286" s="40" t="s">
        <v>44</v>
      </c>
      <c r="AQ286" s="40">
        <v>3</v>
      </c>
      <c r="AR286" s="40" t="s">
        <v>77</v>
      </c>
      <c r="AS286" s="40" t="s">
        <v>98</v>
      </c>
      <c r="AT286" s="46"/>
      <c r="AU286" s="40" t="s">
        <v>47</v>
      </c>
      <c r="AV286" s="40" t="s">
        <v>47</v>
      </c>
      <c r="AW286" s="40" t="s">
        <v>47</v>
      </c>
      <c r="AX286" s="47" t="s">
        <v>115</v>
      </c>
      <c r="AY286" s="44"/>
      <c r="AZ286" s="44"/>
      <c r="BA286" s="44"/>
      <c r="BB286" s="44"/>
      <c r="BC286" s="44"/>
      <c r="BD286" s="44"/>
      <c r="BE286" s="38" t="s">
        <v>1111</v>
      </c>
      <c r="BF286" s="38" t="s">
        <v>3274</v>
      </c>
      <c r="BG286" s="44">
        <v>3</v>
      </c>
      <c r="BH286" s="40" t="s">
        <v>3094</v>
      </c>
      <c r="BI286" s="40" t="s">
        <v>3070</v>
      </c>
      <c r="BJ286" s="40">
        <v>2012</v>
      </c>
      <c r="BK286" s="40">
        <v>2015</v>
      </c>
      <c r="BL286" s="40" t="s">
        <v>67</v>
      </c>
      <c r="BM286" s="40" t="s">
        <v>49</v>
      </c>
      <c r="BN286" s="40" t="s">
        <v>135</v>
      </c>
    </row>
    <row r="287" spans="1:66" customFormat="1" ht="19" customHeight="1" x14ac:dyDescent="0.2">
      <c r="A287">
        <v>283</v>
      </c>
      <c r="B287">
        <v>1</v>
      </c>
      <c r="C287">
        <v>1</v>
      </c>
      <c r="D287" s="3">
        <v>336</v>
      </c>
      <c r="E287" s="3">
        <v>2075</v>
      </c>
      <c r="F287">
        <v>1</v>
      </c>
      <c r="G287" s="25" t="s">
        <v>1112</v>
      </c>
      <c r="H287" s="25" t="s">
        <v>1113</v>
      </c>
      <c r="I287" s="25" t="s">
        <v>1114</v>
      </c>
      <c r="J287" s="25" t="s">
        <v>1115</v>
      </c>
      <c r="K287" s="25" t="s">
        <v>51</v>
      </c>
      <c r="L287" s="25" t="s">
        <v>202</v>
      </c>
      <c r="M287" s="25" t="s">
        <v>919</v>
      </c>
      <c r="N287" s="25" t="s">
        <v>3261</v>
      </c>
      <c r="O287" s="25" t="s">
        <v>3258</v>
      </c>
      <c r="P287" s="26" t="s">
        <v>3219</v>
      </c>
      <c r="Q287" s="26" t="s">
        <v>230</v>
      </c>
      <c r="R287" s="25" t="str">
        <f>VLOOKUP(A287,[1]reporte_casos_20190219!$A$3:$BH$958,15,FALSE)</f>
        <v>Educación</v>
      </c>
      <c r="S287" s="27"/>
      <c r="T287" s="26">
        <v>2012</v>
      </c>
      <c r="U287" s="27">
        <v>2017</v>
      </c>
      <c r="V287" s="28">
        <v>2500000</v>
      </c>
      <c r="W287" s="28" t="s">
        <v>3078</v>
      </c>
      <c r="X287" s="28" t="s">
        <v>3078</v>
      </c>
      <c r="Y287" s="26" t="s">
        <v>55</v>
      </c>
      <c r="Z287" s="25" t="s">
        <v>127</v>
      </c>
      <c r="AA287" s="25" t="s">
        <v>57</v>
      </c>
      <c r="AB287" s="25" t="s">
        <v>58</v>
      </c>
      <c r="AC287" s="25" t="s">
        <v>59</v>
      </c>
      <c r="AD287" s="25" t="s">
        <v>60</v>
      </c>
      <c r="AE287" s="40" t="str">
        <f t="shared" si="19"/>
        <v>CORDOBA</v>
      </c>
      <c r="AF287" s="40" t="s">
        <v>61</v>
      </c>
      <c r="AG287" s="40" t="s">
        <v>115</v>
      </c>
      <c r="AH287" s="40" t="s">
        <v>62</v>
      </c>
      <c r="AI287" s="41" t="s">
        <v>141</v>
      </c>
      <c r="AJ287" s="40" t="s">
        <v>64</v>
      </c>
      <c r="AK287" s="42">
        <v>2017</v>
      </c>
      <c r="AL287" s="43">
        <f t="shared" si="18"/>
        <v>5</v>
      </c>
      <c r="AM287" s="44">
        <v>283</v>
      </c>
      <c r="AN287" s="45" t="s">
        <v>1116</v>
      </c>
      <c r="AO287" s="40" t="s">
        <v>3229</v>
      </c>
      <c r="AP287" s="40" t="s">
        <v>44</v>
      </c>
      <c r="AQ287" s="40">
        <v>3</v>
      </c>
      <c r="AR287" s="40" t="s">
        <v>77</v>
      </c>
      <c r="AS287" s="40" t="s">
        <v>78</v>
      </c>
      <c r="AT287" s="46"/>
      <c r="AU287" s="40" t="s">
        <v>47</v>
      </c>
      <c r="AV287" s="40" t="s">
        <v>47</v>
      </c>
      <c r="AW287" s="40" t="s">
        <v>47</v>
      </c>
      <c r="AX287" s="47" t="s">
        <v>3192</v>
      </c>
      <c r="AY287" s="44" t="s">
        <v>157</v>
      </c>
      <c r="AZ287" s="44"/>
      <c r="BA287" s="44"/>
      <c r="BB287" s="44"/>
      <c r="BC287" s="44"/>
      <c r="BD287" s="44"/>
      <c r="BE287" s="38" t="s">
        <v>1117</v>
      </c>
      <c r="BF287" s="38" t="s">
        <v>3272</v>
      </c>
      <c r="BG287" s="44">
        <v>5</v>
      </c>
      <c r="BH287" s="40" t="s">
        <v>78</v>
      </c>
      <c r="BI287" s="40" t="s">
        <v>3070</v>
      </c>
      <c r="BJ287" s="40">
        <v>2012</v>
      </c>
      <c r="BK287" s="40">
        <v>2015</v>
      </c>
      <c r="BL287" s="40" t="s">
        <v>67</v>
      </c>
      <c r="BM287" s="40" t="s">
        <v>49</v>
      </c>
      <c r="BN287" s="40" t="s">
        <v>484</v>
      </c>
    </row>
    <row r="288" spans="1:66" customFormat="1" ht="19" customHeight="1" x14ac:dyDescent="0.2">
      <c r="A288">
        <v>284</v>
      </c>
      <c r="C288">
        <v>2</v>
      </c>
      <c r="D288" s="3">
        <v>556</v>
      </c>
      <c r="E288" s="3">
        <v>2575</v>
      </c>
      <c r="F288">
        <v>1</v>
      </c>
      <c r="G288" s="25"/>
      <c r="H288" s="25"/>
      <c r="I288" s="25"/>
      <c r="J288" s="25"/>
      <c r="K288" s="25"/>
      <c r="L288" s="25"/>
      <c r="M288" s="25"/>
      <c r="N288" s="25"/>
      <c r="O288" s="25"/>
      <c r="P288" s="26"/>
      <c r="Q288" s="26"/>
      <c r="R288" s="25"/>
      <c r="S288" s="27"/>
      <c r="T288" s="26">
        <v>2012</v>
      </c>
      <c r="U288" s="27"/>
      <c r="V288" s="28"/>
      <c r="W288" s="28"/>
      <c r="X288" s="28"/>
      <c r="Y288" s="26"/>
      <c r="Z288" s="25"/>
      <c r="AA288" s="25"/>
      <c r="AB288" s="25"/>
      <c r="AC288" s="25"/>
      <c r="AD288" s="25"/>
      <c r="AE288" s="40" t="str">
        <f t="shared" si="19"/>
        <v>ANTIOQUIA</v>
      </c>
      <c r="AF288" s="40" t="s">
        <v>61</v>
      </c>
      <c r="AG288" s="40" t="s">
        <v>115</v>
      </c>
      <c r="AH288" s="40" t="s">
        <v>62</v>
      </c>
      <c r="AI288" s="41" t="s">
        <v>141</v>
      </c>
      <c r="AJ288" s="40" t="s">
        <v>64</v>
      </c>
      <c r="AK288" s="42">
        <v>2018</v>
      </c>
      <c r="AL288" s="43">
        <f t="shared" si="18"/>
        <v>6</v>
      </c>
      <c r="AM288" s="44">
        <v>284</v>
      </c>
      <c r="AN288" s="45" t="s">
        <v>1122</v>
      </c>
      <c r="AO288" s="40" t="s">
        <v>3229</v>
      </c>
      <c r="AP288" s="40" t="s">
        <v>44</v>
      </c>
      <c r="AQ288" s="40">
        <v>3</v>
      </c>
      <c r="AR288" s="40" t="s">
        <v>3268</v>
      </c>
      <c r="AS288" s="40" t="s">
        <v>150</v>
      </c>
      <c r="AT288" s="46"/>
      <c r="AU288" s="40" t="s">
        <v>47</v>
      </c>
      <c r="AV288" s="40" t="s">
        <v>47</v>
      </c>
      <c r="AW288" s="40" t="s">
        <v>47</v>
      </c>
      <c r="AX288" s="47" t="s">
        <v>3196</v>
      </c>
      <c r="AY288" s="44" t="s">
        <v>732</v>
      </c>
      <c r="AZ288" s="44" t="s">
        <v>207</v>
      </c>
      <c r="BA288" s="44"/>
      <c r="BB288" s="44"/>
      <c r="BC288" s="44"/>
      <c r="BD288" s="44"/>
      <c r="BE288" s="38" t="s">
        <v>1123</v>
      </c>
      <c r="BF288" s="38" t="s">
        <v>3249</v>
      </c>
      <c r="BG288" s="44">
        <v>13</v>
      </c>
      <c r="BH288" s="40" t="s">
        <v>3063</v>
      </c>
      <c r="BI288" s="40" t="s">
        <v>184</v>
      </c>
      <c r="BJ288" s="40" t="s">
        <v>184</v>
      </c>
      <c r="BK288" s="40" t="s">
        <v>184</v>
      </c>
      <c r="BL288" s="40" t="s">
        <v>47</v>
      </c>
      <c r="BM288" s="40" t="s">
        <v>51</v>
      </c>
      <c r="BN288" s="40" t="s">
        <v>47</v>
      </c>
    </row>
    <row r="289" spans="1:66" customFormat="1" ht="19" customHeight="1" x14ac:dyDescent="0.2">
      <c r="A289">
        <v>285</v>
      </c>
      <c r="C289">
        <v>3</v>
      </c>
      <c r="D289" s="3">
        <v>556</v>
      </c>
      <c r="E289" s="3">
        <v>2573</v>
      </c>
      <c r="F289">
        <v>1</v>
      </c>
      <c r="G289" s="25"/>
      <c r="H289" s="25"/>
      <c r="I289" s="25"/>
      <c r="J289" s="25"/>
      <c r="K289" s="25"/>
      <c r="L289" s="25"/>
      <c r="M289" s="25"/>
      <c r="N289" s="25"/>
      <c r="O289" s="25"/>
      <c r="P289" s="26"/>
      <c r="Q289" s="26"/>
      <c r="R289" s="25"/>
      <c r="S289" s="27"/>
      <c r="T289" s="26">
        <v>2012</v>
      </c>
      <c r="U289" s="27"/>
      <c r="V289" s="28"/>
      <c r="W289" s="28"/>
      <c r="X289" s="28"/>
      <c r="Y289" s="26"/>
      <c r="Z289" s="25"/>
      <c r="AA289" s="25"/>
      <c r="AB289" s="25"/>
      <c r="AC289" s="25"/>
      <c r="AD289" s="25"/>
      <c r="AE289" s="40" t="str">
        <f t="shared" si="19"/>
        <v>ANTIOQUIA</v>
      </c>
      <c r="AF289" s="40" t="s">
        <v>61</v>
      </c>
      <c r="AG289" s="40" t="s">
        <v>115</v>
      </c>
      <c r="AH289" s="40" t="s">
        <v>62</v>
      </c>
      <c r="AI289" s="41" t="s">
        <v>141</v>
      </c>
      <c r="AJ289" s="40" t="s">
        <v>64</v>
      </c>
      <c r="AK289" s="42">
        <v>2018</v>
      </c>
      <c r="AL289" s="43">
        <f t="shared" si="18"/>
        <v>6</v>
      </c>
      <c r="AM289" s="44">
        <v>285</v>
      </c>
      <c r="AN289" s="45" t="s">
        <v>1125</v>
      </c>
      <c r="AO289" s="40" t="s">
        <v>3229</v>
      </c>
      <c r="AP289" s="40" t="s">
        <v>44</v>
      </c>
      <c r="AQ289" s="40">
        <v>3</v>
      </c>
      <c r="AR289" s="40" t="s">
        <v>3268</v>
      </c>
      <c r="AS289" s="40" t="s">
        <v>150</v>
      </c>
      <c r="AT289" s="46"/>
      <c r="AU289" s="40" t="s">
        <v>47</v>
      </c>
      <c r="AV289" s="40" t="s">
        <v>47</v>
      </c>
      <c r="AW289" s="40" t="s">
        <v>47</v>
      </c>
      <c r="AX289" s="47" t="s">
        <v>3196</v>
      </c>
      <c r="AY289" s="44" t="s">
        <v>732</v>
      </c>
      <c r="AZ289" s="44" t="s">
        <v>207</v>
      </c>
      <c r="BA289" s="44"/>
      <c r="BB289" s="44"/>
      <c r="BC289" s="44"/>
      <c r="BD289" s="44"/>
      <c r="BE289" s="38" t="s">
        <v>1123</v>
      </c>
      <c r="BF289" s="38" t="s">
        <v>3249</v>
      </c>
      <c r="BG289" s="44">
        <v>13</v>
      </c>
      <c r="BH289" s="40" t="s">
        <v>3063</v>
      </c>
      <c r="BI289" s="40" t="s">
        <v>184</v>
      </c>
      <c r="BJ289" s="40" t="s">
        <v>184</v>
      </c>
      <c r="BK289" s="40" t="s">
        <v>184</v>
      </c>
      <c r="BL289" s="40" t="s">
        <v>47</v>
      </c>
      <c r="BM289" s="40" t="s">
        <v>51</v>
      </c>
      <c r="BN289" s="40" t="s">
        <v>47</v>
      </c>
    </row>
    <row r="290" spans="1:66" customFormat="1" ht="19" customHeight="1" x14ac:dyDescent="0.2">
      <c r="A290">
        <v>286</v>
      </c>
      <c r="B290">
        <v>3</v>
      </c>
      <c r="C290">
        <v>1</v>
      </c>
      <c r="D290" s="3">
        <v>556</v>
      </c>
      <c r="E290" s="3">
        <v>2574</v>
      </c>
      <c r="F290">
        <v>1</v>
      </c>
      <c r="G290" s="25" t="s">
        <v>1118</v>
      </c>
      <c r="H290" s="25" t="s">
        <v>1119</v>
      </c>
      <c r="I290" s="25" t="s">
        <v>1120</v>
      </c>
      <c r="J290" s="25" t="s">
        <v>1121</v>
      </c>
      <c r="K290" s="25" t="s">
        <v>51</v>
      </c>
      <c r="L290" s="25" t="s">
        <v>739</v>
      </c>
      <c r="M290" s="25" t="s">
        <v>1124</v>
      </c>
      <c r="N290" s="25" t="s">
        <v>3261</v>
      </c>
      <c r="O290" s="25" t="s">
        <v>3256</v>
      </c>
      <c r="P290" s="26" t="s">
        <v>3219</v>
      </c>
      <c r="Q290" s="26" t="s">
        <v>385</v>
      </c>
      <c r="R290" s="25" t="str">
        <f>VLOOKUP(A290,[1]reporte_casos_20190219!$A$3:$BH$958,15,FALSE)</f>
        <v>Minas y Energía</v>
      </c>
      <c r="S290" s="27"/>
      <c r="T290" s="26">
        <v>2012</v>
      </c>
      <c r="U290" s="27">
        <v>2018</v>
      </c>
      <c r="V290" s="28">
        <v>40000000000</v>
      </c>
      <c r="W290" s="28">
        <v>40000000000</v>
      </c>
      <c r="X290" s="28" t="s">
        <v>3078</v>
      </c>
      <c r="Y290" s="26" t="s">
        <v>153</v>
      </c>
      <c r="Z290" s="25" t="s">
        <v>127</v>
      </c>
      <c r="AA290" s="25" t="s">
        <v>242</v>
      </c>
      <c r="AB290" s="25" t="s">
        <v>155</v>
      </c>
      <c r="AC290" s="25" t="s">
        <v>315</v>
      </c>
      <c r="AD290" s="25" t="s">
        <v>60</v>
      </c>
      <c r="AE290" s="40" t="str">
        <f t="shared" si="19"/>
        <v>ANTIOQUIA</v>
      </c>
      <c r="AF290" s="40" t="s">
        <v>61</v>
      </c>
      <c r="AG290" s="40" t="s">
        <v>115</v>
      </c>
      <c r="AH290" s="40" t="s">
        <v>62</v>
      </c>
      <c r="AI290" s="41" t="s">
        <v>141</v>
      </c>
      <c r="AJ290" s="40" t="s">
        <v>64</v>
      </c>
      <c r="AK290" s="42">
        <v>2018</v>
      </c>
      <c r="AL290" s="43">
        <f t="shared" si="18"/>
        <v>6</v>
      </c>
      <c r="AM290" s="44">
        <v>286</v>
      </c>
      <c r="AN290" s="45" t="s">
        <v>1126</v>
      </c>
      <c r="AO290" s="40" t="s">
        <v>3229</v>
      </c>
      <c r="AP290" s="40" t="s">
        <v>44</v>
      </c>
      <c r="AQ290" s="40">
        <v>3</v>
      </c>
      <c r="AR290" s="40" t="s">
        <v>3268</v>
      </c>
      <c r="AS290" s="40" t="s">
        <v>150</v>
      </c>
      <c r="AT290" s="46"/>
      <c r="AU290" s="40" t="s">
        <v>47</v>
      </c>
      <c r="AV290" s="40" t="s">
        <v>47</v>
      </c>
      <c r="AW290" s="40" t="s">
        <v>47</v>
      </c>
      <c r="AX290" s="47" t="s">
        <v>3196</v>
      </c>
      <c r="AY290" s="44" t="s">
        <v>732</v>
      </c>
      <c r="AZ290" s="44" t="s">
        <v>207</v>
      </c>
      <c r="BA290" s="44"/>
      <c r="BB290" s="44"/>
      <c r="BC290" s="44"/>
      <c r="BD290" s="44"/>
      <c r="BE290" s="38" t="s">
        <v>1123</v>
      </c>
      <c r="BF290" s="38" t="s">
        <v>3249</v>
      </c>
      <c r="BG290" s="44">
        <v>13</v>
      </c>
      <c r="BH290" s="40" t="s">
        <v>3063</v>
      </c>
      <c r="BI290" s="40" t="s">
        <v>184</v>
      </c>
      <c r="BJ290" s="40" t="s">
        <v>184</v>
      </c>
      <c r="BK290" s="40" t="s">
        <v>184</v>
      </c>
      <c r="BL290" s="40" t="s">
        <v>47</v>
      </c>
      <c r="BM290" s="40" t="s">
        <v>51</v>
      </c>
      <c r="BN290" s="40" t="s">
        <v>47</v>
      </c>
    </row>
    <row r="291" spans="1:66" customFormat="1" ht="19" customHeight="1" x14ac:dyDescent="0.2">
      <c r="A291">
        <v>287</v>
      </c>
      <c r="B291">
        <v>1</v>
      </c>
      <c r="C291">
        <v>1</v>
      </c>
      <c r="D291" s="3">
        <v>363</v>
      </c>
      <c r="E291" s="3">
        <v>2086</v>
      </c>
      <c r="F291">
        <v>1</v>
      </c>
      <c r="G291" s="25" t="s">
        <v>1127</v>
      </c>
      <c r="H291" s="25" t="s">
        <v>1128</v>
      </c>
      <c r="I291" s="25" t="s">
        <v>1129</v>
      </c>
      <c r="J291" s="25" t="s">
        <v>1130</v>
      </c>
      <c r="K291" s="25" t="s">
        <v>51</v>
      </c>
      <c r="L291" s="25" t="s">
        <v>1133</v>
      </c>
      <c r="M291" s="29"/>
      <c r="N291" s="29"/>
      <c r="O291" s="25" t="s">
        <v>3258</v>
      </c>
      <c r="P291" s="27" t="s">
        <v>3190</v>
      </c>
      <c r="Q291" s="26" t="s">
        <v>1134</v>
      </c>
      <c r="R291" s="25" t="str">
        <f>VLOOKUP(A291,[1]reporte_casos_20190219!$A$3:$BH$958,15,FALSE)</f>
        <v>Hacienda y Crédito Público</v>
      </c>
      <c r="S291" s="27"/>
      <c r="T291" s="26">
        <v>2012</v>
      </c>
      <c r="U291" s="27">
        <v>2018</v>
      </c>
      <c r="V291" s="28" t="s">
        <v>3078</v>
      </c>
      <c r="W291" s="28" t="s">
        <v>3078</v>
      </c>
      <c r="X291" s="28" t="s">
        <v>3078</v>
      </c>
      <c r="Y291" s="26" t="s">
        <v>103</v>
      </c>
      <c r="Z291" s="25" t="s">
        <v>127</v>
      </c>
      <c r="AA291" s="25" t="s">
        <v>57</v>
      </c>
      <c r="AB291" s="25" t="s">
        <v>58</v>
      </c>
      <c r="AC291" s="25" t="s">
        <v>59</v>
      </c>
      <c r="AD291" s="25" t="s">
        <v>60</v>
      </c>
      <c r="AE291" s="40" t="str">
        <f t="shared" si="19"/>
        <v>MAGDALENA</v>
      </c>
      <c r="AF291" s="40" t="s">
        <v>61</v>
      </c>
      <c r="AG291" s="40" t="s">
        <v>115</v>
      </c>
      <c r="AH291" s="40" t="s">
        <v>62</v>
      </c>
      <c r="AI291" s="41" t="s">
        <v>141</v>
      </c>
      <c r="AJ291" s="40" t="s">
        <v>64</v>
      </c>
      <c r="AK291" s="42">
        <v>2018</v>
      </c>
      <c r="AL291" s="43">
        <f t="shared" ref="AL291:AL301" si="20">AK291-T291</f>
        <v>6</v>
      </c>
      <c r="AM291" s="44">
        <v>287</v>
      </c>
      <c r="AN291" s="45" t="s">
        <v>1131</v>
      </c>
      <c r="AO291" s="40" t="s">
        <v>3229</v>
      </c>
      <c r="AP291" s="40" t="s">
        <v>44</v>
      </c>
      <c r="AQ291" s="40">
        <v>3</v>
      </c>
      <c r="AR291" s="40" t="s">
        <v>77</v>
      </c>
      <c r="AS291" s="40" t="s">
        <v>98</v>
      </c>
      <c r="AT291" s="46"/>
      <c r="AU291" s="40" t="s">
        <v>47</v>
      </c>
      <c r="AV291" s="40" t="s">
        <v>47</v>
      </c>
      <c r="AW291" s="40" t="s">
        <v>47</v>
      </c>
      <c r="AX291" s="47" t="s">
        <v>413</v>
      </c>
      <c r="AY291" s="44"/>
      <c r="AZ291" s="44"/>
      <c r="BA291" s="44"/>
      <c r="BB291" s="44"/>
      <c r="BC291" s="44"/>
      <c r="BD291" s="44"/>
      <c r="BE291" s="38" t="s">
        <v>1132</v>
      </c>
      <c r="BF291" s="38" t="s">
        <v>3272</v>
      </c>
      <c r="BG291" s="44">
        <v>5</v>
      </c>
      <c r="BH291" s="40" t="s">
        <v>3094</v>
      </c>
      <c r="BI291" s="40" t="s">
        <v>3070</v>
      </c>
      <c r="BJ291" s="40">
        <v>2012</v>
      </c>
      <c r="BK291" s="40">
        <v>2015</v>
      </c>
      <c r="BL291" s="40" t="s">
        <v>67</v>
      </c>
      <c r="BM291" s="40" t="s">
        <v>49</v>
      </c>
      <c r="BN291" s="40" t="s">
        <v>135</v>
      </c>
    </row>
    <row r="292" spans="1:66" customFormat="1" ht="19" customHeight="1" x14ac:dyDescent="0.2">
      <c r="A292">
        <v>288</v>
      </c>
      <c r="C292">
        <v>3</v>
      </c>
      <c r="D292" s="3">
        <v>368</v>
      </c>
      <c r="E292" s="3">
        <v>2385</v>
      </c>
      <c r="F292">
        <v>1</v>
      </c>
      <c r="G292" s="25"/>
      <c r="H292" s="25"/>
      <c r="I292" s="25"/>
      <c r="J292" s="25"/>
      <c r="K292" s="25"/>
      <c r="L292" s="25"/>
      <c r="M292" s="25"/>
      <c r="N292" s="25"/>
      <c r="O292" s="25"/>
      <c r="P292" s="26"/>
      <c r="Q292" s="26"/>
      <c r="R292" s="25"/>
      <c r="S292" s="27"/>
      <c r="T292" s="26">
        <v>2012</v>
      </c>
      <c r="U292" s="27"/>
      <c r="V292" s="28"/>
      <c r="W292" s="28"/>
      <c r="X292" s="28"/>
      <c r="Y292" s="26"/>
      <c r="Z292" s="25"/>
      <c r="AA292" s="25"/>
      <c r="AB292" s="25"/>
      <c r="AC292" s="25"/>
      <c r="AD292" s="25"/>
      <c r="AE292" s="40" t="str">
        <f t="shared" si="19"/>
        <v>VAUPES</v>
      </c>
      <c r="AF292" s="40" t="s">
        <v>329</v>
      </c>
      <c r="AG292" s="40" t="s">
        <v>115</v>
      </c>
      <c r="AH292" s="40" t="s">
        <v>203</v>
      </c>
      <c r="AI292" s="41" t="s">
        <v>387</v>
      </c>
      <c r="AJ292" s="40" t="s">
        <v>204</v>
      </c>
      <c r="AK292" s="42">
        <v>2016</v>
      </c>
      <c r="AL292" s="43">
        <f t="shared" si="20"/>
        <v>4</v>
      </c>
      <c r="AM292" s="44">
        <v>288</v>
      </c>
      <c r="AN292" s="45" t="s">
        <v>1139</v>
      </c>
      <c r="AO292" s="40" t="s">
        <v>3229</v>
      </c>
      <c r="AP292" s="40" t="s">
        <v>44</v>
      </c>
      <c r="AQ292" s="40">
        <v>3</v>
      </c>
      <c r="AR292" s="40" t="s">
        <v>77</v>
      </c>
      <c r="AS292" s="40" t="s">
        <v>1140</v>
      </c>
      <c r="AT292" s="46"/>
      <c r="AU292" s="40" t="s">
        <v>47</v>
      </c>
      <c r="AV292" s="40" t="s">
        <v>47</v>
      </c>
      <c r="AW292" s="40" t="s">
        <v>47</v>
      </c>
      <c r="AX292" s="47" t="s">
        <v>207</v>
      </c>
      <c r="AY292" s="44"/>
      <c r="AZ292" s="44"/>
      <c r="BA292" s="44"/>
      <c r="BB292" s="44"/>
      <c r="BC292" s="44"/>
      <c r="BD292" s="44"/>
      <c r="BE292" s="38" t="s">
        <v>1141</v>
      </c>
      <c r="BF292" s="38" t="s">
        <v>3253</v>
      </c>
      <c r="BG292" s="44">
        <v>19</v>
      </c>
      <c r="BH292" s="40" t="s">
        <v>3057</v>
      </c>
      <c r="BI292" s="40" t="s">
        <v>3070</v>
      </c>
      <c r="BJ292" s="40">
        <v>2012</v>
      </c>
      <c r="BK292" s="40">
        <v>2015</v>
      </c>
      <c r="BL292" s="40" t="s">
        <v>483</v>
      </c>
      <c r="BM292" s="40" t="s">
        <v>51</v>
      </c>
      <c r="BN292" s="40" t="s">
        <v>100</v>
      </c>
    </row>
    <row r="293" spans="1:66" customFormat="1" ht="19" customHeight="1" x14ac:dyDescent="0.2">
      <c r="A293">
        <v>289</v>
      </c>
      <c r="C293">
        <v>4</v>
      </c>
      <c r="D293" s="3">
        <v>368</v>
      </c>
      <c r="E293" s="3">
        <v>2382</v>
      </c>
      <c r="F293">
        <v>1</v>
      </c>
      <c r="G293" s="25"/>
      <c r="H293" s="25"/>
      <c r="I293" s="25"/>
      <c r="J293" s="25"/>
      <c r="K293" s="25"/>
      <c r="L293" s="25"/>
      <c r="M293" s="25"/>
      <c r="N293" s="25"/>
      <c r="O293" s="25"/>
      <c r="P293" s="26"/>
      <c r="Q293" s="26"/>
      <c r="R293" s="25"/>
      <c r="S293" s="27"/>
      <c r="T293" s="26">
        <v>2012</v>
      </c>
      <c r="U293" s="27"/>
      <c r="V293" s="28"/>
      <c r="W293" s="28"/>
      <c r="X293" s="28"/>
      <c r="Y293" s="26"/>
      <c r="Z293" s="25"/>
      <c r="AA293" s="25"/>
      <c r="AB293" s="25"/>
      <c r="AC293" s="25"/>
      <c r="AD293" s="25"/>
      <c r="AE293" s="40" t="str">
        <f t="shared" si="19"/>
        <v>VAUPES</v>
      </c>
      <c r="AF293" s="40" t="s">
        <v>329</v>
      </c>
      <c r="AG293" s="40" t="s">
        <v>115</v>
      </c>
      <c r="AH293" s="40" t="s">
        <v>203</v>
      </c>
      <c r="AI293" s="41" t="s">
        <v>387</v>
      </c>
      <c r="AJ293" s="40" t="s">
        <v>204</v>
      </c>
      <c r="AK293" s="42">
        <v>2016</v>
      </c>
      <c r="AL293" s="43">
        <f t="shared" si="20"/>
        <v>4</v>
      </c>
      <c r="AM293" s="44">
        <v>289</v>
      </c>
      <c r="AN293" s="45" t="s">
        <v>1144</v>
      </c>
      <c r="AO293" s="40" t="s">
        <v>3229</v>
      </c>
      <c r="AP293" s="40" t="s">
        <v>44</v>
      </c>
      <c r="AQ293" s="40">
        <v>3</v>
      </c>
      <c r="AR293" s="40" t="s">
        <v>77</v>
      </c>
      <c r="AS293" s="40" t="s">
        <v>1140</v>
      </c>
      <c r="AT293" s="46"/>
      <c r="AU293" s="40" t="s">
        <v>47</v>
      </c>
      <c r="AV293" s="40" t="s">
        <v>47</v>
      </c>
      <c r="AW293" s="40" t="s">
        <v>47</v>
      </c>
      <c r="AX293" s="47" t="s">
        <v>207</v>
      </c>
      <c r="AY293" s="44"/>
      <c r="AZ293" s="44"/>
      <c r="BA293" s="44"/>
      <c r="BB293" s="44"/>
      <c r="BC293" s="44"/>
      <c r="BD293" s="44"/>
      <c r="BE293" s="38" t="s">
        <v>1141</v>
      </c>
      <c r="BF293" s="38" t="s">
        <v>3253</v>
      </c>
      <c r="BG293" s="44">
        <v>19</v>
      </c>
      <c r="BH293" s="40" t="s">
        <v>1140</v>
      </c>
      <c r="BI293" s="40" t="s">
        <v>3070</v>
      </c>
      <c r="BJ293" s="40">
        <v>2012</v>
      </c>
      <c r="BK293" s="40">
        <v>2015</v>
      </c>
      <c r="BL293" s="40" t="s">
        <v>483</v>
      </c>
      <c r="BM293" s="40" t="s">
        <v>51</v>
      </c>
      <c r="BN293" s="40" t="s">
        <v>379</v>
      </c>
    </row>
    <row r="294" spans="1:66" customFormat="1" ht="19" customHeight="1" x14ac:dyDescent="0.2">
      <c r="A294">
        <v>290</v>
      </c>
      <c r="C294">
        <v>9</v>
      </c>
      <c r="D294" s="3">
        <v>368</v>
      </c>
      <c r="E294" s="3">
        <v>2381</v>
      </c>
      <c r="F294">
        <v>1</v>
      </c>
      <c r="G294" s="25"/>
      <c r="H294" s="25"/>
      <c r="I294" s="25"/>
      <c r="J294" s="25"/>
      <c r="K294" s="25"/>
      <c r="L294" s="25"/>
      <c r="M294" s="25"/>
      <c r="N294" s="25"/>
      <c r="O294" s="25"/>
      <c r="P294" s="26"/>
      <c r="Q294" s="26"/>
      <c r="R294" s="25"/>
      <c r="S294" s="27"/>
      <c r="T294" s="26">
        <v>2012</v>
      </c>
      <c r="U294" s="27"/>
      <c r="V294" s="28"/>
      <c r="W294" s="28"/>
      <c r="X294" s="28"/>
      <c r="Y294" s="26"/>
      <c r="Z294" s="25"/>
      <c r="AA294" s="25"/>
      <c r="AB294" s="25"/>
      <c r="AC294" s="25"/>
      <c r="AD294" s="25"/>
      <c r="AE294" s="40" t="str">
        <f t="shared" si="19"/>
        <v>VAUPES</v>
      </c>
      <c r="AF294" s="40" t="s">
        <v>329</v>
      </c>
      <c r="AG294" s="40" t="s">
        <v>115</v>
      </c>
      <c r="AH294" s="40" t="s">
        <v>203</v>
      </c>
      <c r="AI294" s="41" t="s">
        <v>387</v>
      </c>
      <c r="AJ294" s="40" t="s">
        <v>204</v>
      </c>
      <c r="AK294" s="42">
        <v>2016</v>
      </c>
      <c r="AL294" s="43">
        <f t="shared" si="20"/>
        <v>4</v>
      </c>
      <c r="AM294" s="44">
        <v>290</v>
      </c>
      <c r="AN294" s="45" t="s">
        <v>1145</v>
      </c>
      <c r="AO294" s="40" t="s">
        <v>3230</v>
      </c>
      <c r="AP294" s="40" t="s">
        <v>44</v>
      </c>
      <c r="AQ294" s="40">
        <v>3</v>
      </c>
      <c r="AR294" s="40" t="s">
        <v>77</v>
      </c>
      <c r="AS294" s="40" t="s">
        <v>1140</v>
      </c>
      <c r="AT294" s="46"/>
      <c r="AU294" s="40" t="s">
        <v>47</v>
      </c>
      <c r="AV294" s="40" t="s">
        <v>47</v>
      </c>
      <c r="AW294" s="40" t="s">
        <v>47</v>
      </c>
      <c r="AX294" s="47" t="s">
        <v>207</v>
      </c>
      <c r="AY294" s="44"/>
      <c r="AZ294" s="44"/>
      <c r="BA294" s="44"/>
      <c r="BB294" s="44"/>
      <c r="BC294" s="44"/>
      <c r="BD294" s="44"/>
      <c r="BE294" s="38" t="s">
        <v>1141</v>
      </c>
      <c r="BF294" s="38" t="s">
        <v>3253</v>
      </c>
      <c r="BG294" s="44">
        <v>19</v>
      </c>
      <c r="BH294" s="40" t="s">
        <v>3057</v>
      </c>
      <c r="BI294" s="40" t="s">
        <v>3070</v>
      </c>
      <c r="BJ294" s="40">
        <v>2012</v>
      </c>
      <c r="BK294" s="40">
        <v>2015</v>
      </c>
      <c r="BL294" s="40" t="s">
        <v>483</v>
      </c>
      <c r="BM294" s="40" t="s">
        <v>51</v>
      </c>
      <c r="BN294" s="40" t="s">
        <v>528</v>
      </c>
    </row>
    <row r="295" spans="1:66" customFormat="1" ht="19" customHeight="1" x14ac:dyDescent="0.2">
      <c r="A295">
        <v>291</v>
      </c>
      <c r="C295">
        <v>8</v>
      </c>
      <c r="D295" s="3">
        <v>368</v>
      </c>
      <c r="E295" s="3">
        <v>2384</v>
      </c>
      <c r="F295">
        <v>1</v>
      </c>
      <c r="G295" s="25"/>
      <c r="H295" s="25"/>
      <c r="I295" s="25"/>
      <c r="J295" s="25"/>
      <c r="K295" s="25"/>
      <c r="L295" s="25"/>
      <c r="M295" s="25"/>
      <c r="N295" s="25"/>
      <c r="O295" s="25"/>
      <c r="P295" s="26"/>
      <c r="Q295" s="26"/>
      <c r="R295" s="25"/>
      <c r="S295" s="27"/>
      <c r="T295" s="26">
        <v>2012</v>
      </c>
      <c r="U295" s="27"/>
      <c r="V295" s="28"/>
      <c r="W295" s="28"/>
      <c r="X295" s="28"/>
      <c r="Y295" s="26"/>
      <c r="Z295" s="25"/>
      <c r="AA295" s="25"/>
      <c r="AB295" s="25"/>
      <c r="AC295" s="25"/>
      <c r="AD295" s="25"/>
      <c r="AE295" s="40" t="str">
        <f t="shared" si="19"/>
        <v>VAUPES</v>
      </c>
      <c r="AF295" s="40" t="s">
        <v>329</v>
      </c>
      <c r="AG295" s="40" t="s">
        <v>115</v>
      </c>
      <c r="AH295" s="40" t="s">
        <v>203</v>
      </c>
      <c r="AI295" s="41" t="s">
        <v>387</v>
      </c>
      <c r="AJ295" s="40" t="s">
        <v>204</v>
      </c>
      <c r="AK295" s="42">
        <v>2016</v>
      </c>
      <c r="AL295" s="43">
        <f t="shared" si="20"/>
        <v>4</v>
      </c>
      <c r="AM295" s="44">
        <v>291</v>
      </c>
      <c r="AN295" s="45" t="s">
        <v>1146</v>
      </c>
      <c r="AO295" s="40" t="s">
        <v>3229</v>
      </c>
      <c r="AP295" s="40" t="s">
        <v>44</v>
      </c>
      <c r="AQ295" s="40">
        <v>3</v>
      </c>
      <c r="AR295" s="40" t="s">
        <v>77</v>
      </c>
      <c r="AS295" s="40" t="s">
        <v>1140</v>
      </c>
      <c r="AT295" s="46"/>
      <c r="AU295" s="40" t="s">
        <v>47</v>
      </c>
      <c r="AV295" s="40" t="s">
        <v>47</v>
      </c>
      <c r="AW295" s="40" t="s">
        <v>47</v>
      </c>
      <c r="AX295" s="47" t="s">
        <v>207</v>
      </c>
      <c r="AY295" s="44"/>
      <c r="AZ295" s="44"/>
      <c r="BA295" s="44"/>
      <c r="BB295" s="44"/>
      <c r="BC295" s="44"/>
      <c r="BD295" s="44"/>
      <c r="BE295" s="38" t="s">
        <v>1141</v>
      </c>
      <c r="BF295" s="38" t="s">
        <v>3253</v>
      </c>
      <c r="BG295" s="44">
        <v>19</v>
      </c>
      <c r="BH295" s="40" t="s">
        <v>3057</v>
      </c>
      <c r="BI295" s="40" t="s">
        <v>3070</v>
      </c>
      <c r="BJ295" s="40">
        <v>2012</v>
      </c>
      <c r="BK295" s="40">
        <v>2015</v>
      </c>
      <c r="BL295" s="40" t="s">
        <v>483</v>
      </c>
      <c r="BM295" s="40" t="s">
        <v>51</v>
      </c>
      <c r="BN295" s="40" t="s">
        <v>403</v>
      </c>
    </row>
    <row r="296" spans="1:66" customFormat="1" ht="19" customHeight="1" x14ac:dyDescent="0.2">
      <c r="A296">
        <v>292</v>
      </c>
      <c r="C296">
        <v>7</v>
      </c>
      <c r="D296" s="3">
        <v>368</v>
      </c>
      <c r="E296" s="3">
        <v>2386</v>
      </c>
      <c r="F296">
        <v>1</v>
      </c>
      <c r="G296" s="25"/>
      <c r="H296" s="25"/>
      <c r="I296" s="25"/>
      <c r="J296" s="25"/>
      <c r="K296" s="25"/>
      <c r="L296" s="25"/>
      <c r="M296" s="25"/>
      <c r="N296" s="25"/>
      <c r="O296" s="25"/>
      <c r="P296" s="26"/>
      <c r="Q296" s="26"/>
      <c r="R296" s="25"/>
      <c r="S296" s="27"/>
      <c r="T296" s="26">
        <v>2012</v>
      </c>
      <c r="U296" s="27"/>
      <c r="V296" s="28"/>
      <c r="W296" s="28"/>
      <c r="X296" s="28"/>
      <c r="Y296" s="26"/>
      <c r="Z296" s="25"/>
      <c r="AA296" s="25"/>
      <c r="AB296" s="25"/>
      <c r="AC296" s="25"/>
      <c r="AD296" s="25"/>
      <c r="AE296" s="40" t="str">
        <f t="shared" si="19"/>
        <v>VAUPES</v>
      </c>
      <c r="AF296" s="40" t="s">
        <v>329</v>
      </c>
      <c r="AG296" s="40" t="s">
        <v>115</v>
      </c>
      <c r="AH296" s="40" t="s">
        <v>203</v>
      </c>
      <c r="AI296" s="41" t="s">
        <v>387</v>
      </c>
      <c r="AJ296" s="40" t="s">
        <v>204</v>
      </c>
      <c r="AK296" s="42">
        <v>2016</v>
      </c>
      <c r="AL296" s="43">
        <f t="shared" si="20"/>
        <v>4</v>
      </c>
      <c r="AM296" s="44">
        <v>292</v>
      </c>
      <c r="AN296" s="45" t="s">
        <v>1147</v>
      </c>
      <c r="AO296" s="40" t="s">
        <v>3229</v>
      </c>
      <c r="AP296" s="40" t="s">
        <v>44</v>
      </c>
      <c r="AQ296" s="40">
        <v>3</v>
      </c>
      <c r="AR296" s="40" t="s">
        <v>77</v>
      </c>
      <c r="AS296" s="40" t="s">
        <v>1140</v>
      </c>
      <c r="AT296" s="46"/>
      <c r="AU296" s="40" t="s">
        <v>47</v>
      </c>
      <c r="AV296" s="40" t="s">
        <v>47</v>
      </c>
      <c r="AW296" s="40" t="s">
        <v>47</v>
      </c>
      <c r="AX296" s="47" t="s">
        <v>207</v>
      </c>
      <c r="AY296" s="44"/>
      <c r="AZ296" s="44"/>
      <c r="BA296" s="44"/>
      <c r="BB296" s="44"/>
      <c r="BC296" s="44"/>
      <c r="BD296" s="44"/>
      <c r="BE296" s="38" t="s">
        <v>1141</v>
      </c>
      <c r="BF296" s="38" t="s">
        <v>3253</v>
      </c>
      <c r="BG296" s="44">
        <v>19</v>
      </c>
      <c r="BH296" s="40" t="s">
        <v>1140</v>
      </c>
      <c r="BI296" s="40" t="s">
        <v>3070</v>
      </c>
      <c r="BJ296" s="40">
        <v>2012</v>
      </c>
      <c r="BK296" s="40">
        <v>2015</v>
      </c>
      <c r="BL296" s="40" t="s">
        <v>483</v>
      </c>
      <c r="BM296" s="40" t="s">
        <v>51</v>
      </c>
      <c r="BN296" s="40" t="s">
        <v>528</v>
      </c>
    </row>
    <row r="297" spans="1:66" customFormat="1" ht="19" customHeight="1" x14ac:dyDescent="0.2">
      <c r="A297">
        <v>293</v>
      </c>
      <c r="B297">
        <v>10</v>
      </c>
      <c r="C297">
        <v>1</v>
      </c>
      <c r="D297" s="3">
        <v>368</v>
      </c>
      <c r="E297" s="3">
        <v>2383</v>
      </c>
      <c r="F297">
        <v>1</v>
      </c>
      <c r="G297" s="25" t="s">
        <v>1135</v>
      </c>
      <c r="H297" s="25" t="s">
        <v>1136</v>
      </c>
      <c r="I297" s="25" t="s">
        <v>1137</v>
      </c>
      <c r="J297" s="25" t="s">
        <v>1138</v>
      </c>
      <c r="K297" s="25" t="s">
        <v>51</v>
      </c>
      <c r="L297" s="25" t="s">
        <v>1142</v>
      </c>
      <c r="M297" s="25" t="s">
        <v>1143</v>
      </c>
      <c r="N297" s="25" t="s">
        <v>3262</v>
      </c>
      <c r="O297" s="25" t="s">
        <v>3266</v>
      </c>
      <c r="P297" s="26" t="s">
        <v>3219</v>
      </c>
      <c r="Q297" s="26" t="s">
        <v>102</v>
      </c>
      <c r="R297" s="25" t="str">
        <f>VLOOKUP(A297,[1]reporte_casos_20190219!$A$3:$BH$958,15,FALSE)</f>
        <v>Función Pública</v>
      </c>
      <c r="S297" s="27"/>
      <c r="T297" s="26">
        <v>2012</v>
      </c>
      <c r="U297" s="27">
        <v>2016</v>
      </c>
      <c r="V297" s="28" t="s">
        <v>3078</v>
      </c>
      <c r="W297" s="28" t="s">
        <v>3078</v>
      </c>
      <c r="X297" s="28" t="s">
        <v>3078</v>
      </c>
      <c r="Y297" s="26" t="s">
        <v>103</v>
      </c>
      <c r="Z297" s="25" t="s">
        <v>56</v>
      </c>
      <c r="AA297" s="25" t="s">
        <v>57</v>
      </c>
      <c r="AB297" s="25" t="s">
        <v>58</v>
      </c>
      <c r="AC297" s="25" t="s">
        <v>345</v>
      </c>
      <c r="AD297" s="25" t="s">
        <v>60</v>
      </c>
      <c r="AE297" s="40" t="str">
        <f t="shared" si="19"/>
        <v>VAUPES</v>
      </c>
      <c r="AF297" s="40" t="s">
        <v>329</v>
      </c>
      <c r="AG297" s="40" t="s">
        <v>115</v>
      </c>
      <c r="AH297" s="40" t="s">
        <v>203</v>
      </c>
      <c r="AI297" s="41" t="s">
        <v>387</v>
      </c>
      <c r="AJ297" s="40" t="s">
        <v>204</v>
      </c>
      <c r="AK297" s="42">
        <v>2016</v>
      </c>
      <c r="AL297" s="43">
        <f t="shared" si="20"/>
        <v>4</v>
      </c>
      <c r="AM297" s="44">
        <v>293</v>
      </c>
      <c r="AN297" s="45" t="s">
        <v>1148</v>
      </c>
      <c r="AO297" s="40" t="s">
        <v>3229</v>
      </c>
      <c r="AP297" s="40" t="s">
        <v>44</v>
      </c>
      <c r="AQ297" s="40">
        <v>3</v>
      </c>
      <c r="AR297" s="40" t="s">
        <v>77</v>
      </c>
      <c r="AS297" s="40" t="s">
        <v>1140</v>
      </c>
      <c r="AT297" s="46"/>
      <c r="AU297" s="40" t="s">
        <v>47</v>
      </c>
      <c r="AV297" s="40" t="s">
        <v>47</v>
      </c>
      <c r="AW297" s="40" t="s">
        <v>47</v>
      </c>
      <c r="AX297" s="47" t="s">
        <v>207</v>
      </c>
      <c r="AY297" s="44"/>
      <c r="AZ297" s="44"/>
      <c r="BA297" s="44"/>
      <c r="BB297" s="44"/>
      <c r="BC297" s="44"/>
      <c r="BD297" s="44"/>
      <c r="BE297" s="38" t="s">
        <v>1149</v>
      </c>
      <c r="BF297" s="38" t="s">
        <v>3253</v>
      </c>
      <c r="BG297" s="44">
        <v>19</v>
      </c>
      <c r="BH297" s="40" t="s">
        <v>3057</v>
      </c>
      <c r="BI297" s="40" t="s">
        <v>3070</v>
      </c>
      <c r="BJ297" s="40">
        <v>2012</v>
      </c>
      <c r="BK297" s="40">
        <v>2015</v>
      </c>
      <c r="BL297" s="40" t="s">
        <v>483</v>
      </c>
      <c r="BM297" s="40" t="s">
        <v>51</v>
      </c>
      <c r="BN297" s="40" t="s">
        <v>484</v>
      </c>
    </row>
    <row r="298" spans="1:66" customFormat="1" ht="19" customHeight="1" x14ac:dyDescent="0.2">
      <c r="A298">
        <v>294</v>
      </c>
      <c r="C298">
        <v>5</v>
      </c>
      <c r="D298" s="3">
        <v>368</v>
      </c>
      <c r="E298" s="3">
        <v>2388</v>
      </c>
      <c r="F298">
        <v>1</v>
      </c>
      <c r="G298" s="25"/>
      <c r="H298" s="25"/>
      <c r="I298" s="25"/>
      <c r="J298" s="25"/>
      <c r="K298" s="25"/>
      <c r="L298" s="25"/>
      <c r="M298" s="25"/>
      <c r="N298" s="25"/>
      <c r="O298" s="25"/>
      <c r="P298" s="26"/>
      <c r="Q298" s="26"/>
      <c r="R298" s="25"/>
      <c r="S298" s="27"/>
      <c r="T298" s="26">
        <v>2012</v>
      </c>
      <c r="U298" s="27"/>
      <c r="V298" s="28"/>
      <c r="W298" s="28"/>
      <c r="X298" s="28"/>
      <c r="Y298" s="26"/>
      <c r="Z298" s="25"/>
      <c r="AA298" s="25"/>
      <c r="AB298" s="25"/>
      <c r="AC298" s="25"/>
      <c r="AD298" s="25"/>
      <c r="AE298" s="40" t="str">
        <f t="shared" si="19"/>
        <v>VAUPES</v>
      </c>
      <c r="AF298" s="40" t="s">
        <v>329</v>
      </c>
      <c r="AG298" s="40" t="s">
        <v>115</v>
      </c>
      <c r="AH298" s="40" t="s">
        <v>203</v>
      </c>
      <c r="AI298" s="41" t="s">
        <v>387</v>
      </c>
      <c r="AJ298" s="40" t="s">
        <v>204</v>
      </c>
      <c r="AK298" s="42">
        <v>2016</v>
      </c>
      <c r="AL298" s="43">
        <f t="shared" si="20"/>
        <v>4</v>
      </c>
      <c r="AM298" s="44">
        <v>294</v>
      </c>
      <c r="AN298" s="45" t="s">
        <v>1150</v>
      </c>
      <c r="AO298" s="40" t="s">
        <v>3229</v>
      </c>
      <c r="AP298" s="40" t="s">
        <v>44</v>
      </c>
      <c r="AQ298" s="40">
        <v>3</v>
      </c>
      <c r="AR298" s="40" t="s">
        <v>77</v>
      </c>
      <c r="AS298" s="40" t="s">
        <v>1140</v>
      </c>
      <c r="AT298" s="46"/>
      <c r="AU298" s="40" t="s">
        <v>47</v>
      </c>
      <c r="AV298" s="40" t="s">
        <v>47</v>
      </c>
      <c r="AW298" s="40" t="s">
        <v>47</v>
      </c>
      <c r="AX298" s="47" t="s">
        <v>207</v>
      </c>
      <c r="AY298" s="44"/>
      <c r="AZ298" s="44"/>
      <c r="BA298" s="44"/>
      <c r="BB298" s="44"/>
      <c r="BC298" s="44"/>
      <c r="BD298" s="44"/>
      <c r="BE298" s="38" t="s">
        <v>1141</v>
      </c>
      <c r="BF298" s="38" t="s">
        <v>3253</v>
      </c>
      <c r="BG298" s="44">
        <v>19</v>
      </c>
      <c r="BH298" s="40" t="s">
        <v>3057</v>
      </c>
      <c r="BI298" s="40" t="s">
        <v>3070</v>
      </c>
      <c r="BJ298" s="40">
        <v>2012</v>
      </c>
      <c r="BK298" s="40">
        <v>2015</v>
      </c>
      <c r="BL298" s="40" t="s">
        <v>483</v>
      </c>
      <c r="BM298" s="40" t="s">
        <v>51</v>
      </c>
      <c r="BN298" s="40" t="s">
        <v>100</v>
      </c>
    </row>
    <row r="299" spans="1:66" customFormat="1" ht="19" customHeight="1" x14ac:dyDescent="0.2">
      <c r="A299">
        <v>295</v>
      </c>
      <c r="C299">
        <v>2</v>
      </c>
      <c r="D299" s="3">
        <v>368</v>
      </c>
      <c r="E299" s="3">
        <v>2380</v>
      </c>
      <c r="F299">
        <v>1</v>
      </c>
      <c r="G299" s="25"/>
      <c r="H299" s="25"/>
      <c r="I299" s="25"/>
      <c r="J299" s="25"/>
      <c r="K299" s="25"/>
      <c r="L299" s="25"/>
      <c r="M299" s="25"/>
      <c r="N299" s="25"/>
      <c r="O299" s="25"/>
      <c r="P299" s="26"/>
      <c r="Q299" s="26"/>
      <c r="R299" s="25"/>
      <c r="S299" s="27"/>
      <c r="T299" s="26">
        <v>2012</v>
      </c>
      <c r="U299" s="27"/>
      <c r="V299" s="28"/>
      <c r="W299" s="28"/>
      <c r="X299" s="28"/>
      <c r="Y299" s="26"/>
      <c r="Z299" s="25"/>
      <c r="AA299" s="25"/>
      <c r="AB299" s="25"/>
      <c r="AC299" s="25"/>
      <c r="AD299" s="25"/>
      <c r="AE299" s="40" t="str">
        <f t="shared" si="19"/>
        <v>VAUPES</v>
      </c>
      <c r="AF299" s="40" t="s">
        <v>329</v>
      </c>
      <c r="AG299" s="40" t="s">
        <v>115</v>
      </c>
      <c r="AH299" s="40" t="s">
        <v>203</v>
      </c>
      <c r="AI299" s="41" t="s">
        <v>387</v>
      </c>
      <c r="AJ299" s="40" t="s">
        <v>204</v>
      </c>
      <c r="AK299" s="42">
        <v>2016</v>
      </c>
      <c r="AL299" s="43">
        <f t="shared" si="20"/>
        <v>4</v>
      </c>
      <c r="AM299" s="44">
        <v>295</v>
      </c>
      <c r="AN299" s="45" t="s">
        <v>1151</v>
      </c>
      <c r="AO299" s="40" t="s">
        <v>3229</v>
      </c>
      <c r="AP299" s="40" t="s">
        <v>44</v>
      </c>
      <c r="AQ299" s="40">
        <v>3</v>
      </c>
      <c r="AR299" s="40" t="s">
        <v>77</v>
      </c>
      <c r="AS299" s="40" t="s">
        <v>1140</v>
      </c>
      <c r="AT299" s="46"/>
      <c r="AU299" s="40" t="s">
        <v>47</v>
      </c>
      <c r="AV299" s="40" t="s">
        <v>47</v>
      </c>
      <c r="AW299" s="40" t="s">
        <v>47</v>
      </c>
      <c r="AX299" s="47" t="s">
        <v>207</v>
      </c>
      <c r="AY299" s="44"/>
      <c r="AZ299" s="44"/>
      <c r="BA299" s="44"/>
      <c r="BB299" s="44"/>
      <c r="BC299" s="44"/>
      <c r="BD299" s="44"/>
      <c r="BE299" s="38" t="s">
        <v>1141</v>
      </c>
      <c r="BF299" s="38" t="s">
        <v>3253</v>
      </c>
      <c r="BG299" s="44">
        <v>19</v>
      </c>
      <c r="BH299" s="40" t="s">
        <v>3057</v>
      </c>
      <c r="BI299" s="40" t="s">
        <v>3070</v>
      </c>
      <c r="BJ299" s="40">
        <v>2012</v>
      </c>
      <c r="BK299" s="40">
        <v>2015</v>
      </c>
      <c r="BL299" s="40" t="s">
        <v>483</v>
      </c>
      <c r="BM299" s="40" t="s">
        <v>51</v>
      </c>
      <c r="BN299" s="40" t="s">
        <v>135</v>
      </c>
    </row>
    <row r="300" spans="1:66" customFormat="1" ht="19" customHeight="1" x14ac:dyDescent="0.2">
      <c r="A300">
        <v>296</v>
      </c>
      <c r="C300">
        <v>6</v>
      </c>
      <c r="D300" s="3">
        <v>368</v>
      </c>
      <c r="E300" s="3">
        <v>2387</v>
      </c>
      <c r="F300">
        <v>1</v>
      </c>
      <c r="G300" s="25"/>
      <c r="H300" s="25"/>
      <c r="I300" s="25"/>
      <c r="J300" s="25"/>
      <c r="K300" s="25"/>
      <c r="L300" s="25"/>
      <c r="M300" s="25"/>
      <c r="N300" s="25"/>
      <c r="O300" s="25"/>
      <c r="P300" s="26"/>
      <c r="Q300" s="26"/>
      <c r="R300" s="25"/>
      <c r="S300" s="27"/>
      <c r="T300" s="26">
        <v>2012</v>
      </c>
      <c r="U300" s="27"/>
      <c r="V300" s="28"/>
      <c r="W300" s="28"/>
      <c r="X300" s="28"/>
      <c r="Y300" s="26"/>
      <c r="Z300" s="25"/>
      <c r="AA300" s="25"/>
      <c r="AB300" s="25"/>
      <c r="AC300" s="25"/>
      <c r="AD300" s="25"/>
      <c r="AE300" s="40" t="str">
        <f t="shared" si="19"/>
        <v>VAUPES</v>
      </c>
      <c r="AF300" s="40" t="s">
        <v>329</v>
      </c>
      <c r="AG300" s="40" t="s">
        <v>115</v>
      </c>
      <c r="AH300" s="40" t="s">
        <v>203</v>
      </c>
      <c r="AI300" s="41" t="s">
        <v>387</v>
      </c>
      <c r="AJ300" s="40" t="s">
        <v>204</v>
      </c>
      <c r="AK300" s="42">
        <v>2016</v>
      </c>
      <c r="AL300" s="43">
        <f t="shared" si="20"/>
        <v>4</v>
      </c>
      <c r="AM300" s="44">
        <v>296</v>
      </c>
      <c r="AN300" s="45" t="s">
        <v>1152</v>
      </c>
      <c r="AO300" s="40" t="s">
        <v>3229</v>
      </c>
      <c r="AP300" s="40" t="s">
        <v>44</v>
      </c>
      <c r="AQ300" s="40">
        <v>3</v>
      </c>
      <c r="AR300" s="40" t="s">
        <v>77</v>
      </c>
      <c r="AS300" s="40" t="s">
        <v>1140</v>
      </c>
      <c r="AT300" s="46"/>
      <c r="AU300" s="40" t="s">
        <v>47</v>
      </c>
      <c r="AV300" s="40" t="s">
        <v>47</v>
      </c>
      <c r="AW300" s="40" t="s">
        <v>47</v>
      </c>
      <c r="AX300" s="47" t="s">
        <v>207</v>
      </c>
      <c r="AY300" s="44"/>
      <c r="AZ300" s="44"/>
      <c r="BA300" s="44"/>
      <c r="BB300" s="44"/>
      <c r="BC300" s="44"/>
      <c r="BD300" s="44"/>
      <c r="BE300" s="38" t="s">
        <v>1141</v>
      </c>
      <c r="BF300" s="38" t="s">
        <v>3253</v>
      </c>
      <c r="BG300" s="44">
        <v>19</v>
      </c>
      <c r="BH300" s="40" t="s">
        <v>3057</v>
      </c>
      <c r="BI300" s="40" t="s">
        <v>3070</v>
      </c>
      <c r="BJ300" s="40">
        <v>2012</v>
      </c>
      <c r="BK300" s="40">
        <v>2015</v>
      </c>
      <c r="BL300" s="40" t="s">
        <v>483</v>
      </c>
      <c r="BM300" s="40" t="s">
        <v>51</v>
      </c>
      <c r="BN300" s="40" t="s">
        <v>528</v>
      </c>
    </row>
    <row r="301" spans="1:66" customFormat="1" ht="19" customHeight="1" x14ac:dyDescent="0.2">
      <c r="A301">
        <v>297</v>
      </c>
      <c r="C301">
        <v>10</v>
      </c>
      <c r="D301" s="3">
        <v>368</v>
      </c>
      <c r="E301" s="3">
        <v>2389</v>
      </c>
      <c r="F301">
        <v>1</v>
      </c>
      <c r="G301" s="25"/>
      <c r="H301" s="25"/>
      <c r="I301" s="25"/>
      <c r="J301" s="25"/>
      <c r="K301" s="25"/>
      <c r="L301" s="25"/>
      <c r="M301" s="25"/>
      <c r="N301" s="25"/>
      <c r="O301" s="25"/>
      <c r="P301" s="26"/>
      <c r="Q301" s="26"/>
      <c r="R301" s="25"/>
      <c r="S301" s="27"/>
      <c r="T301" s="26">
        <v>2012</v>
      </c>
      <c r="U301" s="27"/>
      <c r="V301" s="28"/>
      <c r="W301" s="28"/>
      <c r="X301" s="28"/>
      <c r="Y301" s="26"/>
      <c r="Z301" s="25"/>
      <c r="AA301" s="25"/>
      <c r="AB301" s="25"/>
      <c r="AC301" s="25"/>
      <c r="AD301" s="25"/>
      <c r="AE301" s="40" t="str">
        <f t="shared" si="19"/>
        <v>VAUPES</v>
      </c>
      <c r="AF301" s="40" t="s">
        <v>329</v>
      </c>
      <c r="AG301" s="40" t="s">
        <v>115</v>
      </c>
      <c r="AH301" s="40" t="s">
        <v>203</v>
      </c>
      <c r="AI301" s="41" t="s">
        <v>387</v>
      </c>
      <c r="AJ301" s="40" t="s">
        <v>204</v>
      </c>
      <c r="AK301" s="42">
        <v>2016</v>
      </c>
      <c r="AL301" s="43">
        <f t="shared" si="20"/>
        <v>4</v>
      </c>
      <c r="AM301" s="44">
        <v>297</v>
      </c>
      <c r="AN301" s="45" t="s">
        <v>1153</v>
      </c>
      <c r="AO301" s="40" t="s">
        <v>3230</v>
      </c>
      <c r="AP301" s="40" t="s">
        <v>44</v>
      </c>
      <c r="AQ301" s="40">
        <v>3</v>
      </c>
      <c r="AR301" s="40" t="s">
        <v>77</v>
      </c>
      <c r="AS301" s="40" t="s">
        <v>1140</v>
      </c>
      <c r="AT301" s="46"/>
      <c r="AU301" s="40" t="s">
        <v>47</v>
      </c>
      <c r="AV301" s="40" t="s">
        <v>47</v>
      </c>
      <c r="AW301" s="40" t="s">
        <v>47</v>
      </c>
      <c r="AX301" s="47" t="s">
        <v>207</v>
      </c>
      <c r="AY301" s="44"/>
      <c r="AZ301" s="44"/>
      <c r="BA301" s="44"/>
      <c r="BB301" s="44"/>
      <c r="BC301" s="44"/>
      <c r="BD301" s="44"/>
      <c r="BE301" s="38" t="s">
        <v>1141</v>
      </c>
      <c r="BF301" s="38" t="s">
        <v>3253</v>
      </c>
      <c r="BG301" s="44">
        <v>19</v>
      </c>
      <c r="BH301" s="40" t="s">
        <v>3057</v>
      </c>
      <c r="BI301" s="40" t="s">
        <v>3070</v>
      </c>
      <c r="BJ301" s="40">
        <v>2012</v>
      </c>
      <c r="BK301" s="40">
        <v>2015</v>
      </c>
      <c r="BL301" s="40" t="s">
        <v>483</v>
      </c>
      <c r="BM301" s="40" t="s">
        <v>51</v>
      </c>
      <c r="BN301" s="40" t="s">
        <v>135</v>
      </c>
    </row>
    <row r="302" spans="1:66" customFormat="1" ht="19" customHeight="1" x14ac:dyDescent="0.2">
      <c r="A302">
        <v>298</v>
      </c>
      <c r="B302">
        <v>1</v>
      </c>
      <c r="C302">
        <v>1</v>
      </c>
      <c r="D302" s="3">
        <v>630</v>
      </c>
      <c r="E302" s="3">
        <v>30</v>
      </c>
      <c r="G302" s="25" t="s">
        <v>1154</v>
      </c>
      <c r="H302" s="25" t="s">
        <v>1155</v>
      </c>
      <c r="I302" s="25" t="s">
        <v>1156</v>
      </c>
      <c r="J302" s="25" t="s">
        <v>1157</v>
      </c>
      <c r="K302" s="25" t="s">
        <v>49</v>
      </c>
      <c r="L302" s="29"/>
      <c r="M302" s="29"/>
      <c r="N302" s="29"/>
      <c r="O302" s="29"/>
      <c r="P302" s="27"/>
      <c r="Q302" s="26" t="s">
        <v>1158</v>
      </c>
      <c r="R302" s="25" t="str">
        <f>VLOOKUP(A302,[1]reporte_casos_20190219!$A$3:$BH$958,15,FALSE)</f>
        <v>Hacienda y Crédito Público</v>
      </c>
      <c r="S302" s="27"/>
      <c r="T302" s="26">
        <v>2012</v>
      </c>
      <c r="U302" s="26" t="s">
        <v>3078</v>
      </c>
      <c r="V302" s="28">
        <v>1765000</v>
      </c>
      <c r="W302" s="28" t="s">
        <v>3078</v>
      </c>
      <c r="X302" s="28" t="s">
        <v>3078</v>
      </c>
      <c r="Y302" s="26" t="s">
        <v>55</v>
      </c>
      <c r="Z302" s="25" t="s">
        <v>56</v>
      </c>
      <c r="AA302" s="25" t="s">
        <v>57</v>
      </c>
      <c r="AB302" s="25" t="s">
        <v>155</v>
      </c>
      <c r="AC302" s="25" t="s">
        <v>59</v>
      </c>
      <c r="AD302" s="25" t="s">
        <v>60</v>
      </c>
      <c r="AE302" s="40"/>
      <c r="AF302" s="48" t="s">
        <v>3222</v>
      </c>
      <c r="AG302" s="40" t="s">
        <v>3222</v>
      </c>
      <c r="AH302" s="49" t="s">
        <v>47</v>
      </c>
      <c r="AI302" s="41" t="s">
        <v>47</v>
      </c>
      <c r="AJ302" s="49" t="s">
        <v>47</v>
      </c>
      <c r="AK302" s="50" t="s">
        <v>47</v>
      </c>
      <c r="AL302" s="43"/>
      <c r="AM302" s="44">
        <v>298</v>
      </c>
      <c r="AN302" s="45" t="s">
        <v>164</v>
      </c>
      <c r="AO302" s="40" t="s">
        <v>47</v>
      </c>
      <c r="AP302" s="40" t="s">
        <v>76</v>
      </c>
      <c r="AQ302" s="40">
        <v>4</v>
      </c>
      <c r="AR302" s="40" t="s">
        <v>47</v>
      </c>
      <c r="AS302" s="40" t="s">
        <v>47</v>
      </c>
      <c r="AT302" s="40" t="s">
        <v>47</v>
      </c>
      <c r="AU302" s="40" t="s">
        <v>165</v>
      </c>
      <c r="AV302" s="40" t="s">
        <v>166</v>
      </c>
      <c r="AW302" s="40" t="s">
        <v>164</v>
      </c>
      <c r="AX302" s="47" t="s">
        <v>171</v>
      </c>
      <c r="AY302" s="44"/>
      <c r="AZ302" s="44"/>
      <c r="BA302" s="44"/>
      <c r="BB302" s="44"/>
      <c r="BC302" s="44"/>
      <c r="BD302" s="44"/>
      <c r="BE302" s="38" t="s">
        <v>164</v>
      </c>
      <c r="BF302" s="38" t="s">
        <v>3278</v>
      </c>
      <c r="BG302" s="44">
        <v>9</v>
      </c>
      <c r="BH302" s="40" t="s">
        <v>47</v>
      </c>
      <c r="BI302" s="40" t="s">
        <v>103</v>
      </c>
      <c r="BJ302" s="40" t="s">
        <v>103</v>
      </c>
      <c r="BK302" s="40" t="s">
        <v>103</v>
      </c>
      <c r="BL302" s="40" t="s">
        <v>167</v>
      </c>
      <c r="BM302" s="40" t="s">
        <v>51</v>
      </c>
      <c r="BN302" s="40" t="s">
        <v>47</v>
      </c>
    </row>
    <row r="303" spans="1:66" customFormat="1" ht="19" customHeight="1" x14ac:dyDescent="0.2">
      <c r="A303">
        <v>299</v>
      </c>
      <c r="B303">
        <v>1</v>
      </c>
      <c r="C303">
        <v>1</v>
      </c>
      <c r="D303" s="3">
        <v>636</v>
      </c>
      <c r="E303" s="3">
        <v>2790</v>
      </c>
      <c r="F303">
        <v>1</v>
      </c>
      <c r="G303" s="25" t="s">
        <v>1159</v>
      </c>
      <c r="H303" s="25" t="s">
        <v>1160</v>
      </c>
      <c r="I303" s="25" t="s">
        <v>1161</v>
      </c>
      <c r="J303" s="25" t="s">
        <v>1162</v>
      </c>
      <c r="K303" s="25" t="s">
        <v>49</v>
      </c>
      <c r="L303" s="29"/>
      <c r="M303" s="29"/>
      <c r="N303" s="29"/>
      <c r="O303" s="29"/>
      <c r="P303" s="27"/>
      <c r="Q303" s="26" t="s">
        <v>138</v>
      </c>
      <c r="R303" s="25" t="str">
        <f>VLOOKUP(A303,[1]reporte_casos_20190219!$A$3:$BH$958,15,FALSE)</f>
        <v xml:space="preserve">Servicios Públicos, Vivienda y Medio Ambiente </v>
      </c>
      <c r="S303" s="27"/>
      <c r="T303" s="26">
        <v>2012</v>
      </c>
      <c r="U303" s="27">
        <v>2017</v>
      </c>
      <c r="V303" s="28" t="s">
        <v>3078</v>
      </c>
      <c r="W303" s="28" t="s">
        <v>3078</v>
      </c>
      <c r="X303" s="28" t="s">
        <v>3078</v>
      </c>
      <c r="Y303" s="26" t="s">
        <v>103</v>
      </c>
      <c r="Z303" s="25" t="s">
        <v>127</v>
      </c>
      <c r="AA303" s="25" t="s">
        <v>57</v>
      </c>
      <c r="AB303" s="25" t="s">
        <v>58</v>
      </c>
      <c r="AC303" s="25" t="s">
        <v>59</v>
      </c>
      <c r="AD303" s="25" t="s">
        <v>60</v>
      </c>
      <c r="AE303" s="40"/>
      <c r="AF303" s="40" t="s">
        <v>329</v>
      </c>
      <c r="AG303" s="40" t="s">
        <v>115</v>
      </c>
      <c r="AH303" s="40" t="s">
        <v>62</v>
      </c>
      <c r="AI303" s="41" t="s">
        <v>141</v>
      </c>
      <c r="AJ303" s="40" t="s">
        <v>64</v>
      </c>
      <c r="AK303" s="42">
        <v>2017</v>
      </c>
      <c r="AL303" s="43">
        <f t="shared" ref="AL303:AL334" si="21">AK303-T303</f>
        <v>5</v>
      </c>
      <c r="AM303" s="44">
        <v>299</v>
      </c>
      <c r="AN303" s="45" t="s">
        <v>1163</v>
      </c>
      <c r="AO303" s="40" t="s">
        <v>3229</v>
      </c>
      <c r="AP303" s="40" t="s">
        <v>44</v>
      </c>
      <c r="AQ303" s="40">
        <v>3</v>
      </c>
      <c r="AR303" s="40" t="s">
        <v>45</v>
      </c>
      <c r="AS303" s="40" t="s">
        <v>1164</v>
      </c>
      <c r="AT303" s="40" t="s">
        <v>184</v>
      </c>
      <c r="AU303" s="40" t="s">
        <v>47</v>
      </c>
      <c r="AV303" s="40" t="s">
        <v>47</v>
      </c>
      <c r="AW303" s="40" t="s">
        <v>47</v>
      </c>
      <c r="AX303" s="47" t="s">
        <v>3192</v>
      </c>
      <c r="AY303" s="44" t="s">
        <v>157</v>
      </c>
      <c r="AZ303" s="44"/>
      <c r="BA303" s="44"/>
      <c r="BB303" s="44"/>
      <c r="BC303" s="44"/>
      <c r="BD303" s="44"/>
      <c r="BE303" s="38" t="s">
        <v>1165</v>
      </c>
      <c r="BF303" s="38" t="s">
        <v>3273</v>
      </c>
      <c r="BG303" s="44">
        <v>2</v>
      </c>
      <c r="BH303" s="40" t="s">
        <v>3089</v>
      </c>
      <c r="BI303" s="40" t="s">
        <v>184</v>
      </c>
      <c r="BJ303" s="40" t="s">
        <v>184</v>
      </c>
      <c r="BK303" s="40" t="s">
        <v>184</v>
      </c>
      <c r="BL303" s="40" t="s">
        <v>293</v>
      </c>
      <c r="BM303" s="40" t="s">
        <v>51</v>
      </c>
      <c r="BN303" s="40" t="s">
        <v>47</v>
      </c>
    </row>
    <row r="304" spans="1:66" customFormat="1" ht="19" customHeight="1" x14ac:dyDescent="0.2">
      <c r="A304">
        <v>300</v>
      </c>
      <c r="B304">
        <v>3</v>
      </c>
      <c r="C304">
        <v>1</v>
      </c>
      <c r="D304" s="3">
        <v>459</v>
      </c>
      <c r="E304" s="3">
        <v>2627</v>
      </c>
      <c r="F304">
        <v>1</v>
      </c>
      <c r="G304" s="25" t="s">
        <v>1166</v>
      </c>
      <c r="H304" s="25" t="s">
        <v>1167</v>
      </c>
      <c r="I304" s="25" t="s">
        <v>1168</v>
      </c>
      <c r="J304" s="25" t="s">
        <v>1169</v>
      </c>
      <c r="K304" s="25" t="s">
        <v>51</v>
      </c>
      <c r="L304" s="25" t="s">
        <v>354</v>
      </c>
      <c r="M304" s="25" t="s">
        <v>355</v>
      </c>
      <c r="N304" s="25" t="s">
        <v>3262</v>
      </c>
      <c r="O304" s="25" t="s">
        <v>3256</v>
      </c>
      <c r="P304" s="26" t="s">
        <v>3219</v>
      </c>
      <c r="Q304" s="26" t="s">
        <v>54</v>
      </c>
      <c r="R304" s="25" t="str">
        <f>VLOOKUP(A304,[1]reporte_casos_20190219!$A$3:$BH$958,15,FALSE)</f>
        <v xml:space="preserve">Infraestructura y Transporte </v>
      </c>
      <c r="S304" s="27"/>
      <c r="T304" s="26">
        <v>2012</v>
      </c>
      <c r="U304" s="27">
        <v>2017</v>
      </c>
      <c r="V304" s="28" t="s">
        <v>3078</v>
      </c>
      <c r="W304" s="28" t="s">
        <v>3078</v>
      </c>
      <c r="X304" s="28" t="s">
        <v>3078</v>
      </c>
      <c r="Y304" s="26" t="s">
        <v>103</v>
      </c>
      <c r="Z304" s="25" t="s">
        <v>386</v>
      </c>
      <c r="AA304" s="25" t="s">
        <v>57</v>
      </c>
      <c r="AB304" s="25" t="s">
        <v>58</v>
      </c>
      <c r="AC304" s="25" t="s">
        <v>315</v>
      </c>
      <c r="AD304" s="25" t="s">
        <v>60</v>
      </c>
      <c r="AE304" s="40" t="str">
        <f t="shared" ref="AE304:AE335" si="22">VLOOKUP(D304,angela,2,0)</f>
        <v>RISARALDA</v>
      </c>
      <c r="AF304" s="40" t="s">
        <v>329</v>
      </c>
      <c r="AG304" s="40" t="s">
        <v>115</v>
      </c>
      <c r="AH304" s="40" t="s">
        <v>203</v>
      </c>
      <c r="AI304" s="41" t="s">
        <v>387</v>
      </c>
      <c r="AJ304" s="40" t="s">
        <v>204</v>
      </c>
      <c r="AK304" s="42">
        <v>2017</v>
      </c>
      <c r="AL304" s="43">
        <f t="shared" si="21"/>
        <v>5</v>
      </c>
      <c r="AM304" s="44">
        <v>300</v>
      </c>
      <c r="AN304" s="45" t="s">
        <v>1170</v>
      </c>
      <c r="AO304" s="40" t="s">
        <v>3229</v>
      </c>
      <c r="AP304" s="40" t="s">
        <v>44</v>
      </c>
      <c r="AQ304" s="40">
        <v>3</v>
      </c>
      <c r="AR304" s="40" t="s">
        <v>45</v>
      </c>
      <c r="AS304" s="40" t="s">
        <v>881</v>
      </c>
      <c r="AT304" s="40" t="s">
        <v>184</v>
      </c>
      <c r="AU304" s="40" t="s">
        <v>47</v>
      </c>
      <c r="AV304" s="40" t="s">
        <v>47</v>
      </c>
      <c r="AW304" s="40" t="s">
        <v>47</v>
      </c>
      <c r="AX304" s="47" t="s">
        <v>115</v>
      </c>
      <c r="AY304" s="44"/>
      <c r="AZ304" s="44"/>
      <c r="BA304" s="44"/>
      <c r="BB304" s="44"/>
      <c r="BC304" s="44"/>
      <c r="BD304" s="44"/>
      <c r="BE304" s="38" t="s">
        <v>1171</v>
      </c>
      <c r="BF304" s="38" t="s">
        <v>3245</v>
      </c>
      <c r="BG304" s="44">
        <v>7</v>
      </c>
      <c r="BH304" s="40" t="s">
        <v>3086</v>
      </c>
      <c r="BI304" s="40" t="s">
        <v>184</v>
      </c>
      <c r="BJ304" s="40" t="s">
        <v>184</v>
      </c>
      <c r="BK304" s="40" t="s">
        <v>184</v>
      </c>
      <c r="BL304" s="40" t="s">
        <v>293</v>
      </c>
      <c r="BM304" s="40" t="s">
        <v>51</v>
      </c>
      <c r="BN304" s="40" t="s">
        <v>47</v>
      </c>
    </row>
    <row r="305" spans="1:66" customFormat="1" ht="19" customHeight="1" x14ac:dyDescent="0.2">
      <c r="A305">
        <v>301</v>
      </c>
      <c r="C305">
        <v>2</v>
      </c>
      <c r="D305" s="3">
        <v>459</v>
      </c>
      <c r="E305" s="3">
        <v>2628</v>
      </c>
      <c r="F305">
        <v>1</v>
      </c>
      <c r="G305" s="25"/>
      <c r="H305" s="25"/>
      <c r="I305" s="25"/>
      <c r="J305" s="25"/>
      <c r="K305" s="25"/>
      <c r="L305" s="25"/>
      <c r="M305" s="25"/>
      <c r="N305" s="25"/>
      <c r="O305" s="25"/>
      <c r="P305" s="26"/>
      <c r="Q305" s="26"/>
      <c r="R305" s="25"/>
      <c r="S305" s="27"/>
      <c r="T305" s="26">
        <v>2012</v>
      </c>
      <c r="U305" s="27"/>
      <c r="V305" s="28"/>
      <c r="W305" s="28"/>
      <c r="X305" s="28"/>
      <c r="Y305" s="26"/>
      <c r="Z305" s="25"/>
      <c r="AA305" s="25"/>
      <c r="AB305" s="25"/>
      <c r="AC305" s="25"/>
      <c r="AD305" s="25"/>
      <c r="AE305" s="40" t="str">
        <f t="shared" si="22"/>
        <v>RISARALDA</v>
      </c>
      <c r="AF305" s="40" t="s">
        <v>329</v>
      </c>
      <c r="AG305" s="40" t="s">
        <v>115</v>
      </c>
      <c r="AH305" s="40" t="s">
        <v>203</v>
      </c>
      <c r="AI305" s="41" t="s">
        <v>387</v>
      </c>
      <c r="AJ305" s="40" t="s">
        <v>204</v>
      </c>
      <c r="AK305" s="42">
        <v>2017</v>
      </c>
      <c r="AL305" s="43">
        <f t="shared" si="21"/>
        <v>5</v>
      </c>
      <c r="AM305" s="44">
        <v>301</v>
      </c>
      <c r="AN305" s="45" t="s">
        <v>1172</v>
      </c>
      <c r="AO305" s="40" t="s">
        <v>3229</v>
      </c>
      <c r="AP305" s="40" t="s">
        <v>44</v>
      </c>
      <c r="AQ305" s="40">
        <v>3</v>
      </c>
      <c r="AR305" s="40" t="s">
        <v>45</v>
      </c>
      <c r="AS305" s="40" t="s">
        <v>184</v>
      </c>
      <c r="AT305" s="40"/>
      <c r="AU305" s="40" t="s">
        <v>47</v>
      </c>
      <c r="AV305" s="40" t="s">
        <v>47</v>
      </c>
      <c r="AW305" s="40" t="s">
        <v>47</v>
      </c>
      <c r="AX305" s="47" t="s">
        <v>115</v>
      </c>
      <c r="AY305" s="44"/>
      <c r="AZ305" s="44"/>
      <c r="BA305" s="44"/>
      <c r="BB305" s="44"/>
      <c r="BC305" s="44"/>
      <c r="BD305" s="44"/>
      <c r="BE305" s="38" t="s">
        <v>1171</v>
      </c>
      <c r="BF305" s="38" t="s">
        <v>3245</v>
      </c>
      <c r="BG305" s="44">
        <v>7</v>
      </c>
      <c r="BH305" s="40" t="s">
        <v>3084</v>
      </c>
      <c r="BI305" s="40" t="s">
        <v>184</v>
      </c>
      <c r="BJ305" s="40" t="s">
        <v>184</v>
      </c>
      <c r="BK305" s="40" t="s">
        <v>184</v>
      </c>
      <c r="BL305" s="40" t="s">
        <v>293</v>
      </c>
      <c r="BM305" s="40" t="s">
        <v>51</v>
      </c>
      <c r="BN305" s="40" t="s">
        <v>47</v>
      </c>
    </row>
    <row r="306" spans="1:66" customFormat="1" ht="19" customHeight="1" x14ac:dyDescent="0.2">
      <c r="A306">
        <v>302</v>
      </c>
      <c r="C306">
        <v>3</v>
      </c>
      <c r="D306" s="3">
        <v>459</v>
      </c>
      <c r="E306" s="3">
        <v>2626</v>
      </c>
      <c r="F306">
        <v>1</v>
      </c>
      <c r="G306" s="25"/>
      <c r="H306" s="25"/>
      <c r="I306" s="25"/>
      <c r="J306" s="25"/>
      <c r="K306" s="25"/>
      <c r="L306" s="25"/>
      <c r="M306" s="25"/>
      <c r="N306" s="25"/>
      <c r="O306" s="25"/>
      <c r="P306" s="26"/>
      <c r="Q306" s="26"/>
      <c r="R306" s="25"/>
      <c r="S306" s="27"/>
      <c r="T306" s="26">
        <v>2012</v>
      </c>
      <c r="U306" s="27"/>
      <c r="V306" s="28"/>
      <c r="W306" s="28"/>
      <c r="X306" s="28"/>
      <c r="Y306" s="26"/>
      <c r="Z306" s="25"/>
      <c r="AA306" s="25"/>
      <c r="AB306" s="25"/>
      <c r="AC306" s="25"/>
      <c r="AD306" s="25"/>
      <c r="AE306" s="40" t="str">
        <f t="shared" si="22"/>
        <v>RISARALDA</v>
      </c>
      <c r="AF306" s="40" t="s">
        <v>329</v>
      </c>
      <c r="AG306" s="40" t="s">
        <v>115</v>
      </c>
      <c r="AH306" s="40" t="s">
        <v>203</v>
      </c>
      <c r="AI306" s="41" t="s">
        <v>387</v>
      </c>
      <c r="AJ306" s="40" t="s">
        <v>204</v>
      </c>
      <c r="AK306" s="42">
        <v>2017</v>
      </c>
      <c r="AL306" s="43">
        <f t="shared" si="21"/>
        <v>5</v>
      </c>
      <c r="AM306" s="44">
        <v>302</v>
      </c>
      <c r="AN306" s="45" t="s">
        <v>1173</v>
      </c>
      <c r="AO306" s="40" t="s">
        <v>3229</v>
      </c>
      <c r="AP306" s="40" t="s">
        <v>44</v>
      </c>
      <c r="AQ306" s="40">
        <v>3</v>
      </c>
      <c r="AR306" s="40" t="s">
        <v>45</v>
      </c>
      <c r="AS306" s="40" t="s">
        <v>881</v>
      </c>
      <c r="AT306" s="40" t="s">
        <v>184</v>
      </c>
      <c r="AU306" s="40" t="s">
        <v>47</v>
      </c>
      <c r="AV306" s="40" t="s">
        <v>47</v>
      </c>
      <c r="AW306" s="40" t="s">
        <v>47</v>
      </c>
      <c r="AX306" s="47" t="s">
        <v>115</v>
      </c>
      <c r="AY306" s="44"/>
      <c r="AZ306" s="44"/>
      <c r="BA306" s="44"/>
      <c r="BB306" s="44"/>
      <c r="BC306" s="44"/>
      <c r="BD306" s="44"/>
      <c r="BE306" s="38" t="s">
        <v>1171</v>
      </c>
      <c r="BF306" s="38" t="s">
        <v>3245</v>
      </c>
      <c r="BG306" s="44">
        <v>7</v>
      </c>
      <c r="BH306" s="40" t="s">
        <v>3063</v>
      </c>
      <c r="BI306" s="40" t="s">
        <v>184</v>
      </c>
      <c r="BJ306" s="40" t="s">
        <v>184</v>
      </c>
      <c r="BK306" s="40" t="s">
        <v>184</v>
      </c>
      <c r="BL306" s="40" t="s">
        <v>293</v>
      </c>
      <c r="BM306" s="40" t="s">
        <v>51</v>
      </c>
      <c r="BN306" s="40" t="s">
        <v>47</v>
      </c>
    </row>
    <row r="307" spans="1:66" customFormat="1" ht="19" customHeight="1" x14ac:dyDescent="0.2">
      <c r="A307">
        <v>303</v>
      </c>
      <c r="C307">
        <v>3</v>
      </c>
      <c r="D307" s="3">
        <v>417</v>
      </c>
      <c r="E307" s="3">
        <v>2364</v>
      </c>
      <c r="F307">
        <v>1</v>
      </c>
      <c r="G307" s="25"/>
      <c r="H307" s="25"/>
      <c r="I307" s="25"/>
      <c r="J307" s="25"/>
      <c r="K307" s="25"/>
      <c r="L307" s="25"/>
      <c r="M307" s="25"/>
      <c r="N307" s="25"/>
      <c r="O307" s="25"/>
      <c r="P307" s="26"/>
      <c r="Q307" s="26"/>
      <c r="R307" s="25"/>
      <c r="S307" s="27"/>
      <c r="T307" s="26">
        <v>2012</v>
      </c>
      <c r="U307" s="27"/>
      <c r="V307" s="28"/>
      <c r="W307" s="28"/>
      <c r="X307" s="28"/>
      <c r="Y307" s="26"/>
      <c r="Z307" s="25"/>
      <c r="AA307" s="25"/>
      <c r="AB307" s="25"/>
      <c r="AC307" s="25"/>
      <c r="AD307" s="25"/>
      <c r="AE307" s="40" t="str">
        <f t="shared" si="22"/>
        <v>QUINDIO</v>
      </c>
      <c r="AF307" s="40" t="s">
        <v>1182</v>
      </c>
      <c r="AG307" s="40" t="s">
        <v>3171</v>
      </c>
      <c r="AH307" s="40" t="s">
        <v>203</v>
      </c>
      <c r="AI307" s="41" t="s">
        <v>143</v>
      </c>
      <c r="AJ307" s="40" t="s">
        <v>204</v>
      </c>
      <c r="AK307" s="42">
        <v>2012</v>
      </c>
      <c r="AL307" s="43">
        <f t="shared" si="21"/>
        <v>0</v>
      </c>
      <c r="AM307" s="44">
        <v>303</v>
      </c>
      <c r="AN307" s="45" t="s">
        <v>1178</v>
      </c>
      <c r="AO307" s="40" t="s">
        <v>3229</v>
      </c>
      <c r="AP307" s="40" t="s">
        <v>44</v>
      </c>
      <c r="AQ307" s="40">
        <v>3</v>
      </c>
      <c r="AR307" s="40" t="s">
        <v>77</v>
      </c>
      <c r="AS307" s="40" t="s">
        <v>1140</v>
      </c>
      <c r="AT307" s="46"/>
      <c r="AU307" s="40" t="s">
        <v>47</v>
      </c>
      <c r="AV307" s="40" t="s">
        <v>47</v>
      </c>
      <c r="AW307" s="40" t="s">
        <v>47</v>
      </c>
      <c r="AX307" s="47" t="s">
        <v>207</v>
      </c>
      <c r="AY307" s="44"/>
      <c r="AZ307" s="44"/>
      <c r="BA307" s="44"/>
      <c r="BB307" s="44"/>
      <c r="BC307" s="44"/>
      <c r="BD307" s="44"/>
      <c r="BE307" s="38" t="s">
        <v>1179</v>
      </c>
      <c r="BF307" s="38" t="s">
        <v>3253</v>
      </c>
      <c r="BG307" s="44">
        <v>19</v>
      </c>
      <c r="BH307" s="40" t="s">
        <v>1140</v>
      </c>
      <c r="BI307" s="40" t="s">
        <v>3070</v>
      </c>
      <c r="BJ307" s="40">
        <v>2012</v>
      </c>
      <c r="BK307" s="40">
        <v>2015</v>
      </c>
      <c r="BL307" s="40" t="s">
        <v>483</v>
      </c>
      <c r="BM307" s="40" t="s">
        <v>49</v>
      </c>
      <c r="BN307" s="40" t="s">
        <v>403</v>
      </c>
    </row>
    <row r="308" spans="1:66" customFormat="1" ht="19" customHeight="1" x14ac:dyDescent="0.2">
      <c r="A308">
        <v>304</v>
      </c>
      <c r="C308">
        <v>2</v>
      </c>
      <c r="D308" s="3">
        <v>417</v>
      </c>
      <c r="E308" s="3">
        <v>2368</v>
      </c>
      <c r="F308">
        <v>1</v>
      </c>
      <c r="G308" s="25"/>
      <c r="H308" s="25"/>
      <c r="I308" s="25"/>
      <c r="J308" s="25"/>
      <c r="K308" s="25"/>
      <c r="L308" s="25"/>
      <c r="M308" s="25"/>
      <c r="N308" s="25"/>
      <c r="O308" s="25"/>
      <c r="P308" s="26"/>
      <c r="Q308" s="26"/>
      <c r="R308" s="25"/>
      <c r="S308" s="27"/>
      <c r="T308" s="26">
        <v>2012</v>
      </c>
      <c r="U308" s="27"/>
      <c r="V308" s="28"/>
      <c r="W308" s="28"/>
      <c r="X308" s="28"/>
      <c r="Y308" s="26"/>
      <c r="Z308" s="25"/>
      <c r="AA308" s="25"/>
      <c r="AB308" s="25"/>
      <c r="AC308" s="25"/>
      <c r="AD308" s="25"/>
      <c r="AE308" s="40" t="str">
        <f t="shared" si="22"/>
        <v>QUINDIO</v>
      </c>
      <c r="AF308" s="40" t="s">
        <v>1182</v>
      </c>
      <c r="AG308" s="40" t="s">
        <v>3171</v>
      </c>
      <c r="AH308" s="40" t="s">
        <v>203</v>
      </c>
      <c r="AI308" s="41" t="s">
        <v>143</v>
      </c>
      <c r="AJ308" s="40" t="s">
        <v>204</v>
      </c>
      <c r="AK308" s="42">
        <v>2012</v>
      </c>
      <c r="AL308" s="43">
        <f t="shared" si="21"/>
        <v>0</v>
      </c>
      <c r="AM308" s="44">
        <v>304</v>
      </c>
      <c r="AN308" s="45" t="s">
        <v>1183</v>
      </c>
      <c r="AO308" s="40" t="s">
        <v>3229</v>
      </c>
      <c r="AP308" s="40" t="s">
        <v>44</v>
      </c>
      <c r="AQ308" s="40">
        <v>3</v>
      </c>
      <c r="AR308" s="40" t="s">
        <v>77</v>
      </c>
      <c r="AS308" s="40" t="s">
        <v>1140</v>
      </c>
      <c r="AT308" s="46"/>
      <c r="AU308" s="40" t="s">
        <v>47</v>
      </c>
      <c r="AV308" s="40" t="s">
        <v>47</v>
      </c>
      <c r="AW308" s="40" t="s">
        <v>47</v>
      </c>
      <c r="AX308" s="47" t="s">
        <v>207</v>
      </c>
      <c r="AY308" s="44"/>
      <c r="AZ308" s="44"/>
      <c r="BA308" s="44"/>
      <c r="BB308" s="44"/>
      <c r="BC308" s="44"/>
      <c r="BD308" s="44"/>
      <c r="BE308" s="38" t="s">
        <v>1179</v>
      </c>
      <c r="BF308" s="38" t="s">
        <v>3253</v>
      </c>
      <c r="BG308" s="44">
        <v>19</v>
      </c>
      <c r="BH308" s="40" t="s">
        <v>1140</v>
      </c>
      <c r="BI308" s="40" t="s">
        <v>3070</v>
      </c>
      <c r="BJ308" s="40">
        <v>2012</v>
      </c>
      <c r="BK308" s="40">
        <v>2015</v>
      </c>
      <c r="BL308" s="40" t="s">
        <v>483</v>
      </c>
      <c r="BM308" s="40" t="s">
        <v>49</v>
      </c>
      <c r="BN308" s="40" t="s">
        <v>403</v>
      </c>
    </row>
    <row r="309" spans="1:66" customFormat="1" ht="19" customHeight="1" x14ac:dyDescent="0.2">
      <c r="A309">
        <v>305</v>
      </c>
      <c r="C309">
        <v>7</v>
      </c>
      <c r="D309" s="3">
        <v>417</v>
      </c>
      <c r="E309" s="3">
        <v>2360</v>
      </c>
      <c r="F309">
        <v>1</v>
      </c>
      <c r="G309" s="25"/>
      <c r="H309" s="25"/>
      <c r="I309" s="25"/>
      <c r="J309" s="25"/>
      <c r="K309" s="25"/>
      <c r="L309" s="25"/>
      <c r="M309" s="25"/>
      <c r="N309" s="25"/>
      <c r="O309" s="25"/>
      <c r="P309" s="26"/>
      <c r="Q309" s="26"/>
      <c r="R309" s="25"/>
      <c r="S309" s="27"/>
      <c r="T309" s="26">
        <v>2012</v>
      </c>
      <c r="U309" s="27"/>
      <c r="V309" s="28"/>
      <c r="W309" s="28"/>
      <c r="X309" s="28"/>
      <c r="Y309" s="26"/>
      <c r="Z309" s="25"/>
      <c r="AA309" s="25"/>
      <c r="AB309" s="25"/>
      <c r="AC309" s="25"/>
      <c r="AD309" s="25"/>
      <c r="AE309" s="40" t="str">
        <f t="shared" si="22"/>
        <v>QUINDIO</v>
      </c>
      <c r="AF309" s="40" t="s">
        <v>1182</v>
      </c>
      <c r="AG309" s="40" t="s">
        <v>3171</v>
      </c>
      <c r="AH309" s="40" t="s">
        <v>203</v>
      </c>
      <c r="AI309" s="41" t="s">
        <v>143</v>
      </c>
      <c r="AJ309" s="40" t="s">
        <v>204</v>
      </c>
      <c r="AK309" s="42">
        <v>2012</v>
      </c>
      <c r="AL309" s="43">
        <f t="shared" si="21"/>
        <v>0</v>
      </c>
      <c r="AM309" s="44">
        <v>305</v>
      </c>
      <c r="AN309" s="45" t="s">
        <v>1184</v>
      </c>
      <c r="AO309" s="40" t="s">
        <v>3230</v>
      </c>
      <c r="AP309" s="40" t="s">
        <v>44</v>
      </c>
      <c r="AQ309" s="40">
        <v>3</v>
      </c>
      <c r="AR309" s="40" t="s">
        <v>77</v>
      </c>
      <c r="AS309" s="40" t="s">
        <v>1140</v>
      </c>
      <c r="AT309" s="46"/>
      <c r="AU309" s="40" t="s">
        <v>47</v>
      </c>
      <c r="AV309" s="40" t="s">
        <v>47</v>
      </c>
      <c r="AW309" s="40" t="s">
        <v>47</v>
      </c>
      <c r="AX309" s="47" t="s">
        <v>207</v>
      </c>
      <c r="AY309" s="44"/>
      <c r="AZ309" s="44"/>
      <c r="BA309" s="44"/>
      <c r="BB309" s="44"/>
      <c r="BC309" s="44"/>
      <c r="BD309" s="44"/>
      <c r="BE309" s="38" t="s">
        <v>1185</v>
      </c>
      <c r="BF309" s="38" t="s">
        <v>3253</v>
      </c>
      <c r="BG309" s="44">
        <v>19</v>
      </c>
      <c r="BH309" s="40" t="s">
        <v>1140</v>
      </c>
      <c r="BI309" s="40" t="s">
        <v>3070</v>
      </c>
      <c r="BJ309" s="40">
        <v>2012</v>
      </c>
      <c r="BK309" s="40">
        <v>2015</v>
      </c>
      <c r="BL309" s="40" t="s">
        <v>483</v>
      </c>
      <c r="BM309" s="40" t="s">
        <v>49</v>
      </c>
      <c r="BN309" s="40" t="s">
        <v>379</v>
      </c>
    </row>
    <row r="310" spans="1:66" customFormat="1" ht="19" customHeight="1" x14ac:dyDescent="0.2">
      <c r="A310">
        <v>306</v>
      </c>
      <c r="C310">
        <v>4</v>
      </c>
      <c r="D310" s="3">
        <v>417</v>
      </c>
      <c r="E310" s="3">
        <v>2366</v>
      </c>
      <c r="F310">
        <v>1</v>
      </c>
      <c r="G310" s="25"/>
      <c r="H310" s="25"/>
      <c r="I310" s="25"/>
      <c r="J310" s="25"/>
      <c r="K310" s="25"/>
      <c r="L310" s="25"/>
      <c r="M310" s="25"/>
      <c r="N310" s="25"/>
      <c r="O310" s="25"/>
      <c r="P310" s="26"/>
      <c r="Q310" s="26"/>
      <c r="R310" s="25"/>
      <c r="S310" s="27"/>
      <c r="T310" s="26">
        <v>2012</v>
      </c>
      <c r="U310" s="27"/>
      <c r="V310" s="28"/>
      <c r="W310" s="28"/>
      <c r="X310" s="28"/>
      <c r="Y310" s="26"/>
      <c r="Z310" s="25"/>
      <c r="AA310" s="25"/>
      <c r="AB310" s="25"/>
      <c r="AC310" s="25"/>
      <c r="AD310" s="25"/>
      <c r="AE310" s="40" t="str">
        <f t="shared" si="22"/>
        <v>QUINDIO</v>
      </c>
      <c r="AF310" s="40" t="s">
        <v>1182</v>
      </c>
      <c r="AG310" s="40" t="s">
        <v>3171</v>
      </c>
      <c r="AH310" s="40" t="s">
        <v>203</v>
      </c>
      <c r="AI310" s="41" t="s">
        <v>143</v>
      </c>
      <c r="AJ310" s="40" t="s">
        <v>204</v>
      </c>
      <c r="AK310" s="42">
        <v>2012</v>
      </c>
      <c r="AL310" s="43">
        <f t="shared" si="21"/>
        <v>0</v>
      </c>
      <c r="AM310" s="44">
        <v>306</v>
      </c>
      <c r="AN310" s="45" t="s">
        <v>1186</v>
      </c>
      <c r="AO310" s="40" t="s">
        <v>3229</v>
      </c>
      <c r="AP310" s="40" t="s">
        <v>44</v>
      </c>
      <c r="AQ310" s="40">
        <v>3</v>
      </c>
      <c r="AR310" s="40" t="s">
        <v>77</v>
      </c>
      <c r="AS310" s="40" t="s">
        <v>1140</v>
      </c>
      <c r="AT310" s="46"/>
      <c r="AU310" s="40" t="s">
        <v>47</v>
      </c>
      <c r="AV310" s="40" t="s">
        <v>47</v>
      </c>
      <c r="AW310" s="40" t="s">
        <v>47</v>
      </c>
      <c r="AX310" s="47" t="s">
        <v>207</v>
      </c>
      <c r="AY310" s="44"/>
      <c r="AZ310" s="44"/>
      <c r="BA310" s="44"/>
      <c r="BB310" s="44"/>
      <c r="BC310" s="44"/>
      <c r="BD310" s="44"/>
      <c r="BE310" s="38" t="s">
        <v>1179</v>
      </c>
      <c r="BF310" s="38" t="s">
        <v>3253</v>
      </c>
      <c r="BG310" s="44">
        <v>19</v>
      </c>
      <c r="BH310" s="40" t="s">
        <v>3057</v>
      </c>
      <c r="BI310" s="40" t="s">
        <v>3070</v>
      </c>
      <c r="BJ310" s="40">
        <v>2012</v>
      </c>
      <c r="BK310" s="40">
        <v>2015</v>
      </c>
      <c r="BL310" s="40" t="s">
        <v>483</v>
      </c>
      <c r="BM310" s="40" t="s">
        <v>49</v>
      </c>
      <c r="BN310" s="40" t="s">
        <v>403</v>
      </c>
    </row>
    <row r="311" spans="1:66" customFormat="1" ht="19" customHeight="1" x14ac:dyDescent="0.2">
      <c r="A311">
        <v>307</v>
      </c>
      <c r="C311">
        <v>6</v>
      </c>
      <c r="D311" s="3">
        <v>417</v>
      </c>
      <c r="E311" s="3">
        <v>2359</v>
      </c>
      <c r="F311">
        <v>1</v>
      </c>
      <c r="G311" s="25"/>
      <c r="H311" s="25"/>
      <c r="I311" s="25"/>
      <c r="J311" s="25"/>
      <c r="K311" s="25"/>
      <c r="L311" s="25"/>
      <c r="M311" s="25"/>
      <c r="N311" s="25"/>
      <c r="O311" s="25"/>
      <c r="P311" s="26"/>
      <c r="Q311" s="26"/>
      <c r="R311" s="25"/>
      <c r="S311" s="27"/>
      <c r="T311" s="26">
        <v>2012</v>
      </c>
      <c r="U311" s="27"/>
      <c r="V311" s="28"/>
      <c r="W311" s="28"/>
      <c r="X311" s="28"/>
      <c r="Y311" s="26"/>
      <c r="Z311" s="25"/>
      <c r="AA311" s="25"/>
      <c r="AB311" s="25"/>
      <c r="AC311" s="25"/>
      <c r="AD311" s="25"/>
      <c r="AE311" s="40" t="str">
        <f t="shared" si="22"/>
        <v>QUINDIO</v>
      </c>
      <c r="AF311" s="40" t="s">
        <v>1182</v>
      </c>
      <c r="AG311" s="40" t="s">
        <v>3171</v>
      </c>
      <c r="AH311" s="40" t="s">
        <v>203</v>
      </c>
      <c r="AI311" s="41" t="s">
        <v>143</v>
      </c>
      <c r="AJ311" s="40" t="s">
        <v>204</v>
      </c>
      <c r="AK311" s="42">
        <v>2012</v>
      </c>
      <c r="AL311" s="43">
        <f t="shared" si="21"/>
        <v>0</v>
      </c>
      <c r="AM311" s="44">
        <v>307</v>
      </c>
      <c r="AN311" s="45" t="s">
        <v>1187</v>
      </c>
      <c r="AO311" s="40" t="s">
        <v>3229</v>
      </c>
      <c r="AP311" s="40" t="s">
        <v>44</v>
      </c>
      <c r="AQ311" s="40">
        <v>3</v>
      </c>
      <c r="AR311" s="40" t="s">
        <v>77</v>
      </c>
      <c r="AS311" s="40" t="s">
        <v>1140</v>
      </c>
      <c r="AT311" s="46"/>
      <c r="AU311" s="40" t="s">
        <v>47</v>
      </c>
      <c r="AV311" s="40" t="s">
        <v>47</v>
      </c>
      <c r="AW311" s="40" t="s">
        <v>47</v>
      </c>
      <c r="AX311" s="47" t="s">
        <v>207</v>
      </c>
      <c r="AY311" s="44"/>
      <c r="AZ311" s="44"/>
      <c r="BA311" s="44"/>
      <c r="BB311" s="44"/>
      <c r="BC311" s="44"/>
      <c r="BD311" s="44"/>
      <c r="BE311" s="38" t="s">
        <v>1179</v>
      </c>
      <c r="BF311" s="38" t="s">
        <v>3253</v>
      </c>
      <c r="BG311" s="44">
        <v>19</v>
      </c>
      <c r="BH311" s="40" t="s">
        <v>3057</v>
      </c>
      <c r="BI311" s="40" t="s">
        <v>3070</v>
      </c>
      <c r="BJ311" s="40">
        <v>2012</v>
      </c>
      <c r="BK311" s="40">
        <v>2015</v>
      </c>
      <c r="BL311" s="40" t="s">
        <v>483</v>
      </c>
      <c r="BM311" s="40" t="s">
        <v>49</v>
      </c>
      <c r="BN311" s="40" t="s">
        <v>403</v>
      </c>
    </row>
    <row r="312" spans="1:66" customFormat="1" ht="19" customHeight="1" x14ac:dyDescent="0.2">
      <c r="A312">
        <v>308</v>
      </c>
      <c r="C312">
        <v>5</v>
      </c>
      <c r="D312" s="3">
        <v>417</v>
      </c>
      <c r="E312" s="3">
        <v>2363</v>
      </c>
      <c r="F312">
        <v>1</v>
      </c>
      <c r="G312" s="25"/>
      <c r="H312" s="25"/>
      <c r="I312" s="25"/>
      <c r="J312" s="25"/>
      <c r="K312" s="25"/>
      <c r="L312" s="25"/>
      <c r="M312" s="25"/>
      <c r="N312" s="25"/>
      <c r="O312" s="25"/>
      <c r="P312" s="26"/>
      <c r="Q312" s="26"/>
      <c r="R312" s="25"/>
      <c r="S312" s="27"/>
      <c r="T312" s="26">
        <v>2012</v>
      </c>
      <c r="U312" s="27"/>
      <c r="V312" s="28"/>
      <c r="W312" s="28"/>
      <c r="X312" s="28"/>
      <c r="Y312" s="26"/>
      <c r="Z312" s="25"/>
      <c r="AA312" s="25"/>
      <c r="AB312" s="25"/>
      <c r="AC312" s="25"/>
      <c r="AD312" s="25"/>
      <c r="AE312" s="40" t="str">
        <f t="shared" si="22"/>
        <v>QUINDIO</v>
      </c>
      <c r="AF312" s="40" t="s">
        <v>1182</v>
      </c>
      <c r="AG312" s="40" t="s">
        <v>3171</v>
      </c>
      <c r="AH312" s="40" t="s">
        <v>203</v>
      </c>
      <c r="AI312" s="41" t="s">
        <v>143</v>
      </c>
      <c r="AJ312" s="40" t="s">
        <v>204</v>
      </c>
      <c r="AK312" s="42">
        <v>2012</v>
      </c>
      <c r="AL312" s="43">
        <f t="shared" si="21"/>
        <v>0</v>
      </c>
      <c r="AM312" s="44">
        <v>308</v>
      </c>
      <c r="AN312" s="45" t="s">
        <v>1188</v>
      </c>
      <c r="AO312" s="40" t="s">
        <v>3229</v>
      </c>
      <c r="AP312" s="40" t="s">
        <v>44</v>
      </c>
      <c r="AQ312" s="40">
        <v>3</v>
      </c>
      <c r="AR312" s="40" t="s">
        <v>77</v>
      </c>
      <c r="AS312" s="40" t="s">
        <v>1140</v>
      </c>
      <c r="AT312" s="46"/>
      <c r="AU312" s="40" t="s">
        <v>47</v>
      </c>
      <c r="AV312" s="40" t="s">
        <v>47</v>
      </c>
      <c r="AW312" s="40" t="s">
        <v>47</v>
      </c>
      <c r="AX312" s="47" t="s">
        <v>207</v>
      </c>
      <c r="AY312" s="44"/>
      <c r="AZ312" s="44"/>
      <c r="BA312" s="44"/>
      <c r="BB312" s="44"/>
      <c r="BC312" s="44"/>
      <c r="BD312" s="44"/>
      <c r="BE312" s="38" t="s">
        <v>1179</v>
      </c>
      <c r="BF312" s="38" t="s">
        <v>3253</v>
      </c>
      <c r="BG312" s="44">
        <v>19</v>
      </c>
      <c r="BH312" s="40" t="s">
        <v>3057</v>
      </c>
      <c r="BI312" s="40" t="s">
        <v>3070</v>
      </c>
      <c r="BJ312" s="40">
        <v>2012</v>
      </c>
      <c r="BK312" s="40">
        <v>2015</v>
      </c>
      <c r="BL312" s="40" t="s">
        <v>483</v>
      </c>
      <c r="BM312" s="40" t="s">
        <v>49</v>
      </c>
      <c r="BN312" s="40" t="s">
        <v>484</v>
      </c>
    </row>
    <row r="313" spans="1:66" customFormat="1" ht="19" customHeight="1" x14ac:dyDescent="0.2">
      <c r="A313">
        <v>309</v>
      </c>
      <c r="B313">
        <v>7</v>
      </c>
      <c r="C313">
        <v>1</v>
      </c>
      <c r="D313" s="3">
        <v>417</v>
      </c>
      <c r="E313" s="3">
        <v>2361</v>
      </c>
      <c r="F313">
        <v>1</v>
      </c>
      <c r="G313" s="25" t="s">
        <v>1174</v>
      </c>
      <c r="H313" s="25" t="s">
        <v>1175</v>
      </c>
      <c r="I313" s="25" t="s">
        <v>1176</v>
      </c>
      <c r="J313" s="25" t="s">
        <v>1177</v>
      </c>
      <c r="K313" s="25" t="s">
        <v>51</v>
      </c>
      <c r="L313" s="25" t="s">
        <v>1180</v>
      </c>
      <c r="M313" s="25" t="s">
        <v>1181</v>
      </c>
      <c r="N313" s="25" t="s">
        <v>3261</v>
      </c>
      <c r="O313" s="25" t="s">
        <v>3256</v>
      </c>
      <c r="P313" s="26" t="s">
        <v>3219</v>
      </c>
      <c r="Q313" s="26" t="s">
        <v>102</v>
      </c>
      <c r="R313" s="25" t="str">
        <f>VLOOKUP(A313,[1]reporte_casos_20190219!$A$3:$BH$958,15,FALSE)</f>
        <v>Función Pública</v>
      </c>
      <c r="S313" s="27"/>
      <c r="T313" s="26">
        <v>2012</v>
      </c>
      <c r="U313" s="27">
        <v>2016</v>
      </c>
      <c r="V313" s="28" t="s">
        <v>3078</v>
      </c>
      <c r="W313" s="28" t="s">
        <v>3078</v>
      </c>
      <c r="X313" s="28" t="s">
        <v>3078</v>
      </c>
      <c r="Y313" s="26" t="s">
        <v>103</v>
      </c>
      <c r="Z313" s="25" t="s">
        <v>56</v>
      </c>
      <c r="AA313" s="25" t="s">
        <v>57</v>
      </c>
      <c r="AB313" s="25" t="s">
        <v>58</v>
      </c>
      <c r="AC313" s="25" t="s">
        <v>356</v>
      </c>
      <c r="AD313" s="25" t="s">
        <v>60</v>
      </c>
      <c r="AE313" s="40" t="str">
        <f t="shared" si="22"/>
        <v>QUINDIO</v>
      </c>
      <c r="AF313" s="40" t="s">
        <v>1182</v>
      </c>
      <c r="AG313" s="40" t="s">
        <v>3171</v>
      </c>
      <c r="AH313" s="40" t="s">
        <v>203</v>
      </c>
      <c r="AI313" s="41" t="s">
        <v>143</v>
      </c>
      <c r="AJ313" s="40" t="s">
        <v>204</v>
      </c>
      <c r="AK313" s="42">
        <v>2012</v>
      </c>
      <c r="AL313" s="43">
        <f t="shared" si="21"/>
        <v>0</v>
      </c>
      <c r="AM313" s="44">
        <v>309</v>
      </c>
      <c r="AN313" s="45" t="s">
        <v>1189</v>
      </c>
      <c r="AO313" s="40" t="s">
        <v>3229</v>
      </c>
      <c r="AP313" s="40" t="s">
        <v>44</v>
      </c>
      <c r="AQ313" s="40">
        <v>3</v>
      </c>
      <c r="AR313" s="40" t="s">
        <v>77</v>
      </c>
      <c r="AS313" s="40" t="s">
        <v>1140</v>
      </c>
      <c r="AT313" s="46"/>
      <c r="AU313" s="40" t="s">
        <v>47</v>
      </c>
      <c r="AV313" s="40" t="s">
        <v>47</v>
      </c>
      <c r="AW313" s="40" t="s">
        <v>47</v>
      </c>
      <c r="AX313" s="47" t="s">
        <v>207</v>
      </c>
      <c r="AY313" s="44"/>
      <c r="AZ313" s="44"/>
      <c r="BA313" s="44"/>
      <c r="BB313" s="44"/>
      <c r="BC313" s="44"/>
      <c r="BD313" s="44"/>
      <c r="BE313" s="38" t="s">
        <v>1179</v>
      </c>
      <c r="BF313" s="38" t="s">
        <v>3253</v>
      </c>
      <c r="BG313" s="44">
        <v>19</v>
      </c>
      <c r="BH313" s="40" t="s">
        <v>3057</v>
      </c>
      <c r="BI313" s="40" t="s">
        <v>3070</v>
      </c>
      <c r="BJ313" s="40">
        <v>2012</v>
      </c>
      <c r="BK313" s="40">
        <v>2015</v>
      </c>
      <c r="BL313" s="40" t="s">
        <v>483</v>
      </c>
      <c r="BM313" s="40" t="s">
        <v>49</v>
      </c>
      <c r="BN313" s="40" t="s">
        <v>379</v>
      </c>
    </row>
    <row r="314" spans="1:66" customFormat="1" ht="19" customHeight="1" x14ac:dyDescent="0.2">
      <c r="A314">
        <v>310</v>
      </c>
      <c r="C314">
        <v>2</v>
      </c>
      <c r="D314" s="3">
        <v>570</v>
      </c>
      <c r="E314" s="3">
        <v>2516</v>
      </c>
      <c r="F314">
        <v>1</v>
      </c>
      <c r="G314" s="25"/>
      <c r="H314" s="25"/>
      <c r="I314" s="25"/>
      <c r="J314" s="25"/>
      <c r="K314" s="25"/>
      <c r="L314" s="25"/>
      <c r="M314" s="25"/>
      <c r="N314" s="25"/>
      <c r="O314" s="25"/>
      <c r="P314" s="26"/>
      <c r="Q314" s="26"/>
      <c r="R314" s="25"/>
      <c r="S314" s="27"/>
      <c r="T314" s="26">
        <v>2012</v>
      </c>
      <c r="U314" s="26"/>
      <c r="V314" s="28"/>
      <c r="W314" s="28"/>
      <c r="X314" s="28"/>
      <c r="Y314" s="26"/>
      <c r="Z314" s="25"/>
      <c r="AA314" s="25"/>
      <c r="AB314" s="25"/>
      <c r="AC314" s="25"/>
      <c r="AD314" s="25"/>
      <c r="AE314" s="40" t="str">
        <f t="shared" si="22"/>
        <v>GUAJIRA</v>
      </c>
      <c r="AF314" s="40" t="s">
        <v>61</v>
      </c>
      <c r="AG314" s="40" t="s">
        <v>600</v>
      </c>
      <c r="AH314" s="40" t="s">
        <v>62</v>
      </c>
      <c r="AI314" s="41" t="s">
        <v>63</v>
      </c>
      <c r="AJ314" s="40" t="s">
        <v>64</v>
      </c>
      <c r="AK314" s="42">
        <v>2016</v>
      </c>
      <c r="AL314" s="43">
        <f t="shared" si="21"/>
        <v>4</v>
      </c>
      <c r="AM314" s="44">
        <v>310</v>
      </c>
      <c r="AN314" s="45" t="s">
        <v>1194</v>
      </c>
      <c r="AO314" s="40" t="s">
        <v>3229</v>
      </c>
      <c r="AP314" s="40" t="s">
        <v>44</v>
      </c>
      <c r="AQ314" s="40">
        <v>3</v>
      </c>
      <c r="AR314" s="40" t="s">
        <v>45</v>
      </c>
      <c r="AS314" s="40" t="s">
        <v>46</v>
      </c>
      <c r="AT314" s="46"/>
      <c r="AU314" s="40" t="s">
        <v>47</v>
      </c>
      <c r="AV314" s="40" t="s">
        <v>47</v>
      </c>
      <c r="AW314" s="40" t="s">
        <v>47</v>
      </c>
      <c r="AX314" s="47" t="s">
        <v>115</v>
      </c>
      <c r="AY314" s="44"/>
      <c r="AZ314" s="44"/>
      <c r="BA314" s="44"/>
      <c r="BB314" s="44"/>
      <c r="BC314" s="44"/>
      <c r="BD314" s="44"/>
      <c r="BE314" s="38" t="s">
        <v>1195</v>
      </c>
      <c r="BF314" s="38" t="s">
        <v>3272</v>
      </c>
      <c r="BG314" s="44">
        <v>5</v>
      </c>
      <c r="BH314" s="40" t="s">
        <v>3091</v>
      </c>
      <c r="BI314" s="40" t="s">
        <v>184</v>
      </c>
      <c r="BJ314" s="40" t="s">
        <v>184</v>
      </c>
      <c r="BK314" s="40" t="s">
        <v>184</v>
      </c>
      <c r="BL314" s="40" t="s">
        <v>67</v>
      </c>
      <c r="BM314" s="40" t="s">
        <v>51</v>
      </c>
      <c r="BN314" s="40" t="s">
        <v>47</v>
      </c>
    </row>
    <row r="315" spans="1:66" customFormat="1" ht="19" customHeight="1" x14ac:dyDescent="0.2">
      <c r="A315">
        <v>311</v>
      </c>
      <c r="B315">
        <v>4</v>
      </c>
      <c r="C315">
        <v>1</v>
      </c>
      <c r="D315" s="3">
        <v>570</v>
      </c>
      <c r="E315" s="3">
        <v>2518</v>
      </c>
      <c r="F315">
        <v>1</v>
      </c>
      <c r="G315" s="25" t="s">
        <v>1190</v>
      </c>
      <c r="H315" s="25" t="s">
        <v>1191</v>
      </c>
      <c r="I315" s="25" t="s">
        <v>1192</v>
      </c>
      <c r="J315" s="25" t="s">
        <v>1193</v>
      </c>
      <c r="K315" s="25" t="s">
        <v>51</v>
      </c>
      <c r="L315" s="25" t="s">
        <v>620</v>
      </c>
      <c r="M315" s="25" t="s">
        <v>1196</v>
      </c>
      <c r="N315" s="25" t="s">
        <v>3262</v>
      </c>
      <c r="O315" s="25" t="s">
        <v>3258</v>
      </c>
      <c r="P315" s="26" t="s">
        <v>3219</v>
      </c>
      <c r="Q315" s="26" t="s">
        <v>170</v>
      </c>
      <c r="R315" s="25" t="str">
        <f>VLOOKUP(A315,[1]reporte_casos_20190219!$A$3:$BH$958,15,FALSE)</f>
        <v xml:space="preserve">Servicios Públicos, Vivienda y Medio Ambiente </v>
      </c>
      <c r="S315" s="27"/>
      <c r="T315" s="26">
        <v>2012</v>
      </c>
      <c r="U315" s="26" t="s">
        <v>3078</v>
      </c>
      <c r="V315" s="28">
        <v>13000000</v>
      </c>
      <c r="W315" s="28" t="s">
        <v>3078</v>
      </c>
      <c r="X315" s="28" t="s">
        <v>3078</v>
      </c>
      <c r="Y315" s="26" t="s">
        <v>153</v>
      </c>
      <c r="Z315" s="25" t="s">
        <v>127</v>
      </c>
      <c r="AA315" s="25" t="s">
        <v>57</v>
      </c>
      <c r="AB315" s="25" t="s">
        <v>58</v>
      </c>
      <c r="AC315" s="25" t="s">
        <v>140</v>
      </c>
      <c r="AD315" s="25" t="s">
        <v>60</v>
      </c>
      <c r="AE315" s="40" t="str">
        <f t="shared" si="22"/>
        <v>GUAJIRA</v>
      </c>
      <c r="AF315" s="40" t="s">
        <v>61</v>
      </c>
      <c r="AG315" s="40" t="s">
        <v>600</v>
      </c>
      <c r="AH315" s="40" t="s">
        <v>62</v>
      </c>
      <c r="AI315" s="41" t="s">
        <v>63</v>
      </c>
      <c r="AJ315" s="40" t="s">
        <v>64</v>
      </c>
      <c r="AK315" s="42">
        <v>2016</v>
      </c>
      <c r="AL315" s="43">
        <f t="shared" si="21"/>
        <v>4</v>
      </c>
      <c r="AM315" s="44">
        <v>311</v>
      </c>
      <c r="AN315" s="45" t="s">
        <v>1197</v>
      </c>
      <c r="AO315" s="40" t="s">
        <v>3230</v>
      </c>
      <c r="AP315" s="40" t="s">
        <v>44</v>
      </c>
      <c r="AQ315" s="40">
        <v>3</v>
      </c>
      <c r="AR315" s="40" t="s">
        <v>45</v>
      </c>
      <c r="AS315" s="40" t="s">
        <v>46</v>
      </c>
      <c r="AT315" s="46"/>
      <c r="AU315" s="40" t="s">
        <v>47</v>
      </c>
      <c r="AV315" s="40" t="s">
        <v>47</v>
      </c>
      <c r="AW315" s="40" t="s">
        <v>47</v>
      </c>
      <c r="AX315" s="47" t="s">
        <v>115</v>
      </c>
      <c r="AY315" s="44"/>
      <c r="AZ315" s="44"/>
      <c r="BA315" s="44"/>
      <c r="BB315" s="44"/>
      <c r="BC315" s="44"/>
      <c r="BD315" s="44"/>
      <c r="BE315" s="38" t="s">
        <v>1195</v>
      </c>
      <c r="BF315" s="38" t="s">
        <v>3272</v>
      </c>
      <c r="BG315" s="44">
        <v>5</v>
      </c>
      <c r="BH315" s="40" t="s">
        <v>3091</v>
      </c>
      <c r="BI315" s="40" t="s">
        <v>184</v>
      </c>
      <c r="BJ315" s="40" t="s">
        <v>184</v>
      </c>
      <c r="BK315" s="40" t="s">
        <v>184</v>
      </c>
      <c r="BL315" s="40" t="s">
        <v>67</v>
      </c>
      <c r="BM315" s="40" t="s">
        <v>51</v>
      </c>
      <c r="BN315" s="40" t="s">
        <v>47</v>
      </c>
    </row>
    <row r="316" spans="1:66" customFormat="1" ht="19" customHeight="1" x14ac:dyDescent="0.2">
      <c r="A316">
        <v>312</v>
      </c>
      <c r="C316">
        <v>4</v>
      </c>
      <c r="D316" s="3">
        <v>570</v>
      </c>
      <c r="E316" s="3">
        <v>2517</v>
      </c>
      <c r="F316">
        <v>1</v>
      </c>
      <c r="G316" s="25"/>
      <c r="H316" s="25"/>
      <c r="I316" s="25"/>
      <c r="J316" s="25"/>
      <c r="K316" s="25"/>
      <c r="L316" s="25"/>
      <c r="M316" s="25"/>
      <c r="N316" s="25"/>
      <c r="O316" s="25"/>
      <c r="P316" s="26"/>
      <c r="Q316" s="26"/>
      <c r="R316" s="25"/>
      <c r="S316" s="27"/>
      <c r="T316" s="26">
        <v>2012</v>
      </c>
      <c r="U316" s="26"/>
      <c r="V316" s="28"/>
      <c r="W316" s="28"/>
      <c r="X316" s="28"/>
      <c r="Y316" s="26"/>
      <c r="Z316" s="25"/>
      <c r="AA316" s="25"/>
      <c r="AB316" s="25"/>
      <c r="AC316" s="25"/>
      <c r="AD316" s="25"/>
      <c r="AE316" s="40" t="str">
        <f t="shared" si="22"/>
        <v>GUAJIRA</v>
      </c>
      <c r="AF316" s="40" t="s">
        <v>61</v>
      </c>
      <c r="AG316" s="40" t="s">
        <v>600</v>
      </c>
      <c r="AH316" s="40" t="s">
        <v>62</v>
      </c>
      <c r="AI316" s="41" t="s">
        <v>63</v>
      </c>
      <c r="AJ316" s="40" t="s">
        <v>64</v>
      </c>
      <c r="AK316" s="42">
        <v>2016</v>
      </c>
      <c r="AL316" s="43">
        <f t="shared" si="21"/>
        <v>4</v>
      </c>
      <c r="AM316" s="44">
        <v>312</v>
      </c>
      <c r="AN316" s="45" t="s">
        <v>1198</v>
      </c>
      <c r="AO316" s="40" t="s">
        <v>3230</v>
      </c>
      <c r="AP316" s="40" t="s">
        <v>44</v>
      </c>
      <c r="AQ316" s="40">
        <v>3</v>
      </c>
      <c r="AR316" s="40" t="s">
        <v>45</v>
      </c>
      <c r="AS316" s="40" t="s">
        <v>46</v>
      </c>
      <c r="AT316" s="46"/>
      <c r="AU316" s="40" t="s">
        <v>47</v>
      </c>
      <c r="AV316" s="40" t="s">
        <v>47</v>
      </c>
      <c r="AW316" s="40" t="s">
        <v>47</v>
      </c>
      <c r="AX316" s="47" t="s">
        <v>115</v>
      </c>
      <c r="AY316" s="44"/>
      <c r="AZ316" s="44"/>
      <c r="BA316" s="44"/>
      <c r="BB316" s="44"/>
      <c r="BC316" s="44"/>
      <c r="BD316" s="44"/>
      <c r="BE316" s="38" t="s">
        <v>1195</v>
      </c>
      <c r="BF316" s="38" t="s">
        <v>3272</v>
      </c>
      <c r="BG316" s="44">
        <v>5</v>
      </c>
      <c r="BH316" s="40" t="s">
        <v>3084</v>
      </c>
      <c r="BI316" s="40" t="s">
        <v>184</v>
      </c>
      <c r="BJ316" s="40" t="s">
        <v>184</v>
      </c>
      <c r="BK316" s="40" t="s">
        <v>184</v>
      </c>
      <c r="BL316" s="40" t="s">
        <v>67</v>
      </c>
      <c r="BM316" s="40" t="s">
        <v>51</v>
      </c>
      <c r="BN316" s="40" t="s">
        <v>47</v>
      </c>
    </row>
    <row r="317" spans="1:66" customFormat="1" ht="19" customHeight="1" x14ac:dyDescent="0.2">
      <c r="A317">
        <v>313</v>
      </c>
      <c r="C317">
        <v>3</v>
      </c>
      <c r="D317" s="3">
        <v>570</v>
      </c>
      <c r="E317" s="3">
        <v>2515</v>
      </c>
      <c r="F317">
        <v>1</v>
      </c>
      <c r="G317" s="25"/>
      <c r="H317" s="25"/>
      <c r="I317" s="25"/>
      <c r="J317" s="25"/>
      <c r="K317" s="25"/>
      <c r="L317" s="25"/>
      <c r="M317" s="25"/>
      <c r="N317" s="25"/>
      <c r="O317" s="25"/>
      <c r="P317" s="26"/>
      <c r="Q317" s="26"/>
      <c r="R317" s="25"/>
      <c r="S317" s="27"/>
      <c r="T317" s="26">
        <v>2012</v>
      </c>
      <c r="U317" s="26"/>
      <c r="V317" s="28"/>
      <c r="W317" s="28"/>
      <c r="X317" s="28"/>
      <c r="Y317" s="26"/>
      <c r="Z317" s="25"/>
      <c r="AA317" s="25"/>
      <c r="AB317" s="25"/>
      <c r="AC317" s="25"/>
      <c r="AD317" s="25"/>
      <c r="AE317" s="40" t="str">
        <f t="shared" si="22"/>
        <v>GUAJIRA</v>
      </c>
      <c r="AF317" s="40" t="s">
        <v>288</v>
      </c>
      <c r="AG317" s="40" t="s">
        <v>3142</v>
      </c>
      <c r="AH317" s="40" t="s">
        <v>203</v>
      </c>
      <c r="AI317" s="41" t="s">
        <v>387</v>
      </c>
      <c r="AJ317" s="40" t="s">
        <v>204</v>
      </c>
      <c r="AK317" s="42">
        <v>2018</v>
      </c>
      <c r="AL317" s="43">
        <f t="shared" si="21"/>
        <v>6</v>
      </c>
      <c r="AM317" s="44">
        <v>313</v>
      </c>
      <c r="AN317" s="45" t="s">
        <v>1199</v>
      </c>
      <c r="AO317" s="40" t="s">
        <v>3229</v>
      </c>
      <c r="AP317" s="40" t="s">
        <v>44</v>
      </c>
      <c r="AQ317" s="40">
        <v>3</v>
      </c>
      <c r="AR317" s="40" t="s">
        <v>77</v>
      </c>
      <c r="AS317" s="40" t="s">
        <v>78</v>
      </c>
      <c r="AT317" s="46"/>
      <c r="AU317" s="40" t="s">
        <v>47</v>
      </c>
      <c r="AV317" s="40" t="s">
        <v>47</v>
      </c>
      <c r="AW317" s="40" t="s">
        <v>47</v>
      </c>
      <c r="AX317" s="47" t="s">
        <v>115</v>
      </c>
      <c r="AY317" s="44"/>
      <c r="AZ317" s="44"/>
      <c r="BA317" s="44"/>
      <c r="BB317" s="44"/>
      <c r="BC317" s="44"/>
      <c r="BD317" s="44"/>
      <c r="BE317" s="38" t="s">
        <v>1200</v>
      </c>
      <c r="BF317" s="38" t="s">
        <v>3272</v>
      </c>
      <c r="BG317" s="44">
        <v>5</v>
      </c>
      <c r="BH317" s="40" t="s">
        <v>78</v>
      </c>
      <c r="BI317" s="40" t="s">
        <v>3070</v>
      </c>
      <c r="BJ317" s="40">
        <v>2012</v>
      </c>
      <c r="BK317" s="40">
        <v>2015</v>
      </c>
      <c r="BL317" s="40" t="s">
        <v>67</v>
      </c>
      <c r="BM317" s="40" t="s">
        <v>49</v>
      </c>
      <c r="BN317" s="40" t="s">
        <v>80</v>
      </c>
    </row>
    <row r="318" spans="1:66" customFormat="1" ht="19" customHeight="1" x14ac:dyDescent="0.2">
      <c r="A318">
        <v>314</v>
      </c>
      <c r="B318">
        <v>1</v>
      </c>
      <c r="C318">
        <v>1</v>
      </c>
      <c r="D318" s="3">
        <v>330</v>
      </c>
      <c r="E318" s="3">
        <v>2069</v>
      </c>
      <c r="F318">
        <v>1</v>
      </c>
      <c r="G318" s="25" t="s">
        <v>1201</v>
      </c>
      <c r="H318" s="25" t="s">
        <v>1202</v>
      </c>
      <c r="I318" s="25" t="s">
        <v>1203</v>
      </c>
      <c r="J318" s="25" t="s">
        <v>1204</v>
      </c>
      <c r="K318" s="25" t="s">
        <v>51</v>
      </c>
      <c r="L318" s="25" t="s">
        <v>52</v>
      </c>
      <c r="M318" s="25" t="s">
        <v>1207</v>
      </c>
      <c r="N318" s="25" t="s">
        <v>3261</v>
      </c>
      <c r="O318" s="25" t="s">
        <v>3258</v>
      </c>
      <c r="P318" s="26" t="s">
        <v>3219</v>
      </c>
      <c r="Q318" s="26" t="s">
        <v>138</v>
      </c>
      <c r="R318" s="25" t="str">
        <f>VLOOKUP(A318,[1]reporte_casos_20190219!$A$3:$BH$958,15,FALSE)</f>
        <v xml:space="preserve">Servicios Públicos, Vivienda y Medio Ambiente </v>
      </c>
      <c r="S318" s="27"/>
      <c r="T318" s="26">
        <v>2011</v>
      </c>
      <c r="U318" s="27">
        <v>2016</v>
      </c>
      <c r="V318" s="28">
        <v>600000000</v>
      </c>
      <c r="W318" s="28" t="s">
        <v>3078</v>
      </c>
      <c r="X318" s="28" t="s">
        <v>3078</v>
      </c>
      <c r="Y318" s="26" t="s">
        <v>366</v>
      </c>
      <c r="Z318" s="25" t="s">
        <v>127</v>
      </c>
      <c r="AA318" s="25" t="s">
        <v>57</v>
      </c>
      <c r="AB318" s="25" t="s">
        <v>58</v>
      </c>
      <c r="AC318" s="25" t="s">
        <v>59</v>
      </c>
      <c r="AD318" s="25" t="s">
        <v>60</v>
      </c>
      <c r="AE318" s="40" t="str">
        <f t="shared" si="22"/>
        <v>BOLIVAR</v>
      </c>
      <c r="AF318" s="40" t="s">
        <v>61</v>
      </c>
      <c r="AG318" s="40" t="s">
        <v>115</v>
      </c>
      <c r="AH318" s="40" t="s">
        <v>62</v>
      </c>
      <c r="AI318" s="41" t="s">
        <v>63</v>
      </c>
      <c r="AJ318" s="40" t="s">
        <v>64</v>
      </c>
      <c r="AK318" s="42">
        <v>2016</v>
      </c>
      <c r="AL318" s="43">
        <f t="shared" si="21"/>
        <v>5</v>
      </c>
      <c r="AM318" s="44">
        <v>314</v>
      </c>
      <c r="AN318" s="45" t="s">
        <v>1205</v>
      </c>
      <c r="AO318" s="40" t="s">
        <v>3229</v>
      </c>
      <c r="AP318" s="40" t="s">
        <v>44</v>
      </c>
      <c r="AQ318" s="40">
        <v>3</v>
      </c>
      <c r="AR318" s="40" t="s">
        <v>77</v>
      </c>
      <c r="AS318" s="40" t="s">
        <v>78</v>
      </c>
      <c r="AT318" s="46"/>
      <c r="AU318" s="40" t="s">
        <v>47</v>
      </c>
      <c r="AV318" s="40" t="s">
        <v>47</v>
      </c>
      <c r="AW318" s="40" t="s">
        <v>47</v>
      </c>
      <c r="AX318" s="47" t="s">
        <v>3192</v>
      </c>
      <c r="AY318" s="44" t="s">
        <v>157</v>
      </c>
      <c r="AZ318" s="44"/>
      <c r="BA318" s="44"/>
      <c r="BB318" s="44"/>
      <c r="BC318" s="44"/>
      <c r="BD318" s="44"/>
      <c r="BE318" s="38" t="s">
        <v>1206</v>
      </c>
      <c r="BF318" s="38" t="s">
        <v>3272</v>
      </c>
      <c r="BG318" s="44">
        <v>5</v>
      </c>
      <c r="BH318" s="40" t="s">
        <v>3056</v>
      </c>
      <c r="BI318" s="40" t="s">
        <v>3070</v>
      </c>
      <c r="BJ318" s="40">
        <v>2012</v>
      </c>
      <c r="BK318" s="40">
        <v>2015</v>
      </c>
      <c r="BL318" s="40" t="s">
        <v>67</v>
      </c>
      <c r="BM318" s="40" t="s">
        <v>49</v>
      </c>
      <c r="BN318" s="40" t="s">
        <v>80</v>
      </c>
    </row>
    <row r="319" spans="1:66" customFormat="1" ht="19" customHeight="1" x14ac:dyDescent="0.2">
      <c r="A319">
        <v>315</v>
      </c>
      <c r="B319">
        <v>1</v>
      </c>
      <c r="C319">
        <v>1</v>
      </c>
      <c r="D319" s="3">
        <v>347</v>
      </c>
      <c r="E319" s="3">
        <v>2336</v>
      </c>
      <c r="F319">
        <v>1</v>
      </c>
      <c r="G319" s="25" t="s">
        <v>1208</v>
      </c>
      <c r="H319" s="25" t="s">
        <v>1209</v>
      </c>
      <c r="I319" s="25" t="s">
        <v>1210</v>
      </c>
      <c r="J319" s="25" t="s">
        <v>1211</v>
      </c>
      <c r="K319" s="25" t="s">
        <v>51</v>
      </c>
      <c r="L319" s="25" t="s">
        <v>739</v>
      </c>
      <c r="M319" s="25" t="s">
        <v>1214</v>
      </c>
      <c r="N319" s="25" t="s">
        <v>3261</v>
      </c>
      <c r="O319" s="25" t="s">
        <v>3256</v>
      </c>
      <c r="P319" s="26" t="s">
        <v>3219</v>
      </c>
      <c r="Q319" s="26" t="s">
        <v>54</v>
      </c>
      <c r="R319" s="25" t="str">
        <f>VLOOKUP(A319,[1]reporte_casos_20190219!$A$3:$BH$958,15,FALSE)</f>
        <v xml:space="preserve">Infraestructura y Transporte </v>
      </c>
      <c r="S319" s="27"/>
      <c r="T319" s="26">
        <v>2012</v>
      </c>
      <c r="U319" s="27">
        <v>2017</v>
      </c>
      <c r="V319" s="28">
        <v>1500000000</v>
      </c>
      <c r="W319" s="28">
        <v>681000000</v>
      </c>
      <c r="X319" s="28" t="s">
        <v>3078</v>
      </c>
      <c r="Y319" s="26" t="s">
        <v>55</v>
      </c>
      <c r="Z319" s="25" t="s">
        <v>56</v>
      </c>
      <c r="AA319" s="25" t="s">
        <v>57</v>
      </c>
      <c r="AB319" s="25" t="s">
        <v>58</v>
      </c>
      <c r="AC319" s="25" t="s">
        <v>315</v>
      </c>
      <c r="AD319" s="25" t="s">
        <v>60</v>
      </c>
      <c r="AE319" s="40" t="str">
        <f t="shared" si="22"/>
        <v>ANTIOQUIA</v>
      </c>
      <c r="AF319" s="40" t="s">
        <v>61</v>
      </c>
      <c r="AG319" s="40" t="s">
        <v>600</v>
      </c>
      <c r="AH319" s="40" t="s">
        <v>62</v>
      </c>
      <c r="AI319" s="41" t="s">
        <v>141</v>
      </c>
      <c r="AJ319" s="40" t="s">
        <v>64</v>
      </c>
      <c r="AK319" s="42">
        <v>2017</v>
      </c>
      <c r="AL319" s="43">
        <f t="shared" si="21"/>
        <v>5</v>
      </c>
      <c r="AM319" s="44">
        <v>315</v>
      </c>
      <c r="AN319" s="45" t="s">
        <v>1212</v>
      </c>
      <c r="AO319" s="40" t="s">
        <v>3229</v>
      </c>
      <c r="AP319" s="40" t="s">
        <v>44</v>
      </c>
      <c r="AQ319" s="40">
        <v>3</v>
      </c>
      <c r="AR319" s="40" t="s">
        <v>77</v>
      </c>
      <c r="AS319" s="40" t="s">
        <v>78</v>
      </c>
      <c r="AT319" s="46"/>
      <c r="AU319" s="40" t="s">
        <v>47</v>
      </c>
      <c r="AV319" s="40" t="s">
        <v>47</v>
      </c>
      <c r="AW319" s="40" t="s">
        <v>47</v>
      </c>
      <c r="AX319" s="47" t="s">
        <v>3192</v>
      </c>
      <c r="AY319" s="44" t="s">
        <v>157</v>
      </c>
      <c r="AZ319" s="44" t="s">
        <v>1221</v>
      </c>
      <c r="BA319" s="44"/>
      <c r="BB319" s="44"/>
      <c r="BC319" s="44"/>
      <c r="BD319" s="44"/>
      <c r="BE319" s="38" t="s">
        <v>1213</v>
      </c>
      <c r="BF319" s="38" t="s">
        <v>3272</v>
      </c>
      <c r="BG319" s="44">
        <v>5</v>
      </c>
      <c r="BH319" s="40" t="s">
        <v>3056</v>
      </c>
      <c r="BI319" s="40" t="s">
        <v>3070</v>
      </c>
      <c r="BJ319" s="40">
        <v>2012</v>
      </c>
      <c r="BK319" s="40">
        <v>2015</v>
      </c>
      <c r="BL319" s="40" t="s">
        <v>67</v>
      </c>
      <c r="BM319" s="40" t="s">
        <v>49</v>
      </c>
      <c r="BN319" s="40" t="s">
        <v>484</v>
      </c>
    </row>
    <row r="320" spans="1:66" customFormat="1" ht="19" customHeight="1" x14ac:dyDescent="0.2">
      <c r="A320">
        <v>316</v>
      </c>
      <c r="B320">
        <v>1</v>
      </c>
      <c r="C320">
        <v>1</v>
      </c>
      <c r="D320" s="3">
        <v>452</v>
      </c>
      <c r="E320" s="3">
        <v>2223</v>
      </c>
      <c r="F320">
        <v>1</v>
      </c>
      <c r="G320" s="25" t="s">
        <v>1215</v>
      </c>
      <c r="H320" s="25" t="s">
        <v>1216</v>
      </c>
      <c r="I320" s="25" t="s">
        <v>1217</v>
      </c>
      <c r="J320" s="25" t="s">
        <v>1218</v>
      </c>
      <c r="K320" s="25" t="s">
        <v>51</v>
      </c>
      <c r="L320" s="25" t="s">
        <v>116</v>
      </c>
      <c r="M320" s="29"/>
      <c r="N320" s="29"/>
      <c r="O320" s="25" t="s">
        <v>3264</v>
      </c>
      <c r="P320" s="27" t="s">
        <v>3190</v>
      </c>
      <c r="Q320" s="26" t="s">
        <v>152</v>
      </c>
      <c r="R320" s="25" t="str">
        <f>VLOOKUP(A320,[1]reporte_casos_20190219!$A$3:$BH$958,15,FALSE)</f>
        <v>Salud</v>
      </c>
      <c r="S320" s="27"/>
      <c r="T320" s="26">
        <v>2012</v>
      </c>
      <c r="U320" s="27">
        <v>2017</v>
      </c>
      <c r="V320" s="28" t="s">
        <v>3078</v>
      </c>
      <c r="W320" s="28" t="s">
        <v>3078</v>
      </c>
      <c r="X320" s="28" t="s">
        <v>3078</v>
      </c>
      <c r="Y320" s="26" t="s">
        <v>103</v>
      </c>
      <c r="Z320" s="25" t="s">
        <v>127</v>
      </c>
      <c r="AA320" s="25" t="s">
        <v>57</v>
      </c>
      <c r="AB320" s="25" t="s">
        <v>58</v>
      </c>
      <c r="AC320" s="25" t="s">
        <v>345</v>
      </c>
      <c r="AD320" s="25" t="s">
        <v>60</v>
      </c>
      <c r="AE320" s="40" t="str">
        <f t="shared" si="22"/>
        <v>SANTANDER</v>
      </c>
      <c r="AF320" s="40" t="s">
        <v>329</v>
      </c>
      <c r="AG320" s="40" t="s">
        <v>115</v>
      </c>
      <c r="AH320" s="40" t="s">
        <v>62</v>
      </c>
      <c r="AI320" s="41" t="s">
        <v>141</v>
      </c>
      <c r="AJ320" s="40" t="s">
        <v>64</v>
      </c>
      <c r="AK320" s="42">
        <v>2017</v>
      </c>
      <c r="AL320" s="43">
        <f t="shared" si="21"/>
        <v>5</v>
      </c>
      <c r="AM320" s="44">
        <v>316</v>
      </c>
      <c r="AN320" s="45" t="s">
        <v>1219</v>
      </c>
      <c r="AO320" s="40" t="s">
        <v>3230</v>
      </c>
      <c r="AP320" s="40" t="s">
        <v>44</v>
      </c>
      <c r="AQ320" s="40">
        <v>3</v>
      </c>
      <c r="AR320" s="40" t="s">
        <v>45</v>
      </c>
      <c r="AS320" s="40" t="s">
        <v>454</v>
      </c>
      <c r="AT320" s="40" t="s">
        <v>184</v>
      </c>
      <c r="AU320" s="40" t="s">
        <v>47</v>
      </c>
      <c r="AV320" s="40" t="s">
        <v>47</v>
      </c>
      <c r="AW320" s="40" t="s">
        <v>47</v>
      </c>
      <c r="AX320" s="47" t="s">
        <v>1221</v>
      </c>
      <c r="AY320" s="44"/>
      <c r="AZ320" s="44"/>
      <c r="BA320" s="44"/>
      <c r="BB320" s="44"/>
      <c r="BC320" s="44"/>
      <c r="BD320" s="44"/>
      <c r="BE320" s="38" t="s">
        <v>1220</v>
      </c>
      <c r="BF320" s="38" t="s">
        <v>3273</v>
      </c>
      <c r="BG320" s="44">
        <v>2</v>
      </c>
      <c r="BH320" s="40" t="s">
        <v>3063</v>
      </c>
      <c r="BI320" s="40" t="s">
        <v>184</v>
      </c>
      <c r="BJ320" s="40" t="s">
        <v>184</v>
      </c>
      <c r="BK320" s="40" t="s">
        <v>184</v>
      </c>
      <c r="BL320" s="40" t="s">
        <v>293</v>
      </c>
      <c r="BM320" s="40" t="s">
        <v>51</v>
      </c>
      <c r="BN320" s="40" t="s">
        <v>47</v>
      </c>
    </row>
    <row r="321" spans="1:66" customFormat="1" ht="19" customHeight="1" x14ac:dyDescent="0.2">
      <c r="A321">
        <v>317</v>
      </c>
      <c r="C321">
        <v>2</v>
      </c>
      <c r="D321" s="3">
        <v>489</v>
      </c>
      <c r="E321" s="3">
        <v>2225</v>
      </c>
      <c r="F321">
        <v>1</v>
      </c>
      <c r="G321" s="25"/>
      <c r="H321" s="25"/>
      <c r="I321" s="25"/>
      <c r="J321" s="25"/>
      <c r="K321" s="25"/>
      <c r="L321" s="25"/>
      <c r="M321" s="29"/>
      <c r="N321" s="29"/>
      <c r="O321" s="29"/>
      <c r="P321" s="27"/>
      <c r="Q321" s="26"/>
      <c r="R321" s="25"/>
      <c r="S321" s="27"/>
      <c r="T321" s="26">
        <v>2012</v>
      </c>
      <c r="U321" s="27"/>
      <c r="V321" s="28"/>
      <c r="W321" s="28"/>
      <c r="X321" s="28"/>
      <c r="Y321" s="26"/>
      <c r="Z321" s="25"/>
      <c r="AA321" s="25"/>
      <c r="AB321" s="25"/>
      <c r="AC321" s="25"/>
      <c r="AD321" s="25"/>
      <c r="AE321" s="40" t="str">
        <f t="shared" si="22"/>
        <v>SANTANDER</v>
      </c>
      <c r="AF321" s="40" t="s">
        <v>329</v>
      </c>
      <c r="AG321" s="40" t="s">
        <v>115</v>
      </c>
      <c r="AH321" s="40" t="s">
        <v>203</v>
      </c>
      <c r="AI321" s="41" t="s">
        <v>387</v>
      </c>
      <c r="AJ321" s="40" t="s">
        <v>204</v>
      </c>
      <c r="AK321" s="42">
        <v>2018</v>
      </c>
      <c r="AL321" s="43">
        <f t="shared" si="21"/>
        <v>6</v>
      </c>
      <c r="AM321" s="44">
        <v>317</v>
      </c>
      <c r="AN321" s="45" t="s">
        <v>1226</v>
      </c>
      <c r="AO321" s="40" t="s">
        <v>3229</v>
      </c>
      <c r="AP321" s="40" t="s">
        <v>44</v>
      </c>
      <c r="AQ321" s="40">
        <v>3</v>
      </c>
      <c r="AR321" s="40" t="s">
        <v>45</v>
      </c>
      <c r="AS321" s="40" t="s">
        <v>290</v>
      </c>
      <c r="AT321" s="40" t="s">
        <v>291</v>
      </c>
      <c r="AU321" s="40" t="s">
        <v>47</v>
      </c>
      <c r="AV321" s="40" t="s">
        <v>47</v>
      </c>
      <c r="AW321" s="40" t="s">
        <v>47</v>
      </c>
      <c r="AX321" s="47" t="s">
        <v>207</v>
      </c>
      <c r="AY321" s="44"/>
      <c r="AZ321" s="44"/>
      <c r="BA321" s="44"/>
      <c r="BB321" s="44"/>
      <c r="BC321" s="44"/>
      <c r="BD321" s="44"/>
      <c r="BE321" s="38" t="s">
        <v>1227</v>
      </c>
      <c r="BF321" s="38" t="s">
        <v>3246</v>
      </c>
      <c r="BG321" s="44">
        <v>8</v>
      </c>
      <c r="BH321" s="40" t="s">
        <v>3082</v>
      </c>
      <c r="BI321" s="40" t="s">
        <v>184</v>
      </c>
      <c r="BJ321" s="40" t="s">
        <v>184</v>
      </c>
      <c r="BK321" s="40" t="s">
        <v>184</v>
      </c>
      <c r="BL321" s="40" t="s">
        <v>293</v>
      </c>
      <c r="BM321" s="40" t="s">
        <v>51</v>
      </c>
      <c r="BN321" s="40" t="s">
        <v>47</v>
      </c>
    </row>
    <row r="322" spans="1:66" customFormat="1" ht="19" customHeight="1" x14ac:dyDescent="0.2">
      <c r="A322">
        <v>318</v>
      </c>
      <c r="C322">
        <v>3</v>
      </c>
      <c r="D322" s="3">
        <v>489</v>
      </c>
      <c r="E322" s="3">
        <v>2226</v>
      </c>
      <c r="F322">
        <v>1</v>
      </c>
      <c r="G322" s="25"/>
      <c r="H322" s="25"/>
      <c r="I322" s="25"/>
      <c r="J322" s="25"/>
      <c r="K322" s="25"/>
      <c r="L322" s="25"/>
      <c r="M322" s="29"/>
      <c r="N322" s="29"/>
      <c r="O322" s="29"/>
      <c r="P322" s="27"/>
      <c r="Q322" s="26"/>
      <c r="R322" s="25"/>
      <c r="S322" s="27"/>
      <c r="T322" s="26">
        <v>2012</v>
      </c>
      <c r="U322" s="27"/>
      <c r="V322" s="28"/>
      <c r="W322" s="28"/>
      <c r="X322" s="28"/>
      <c r="Y322" s="26"/>
      <c r="Z322" s="25"/>
      <c r="AA322" s="25"/>
      <c r="AB322" s="25"/>
      <c r="AC322" s="25"/>
      <c r="AD322" s="25"/>
      <c r="AE322" s="40" t="str">
        <f t="shared" si="22"/>
        <v>SANTANDER</v>
      </c>
      <c r="AF322" s="40" t="s">
        <v>329</v>
      </c>
      <c r="AG322" s="40" t="s">
        <v>115</v>
      </c>
      <c r="AH322" s="40" t="s">
        <v>203</v>
      </c>
      <c r="AI322" s="41" t="s">
        <v>387</v>
      </c>
      <c r="AJ322" s="40" t="s">
        <v>204</v>
      </c>
      <c r="AK322" s="42">
        <v>2018</v>
      </c>
      <c r="AL322" s="43">
        <f t="shared" si="21"/>
        <v>6</v>
      </c>
      <c r="AM322" s="44">
        <v>318</v>
      </c>
      <c r="AN322" s="45" t="s">
        <v>1228</v>
      </c>
      <c r="AO322" s="40" t="s">
        <v>3230</v>
      </c>
      <c r="AP322" s="40" t="s">
        <v>44</v>
      </c>
      <c r="AQ322" s="40">
        <v>3</v>
      </c>
      <c r="AR322" s="40" t="s">
        <v>45</v>
      </c>
      <c r="AS322" s="40" t="s">
        <v>184</v>
      </c>
      <c r="AT322" s="46"/>
      <c r="AU322" s="40" t="s">
        <v>47</v>
      </c>
      <c r="AV322" s="40" t="s">
        <v>47</v>
      </c>
      <c r="AW322" s="40" t="s">
        <v>47</v>
      </c>
      <c r="AX322" s="47" t="s">
        <v>207</v>
      </c>
      <c r="AY322" s="44"/>
      <c r="AZ322" s="44"/>
      <c r="BA322" s="44"/>
      <c r="BB322" s="44"/>
      <c r="BC322" s="44"/>
      <c r="BD322" s="44"/>
      <c r="BE322" s="38" t="s">
        <v>1229</v>
      </c>
      <c r="BF322" s="38" t="s">
        <v>3246</v>
      </c>
      <c r="BG322" s="44">
        <v>8</v>
      </c>
      <c r="BH322" s="40" t="s">
        <v>3089</v>
      </c>
      <c r="BI322" s="40" t="s">
        <v>184</v>
      </c>
      <c r="BJ322" s="40" t="s">
        <v>184</v>
      </c>
      <c r="BK322" s="40" t="s">
        <v>184</v>
      </c>
      <c r="BL322" s="40" t="s">
        <v>293</v>
      </c>
      <c r="BM322" s="40" t="s">
        <v>51</v>
      </c>
      <c r="BN322" s="40" t="s">
        <v>47</v>
      </c>
    </row>
    <row r="323" spans="1:66" customFormat="1" ht="19" customHeight="1" x14ac:dyDescent="0.2">
      <c r="A323">
        <v>319</v>
      </c>
      <c r="B323">
        <v>3</v>
      </c>
      <c r="C323">
        <v>1</v>
      </c>
      <c r="D323" s="3">
        <v>489</v>
      </c>
      <c r="E323" s="3">
        <v>2227</v>
      </c>
      <c r="F323">
        <v>1</v>
      </c>
      <c r="G323" s="25" t="s">
        <v>1222</v>
      </c>
      <c r="H323" s="25" t="s">
        <v>1223</v>
      </c>
      <c r="I323" s="25" t="s">
        <v>1224</v>
      </c>
      <c r="J323" s="25" t="s">
        <v>1225</v>
      </c>
      <c r="K323" s="25" t="s">
        <v>51</v>
      </c>
      <c r="L323" s="25" t="s">
        <v>116</v>
      </c>
      <c r="M323" s="29"/>
      <c r="N323" s="29"/>
      <c r="O323" s="25" t="s">
        <v>3264</v>
      </c>
      <c r="P323" s="27" t="s">
        <v>3190</v>
      </c>
      <c r="Q323" s="26" t="s">
        <v>230</v>
      </c>
      <c r="R323" s="25" t="str">
        <f>VLOOKUP(A323,[1]reporte_casos_20190219!$A$3:$BH$958,15,FALSE)</f>
        <v>Educación</v>
      </c>
      <c r="S323" s="27"/>
      <c r="T323" s="26">
        <v>2012</v>
      </c>
      <c r="U323" s="27">
        <v>2018</v>
      </c>
      <c r="V323" s="28">
        <v>24000000</v>
      </c>
      <c r="W323" s="28" t="s">
        <v>3078</v>
      </c>
      <c r="X323" s="28" t="s">
        <v>3078</v>
      </c>
      <c r="Y323" s="26" t="s">
        <v>84</v>
      </c>
      <c r="Z323" s="25" t="s">
        <v>127</v>
      </c>
      <c r="AA323" s="25" t="s">
        <v>57</v>
      </c>
      <c r="AB323" s="25" t="s">
        <v>58</v>
      </c>
      <c r="AC323" s="25" t="s">
        <v>156</v>
      </c>
      <c r="AD323" s="25" t="s">
        <v>60</v>
      </c>
      <c r="AE323" s="40" t="str">
        <f t="shared" si="22"/>
        <v>SANTANDER</v>
      </c>
      <c r="AF323" s="40" t="s">
        <v>329</v>
      </c>
      <c r="AG323" s="40" t="s">
        <v>115</v>
      </c>
      <c r="AH323" s="40" t="s">
        <v>203</v>
      </c>
      <c r="AI323" s="41" t="s">
        <v>387</v>
      </c>
      <c r="AJ323" s="40" t="s">
        <v>204</v>
      </c>
      <c r="AK323" s="42">
        <v>2018</v>
      </c>
      <c r="AL323" s="43">
        <f t="shared" si="21"/>
        <v>6</v>
      </c>
      <c r="AM323" s="44">
        <v>319</v>
      </c>
      <c r="AN323" s="45" t="s">
        <v>1230</v>
      </c>
      <c r="AO323" s="40" t="s">
        <v>3230</v>
      </c>
      <c r="AP323" s="40" t="s">
        <v>44</v>
      </c>
      <c r="AQ323" s="40">
        <v>3</v>
      </c>
      <c r="AR323" s="40" t="s">
        <v>45</v>
      </c>
      <c r="AS323" s="40" t="s">
        <v>184</v>
      </c>
      <c r="AT323" s="46"/>
      <c r="AU323" s="40" t="s">
        <v>47</v>
      </c>
      <c r="AV323" s="40" t="s">
        <v>47</v>
      </c>
      <c r="AW323" s="40" t="s">
        <v>47</v>
      </c>
      <c r="AX323" s="47" t="s">
        <v>207</v>
      </c>
      <c r="AY323" s="44"/>
      <c r="AZ323" s="44"/>
      <c r="BA323" s="44"/>
      <c r="BB323" s="44"/>
      <c r="BC323" s="44"/>
      <c r="BD323" s="44"/>
      <c r="BE323" s="38" t="s">
        <v>1229</v>
      </c>
      <c r="BF323" s="38" t="s">
        <v>3246</v>
      </c>
      <c r="BG323" s="44">
        <v>8</v>
      </c>
      <c r="BH323" s="40" t="s">
        <v>3082</v>
      </c>
      <c r="BI323" s="40" t="s">
        <v>184</v>
      </c>
      <c r="BJ323" s="40" t="s">
        <v>184</v>
      </c>
      <c r="BK323" s="40" t="s">
        <v>184</v>
      </c>
      <c r="BL323" s="40" t="s">
        <v>293</v>
      </c>
      <c r="BM323" s="40" t="s">
        <v>51</v>
      </c>
      <c r="BN323" s="40" t="s">
        <v>47</v>
      </c>
    </row>
    <row r="324" spans="1:66" customFormat="1" ht="19" customHeight="1" x14ac:dyDescent="0.2">
      <c r="A324">
        <v>320</v>
      </c>
      <c r="B324">
        <v>2</v>
      </c>
      <c r="C324">
        <v>1</v>
      </c>
      <c r="D324" s="3">
        <v>581</v>
      </c>
      <c r="E324" s="3">
        <v>2747</v>
      </c>
      <c r="F324">
        <v>1</v>
      </c>
      <c r="G324" s="25" t="s">
        <v>1231</v>
      </c>
      <c r="H324" s="25" t="s">
        <v>1232</v>
      </c>
      <c r="I324" s="25" t="s">
        <v>1233</v>
      </c>
      <c r="J324" s="25" t="s">
        <v>1234</v>
      </c>
      <c r="K324" s="25" t="s">
        <v>51</v>
      </c>
      <c r="L324" s="25" t="s">
        <v>136</v>
      </c>
      <c r="M324" s="25" t="s">
        <v>229</v>
      </c>
      <c r="N324" s="25" t="s">
        <v>3261</v>
      </c>
      <c r="O324" s="25" t="s">
        <v>3258</v>
      </c>
      <c r="P324" s="26" t="s">
        <v>3219</v>
      </c>
      <c r="Q324" s="26" t="s">
        <v>230</v>
      </c>
      <c r="R324" s="25" t="str">
        <f>VLOOKUP(A324,[1]reporte_casos_20190219!$A$3:$BH$958,15,FALSE)</f>
        <v>Educación</v>
      </c>
      <c r="S324" s="27"/>
      <c r="T324" s="26">
        <v>2012</v>
      </c>
      <c r="U324" s="27">
        <v>2016</v>
      </c>
      <c r="V324" s="28">
        <v>167000000</v>
      </c>
      <c r="W324" s="28" t="s">
        <v>3078</v>
      </c>
      <c r="X324" s="28" t="s">
        <v>3078</v>
      </c>
      <c r="Y324" s="26" t="s">
        <v>529</v>
      </c>
      <c r="Z324" s="25" t="s">
        <v>127</v>
      </c>
      <c r="AA324" s="25" t="s">
        <v>57</v>
      </c>
      <c r="AB324" s="25" t="s">
        <v>58</v>
      </c>
      <c r="AC324" s="25" t="s">
        <v>59</v>
      </c>
      <c r="AD324" s="25" t="s">
        <v>60</v>
      </c>
      <c r="AE324" s="40" t="str">
        <f t="shared" si="22"/>
        <v>ATLANTICO</v>
      </c>
      <c r="AF324" s="40" t="s">
        <v>288</v>
      </c>
      <c r="AG324" s="40" t="s">
        <v>3182</v>
      </c>
      <c r="AH324" s="40" t="s">
        <v>203</v>
      </c>
      <c r="AI324" s="41" t="s">
        <v>143</v>
      </c>
      <c r="AJ324" s="40" t="s">
        <v>204</v>
      </c>
      <c r="AK324" s="42">
        <v>2016</v>
      </c>
      <c r="AL324" s="43">
        <f t="shared" si="21"/>
        <v>4</v>
      </c>
      <c r="AM324" s="44">
        <v>320</v>
      </c>
      <c r="AN324" s="45" t="s">
        <v>1235</v>
      </c>
      <c r="AO324" s="40" t="s">
        <v>3229</v>
      </c>
      <c r="AP324" s="40" t="s">
        <v>44</v>
      </c>
      <c r="AQ324" s="40">
        <v>3</v>
      </c>
      <c r="AR324" s="40" t="s">
        <v>77</v>
      </c>
      <c r="AS324" s="40" t="s">
        <v>78</v>
      </c>
      <c r="AT324" s="46"/>
      <c r="AU324" s="40" t="s">
        <v>47</v>
      </c>
      <c r="AV324" s="40" t="s">
        <v>47</v>
      </c>
      <c r="AW324" s="40" t="s">
        <v>47</v>
      </c>
      <c r="AX324" s="47" t="s">
        <v>413</v>
      </c>
      <c r="AY324" s="44"/>
      <c r="AZ324" s="44"/>
      <c r="BA324" s="44"/>
      <c r="BB324" s="44"/>
      <c r="BC324" s="44"/>
      <c r="BD324" s="44"/>
      <c r="BE324" s="38" t="s">
        <v>1236</v>
      </c>
      <c r="BF324" s="38" t="s">
        <v>3272</v>
      </c>
      <c r="BG324" s="44">
        <v>5</v>
      </c>
      <c r="BH324" s="40" t="s">
        <v>3056</v>
      </c>
      <c r="BI324" s="40" t="s">
        <v>3070</v>
      </c>
      <c r="BJ324" s="40">
        <v>2012</v>
      </c>
      <c r="BK324" s="40">
        <v>2015</v>
      </c>
      <c r="BL324" s="40" t="s">
        <v>67</v>
      </c>
      <c r="BM324" s="40" t="s">
        <v>49</v>
      </c>
      <c r="BN324" s="40" t="s">
        <v>100</v>
      </c>
    </row>
    <row r="325" spans="1:66" customFormat="1" ht="19" customHeight="1" x14ac:dyDescent="0.2">
      <c r="A325">
        <v>321</v>
      </c>
      <c r="C325">
        <v>2</v>
      </c>
      <c r="D325" s="3">
        <v>581</v>
      </c>
      <c r="E325" s="3">
        <v>2748</v>
      </c>
      <c r="F325">
        <v>1</v>
      </c>
      <c r="G325" s="25"/>
      <c r="H325" s="25"/>
      <c r="I325" s="25"/>
      <c r="J325" s="25"/>
      <c r="K325" s="25"/>
      <c r="L325" s="25"/>
      <c r="M325" s="25"/>
      <c r="N325" s="25"/>
      <c r="O325" s="25"/>
      <c r="P325" s="26"/>
      <c r="Q325" s="26"/>
      <c r="R325" s="25"/>
      <c r="S325" s="27"/>
      <c r="T325" s="26">
        <v>2012</v>
      </c>
      <c r="U325" s="27"/>
      <c r="V325" s="28"/>
      <c r="W325" s="28"/>
      <c r="X325" s="28"/>
      <c r="Y325" s="26"/>
      <c r="Z325" s="25"/>
      <c r="AA325" s="25"/>
      <c r="AB325" s="25"/>
      <c r="AC325" s="25"/>
      <c r="AD325" s="25"/>
      <c r="AE325" s="40" t="str">
        <f t="shared" si="22"/>
        <v>ATLANTICO</v>
      </c>
      <c r="AF325" s="40" t="s">
        <v>288</v>
      </c>
      <c r="AG325" s="40" t="s">
        <v>1408</v>
      </c>
      <c r="AH325" s="40" t="s">
        <v>203</v>
      </c>
      <c r="AI325" s="41" t="s">
        <v>143</v>
      </c>
      <c r="AJ325" s="40" t="s">
        <v>204</v>
      </c>
      <c r="AK325" s="42">
        <v>2016</v>
      </c>
      <c r="AL325" s="43">
        <f t="shared" si="21"/>
        <v>4</v>
      </c>
      <c r="AM325" s="44">
        <v>321</v>
      </c>
      <c r="AN325" s="45" t="s">
        <v>1237</v>
      </c>
      <c r="AO325" s="40" t="s">
        <v>3230</v>
      </c>
      <c r="AP325" s="40" t="s">
        <v>44</v>
      </c>
      <c r="AQ325" s="40">
        <v>3</v>
      </c>
      <c r="AR325" s="40" t="s">
        <v>45</v>
      </c>
      <c r="AS325" s="40" t="s">
        <v>184</v>
      </c>
      <c r="AT325" s="46"/>
      <c r="AU325" s="40" t="s">
        <v>47</v>
      </c>
      <c r="AV325" s="40" t="s">
        <v>47</v>
      </c>
      <c r="AW325" s="40" t="s">
        <v>47</v>
      </c>
      <c r="AX325" s="47" t="s">
        <v>413</v>
      </c>
      <c r="AY325" s="44"/>
      <c r="AZ325" s="44"/>
      <c r="BA325" s="44"/>
      <c r="BB325" s="44"/>
      <c r="BC325" s="44"/>
      <c r="BD325" s="44"/>
      <c r="BE325" s="38" t="s">
        <v>1236</v>
      </c>
      <c r="BF325" s="38" t="s">
        <v>3272</v>
      </c>
      <c r="BG325" s="44">
        <v>5</v>
      </c>
      <c r="BH325" s="40" t="s">
        <v>3086</v>
      </c>
      <c r="BI325" s="40" t="s">
        <v>184</v>
      </c>
      <c r="BJ325" s="40" t="s">
        <v>184</v>
      </c>
      <c r="BK325" s="40" t="s">
        <v>184</v>
      </c>
      <c r="BL325" s="40" t="s">
        <v>67</v>
      </c>
      <c r="BM325" s="40" t="s">
        <v>51</v>
      </c>
      <c r="BN325" s="40" t="s">
        <v>47</v>
      </c>
    </row>
    <row r="326" spans="1:66" customFormat="1" ht="19" customHeight="1" x14ac:dyDescent="0.2">
      <c r="A326">
        <v>322</v>
      </c>
      <c r="B326">
        <v>1</v>
      </c>
      <c r="C326">
        <v>1</v>
      </c>
      <c r="D326" s="3">
        <v>512</v>
      </c>
      <c r="E326" s="3">
        <v>2534</v>
      </c>
      <c r="F326">
        <v>1</v>
      </c>
      <c r="G326" s="25" t="s">
        <v>1238</v>
      </c>
      <c r="H326" s="25" t="s">
        <v>1239</v>
      </c>
      <c r="I326" s="25" t="s">
        <v>1240</v>
      </c>
      <c r="J326" s="25" t="s">
        <v>1241</v>
      </c>
      <c r="K326" s="25" t="s">
        <v>51</v>
      </c>
      <c r="L326" s="25" t="s">
        <v>81</v>
      </c>
      <c r="M326" s="29"/>
      <c r="N326" s="29"/>
      <c r="O326" s="25" t="s">
        <v>3258</v>
      </c>
      <c r="P326" s="27" t="s">
        <v>3190</v>
      </c>
      <c r="Q326" s="26" t="s">
        <v>152</v>
      </c>
      <c r="R326" s="25" t="str">
        <f>VLOOKUP(A326,[1]reporte_casos_20190219!$A$3:$BH$958,15,FALSE)</f>
        <v>Salud</v>
      </c>
      <c r="S326" s="27"/>
      <c r="T326" s="26">
        <v>2012</v>
      </c>
      <c r="U326" s="26" t="s">
        <v>3078</v>
      </c>
      <c r="V326" s="28">
        <v>2900000</v>
      </c>
      <c r="W326" s="28" t="s">
        <v>3078</v>
      </c>
      <c r="X326" s="28" t="s">
        <v>3078</v>
      </c>
      <c r="Y326" s="26" t="s">
        <v>55</v>
      </c>
      <c r="Z326" s="25" t="s">
        <v>127</v>
      </c>
      <c r="AA326" s="25" t="s">
        <v>57</v>
      </c>
      <c r="AB326" s="25" t="s">
        <v>155</v>
      </c>
      <c r="AC326" s="25" t="s">
        <v>140</v>
      </c>
      <c r="AD326" s="25" t="s">
        <v>60</v>
      </c>
      <c r="AE326" s="40" t="str">
        <f t="shared" si="22"/>
        <v>SUCRE</v>
      </c>
      <c r="AF326" s="40" t="s">
        <v>175</v>
      </c>
      <c r="AG326" s="40" t="s">
        <v>115</v>
      </c>
      <c r="AH326" s="40" t="s">
        <v>89</v>
      </c>
      <c r="AI326" s="41" t="s">
        <v>1244</v>
      </c>
      <c r="AJ326" s="40" t="s">
        <v>164</v>
      </c>
      <c r="AK326" s="42">
        <v>2017</v>
      </c>
      <c r="AL326" s="43">
        <f t="shared" si="21"/>
        <v>5</v>
      </c>
      <c r="AM326" s="44">
        <v>322</v>
      </c>
      <c r="AN326" s="45" t="s">
        <v>1242</v>
      </c>
      <c r="AO326" s="40" t="s">
        <v>3229</v>
      </c>
      <c r="AP326" s="40" t="s">
        <v>44</v>
      </c>
      <c r="AQ326" s="40">
        <v>3</v>
      </c>
      <c r="AR326" s="40" t="s">
        <v>3268</v>
      </c>
      <c r="AS326" s="40" t="s">
        <v>150</v>
      </c>
      <c r="AT326" s="46"/>
      <c r="AU326" s="40" t="s">
        <v>47</v>
      </c>
      <c r="AV326" s="40" t="s">
        <v>47</v>
      </c>
      <c r="AW326" s="40" t="s">
        <v>47</v>
      </c>
      <c r="AX326" s="47" t="s">
        <v>115</v>
      </c>
      <c r="AY326" s="44"/>
      <c r="AZ326" s="44"/>
      <c r="BA326" s="44"/>
      <c r="BB326" s="44"/>
      <c r="BC326" s="44"/>
      <c r="BD326" s="44"/>
      <c r="BE326" s="38" t="s">
        <v>1243</v>
      </c>
      <c r="BF326" s="38" t="s">
        <v>3277</v>
      </c>
      <c r="BG326" s="44">
        <v>10</v>
      </c>
      <c r="BH326" s="40" t="s">
        <v>3085</v>
      </c>
      <c r="BI326" s="40" t="s">
        <v>184</v>
      </c>
      <c r="BJ326" s="40" t="s">
        <v>184</v>
      </c>
      <c r="BK326" s="40" t="s">
        <v>184</v>
      </c>
      <c r="BL326" s="40" t="s">
        <v>47</v>
      </c>
      <c r="BM326" s="40" t="s">
        <v>51</v>
      </c>
      <c r="BN326" s="40" t="s">
        <v>47</v>
      </c>
    </row>
    <row r="327" spans="1:66" customFormat="1" ht="19" customHeight="1" x14ac:dyDescent="0.2">
      <c r="A327">
        <v>323</v>
      </c>
      <c r="C327">
        <v>4</v>
      </c>
      <c r="D327" s="3">
        <v>523</v>
      </c>
      <c r="E327" s="3">
        <v>2345</v>
      </c>
      <c r="F327">
        <v>1</v>
      </c>
      <c r="G327" s="25"/>
      <c r="H327" s="25"/>
      <c r="I327" s="25"/>
      <c r="J327" s="25"/>
      <c r="K327" s="25"/>
      <c r="L327" s="25"/>
      <c r="M327" s="29"/>
      <c r="N327" s="29"/>
      <c r="O327" s="29"/>
      <c r="P327" s="27"/>
      <c r="Q327" s="26"/>
      <c r="R327" s="25"/>
      <c r="S327" s="27"/>
      <c r="T327" s="26">
        <v>2012</v>
      </c>
      <c r="U327" s="26"/>
      <c r="V327" s="28"/>
      <c r="W327" s="28"/>
      <c r="X327" s="28"/>
      <c r="Y327" s="26"/>
      <c r="Z327" s="25"/>
      <c r="AA327" s="25"/>
      <c r="AB327" s="25"/>
      <c r="AC327" s="25"/>
      <c r="AD327" s="25"/>
      <c r="AE327" s="40" t="str">
        <f t="shared" si="22"/>
        <v>SUCRE</v>
      </c>
      <c r="AF327" s="40" t="s">
        <v>329</v>
      </c>
      <c r="AG327" s="40" t="s">
        <v>115</v>
      </c>
      <c r="AH327" s="40" t="s">
        <v>62</v>
      </c>
      <c r="AI327" s="41" t="s">
        <v>141</v>
      </c>
      <c r="AJ327" s="40" t="s">
        <v>64</v>
      </c>
      <c r="AK327" s="42">
        <v>2017</v>
      </c>
      <c r="AL327" s="43">
        <f t="shared" si="21"/>
        <v>5</v>
      </c>
      <c r="AM327" s="44">
        <v>323</v>
      </c>
      <c r="AN327" s="45" t="s">
        <v>1249</v>
      </c>
      <c r="AO327" s="40" t="s">
        <v>3229</v>
      </c>
      <c r="AP327" s="40" t="s">
        <v>44</v>
      </c>
      <c r="AQ327" s="40">
        <v>3</v>
      </c>
      <c r="AR327" s="40" t="s">
        <v>45</v>
      </c>
      <c r="AS327" s="40" t="s">
        <v>46</v>
      </c>
      <c r="AT327" s="46"/>
      <c r="AU327" s="40" t="s">
        <v>47</v>
      </c>
      <c r="AV327" s="40" t="s">
        <v>47</v>
      </c>
      <c r="AW327" s="40" t="s">
        <v>47</v>
      </c>
      <c r="AX327" s="47" t="s">
        <v>196</v>
      </c>
      <c r="AY327" s="44" t="s">
        <v>3195</v>
      </c>
      <c r="AZ327" s="44" t="s">
        <v>207</v>
      </c>
      <c r="BA327" s="44" t="s">
        <v>157</v>
      </c>
      <c r="BB327" s="44"/>
      <c r="BC327" s="44"/>
      <c r="BD327" s="44"/>
      <c r="BE327" s="38" t="s">
        <v>1250</v>
      </c>
      <c r="BF327" s="38" t="s">
        <v>3274</v>
      </c>
      <c r="BG327" s="44">
        <v>4</v>
      </c>
      <c r="BH327" s="40" t="s">
        <v>3091</v>
      </c>
      <c r="BI327" s="40" t="s">
        <v>184</v>
      </c>
      <c r="BJ327" s="40" t="s">
        <v>184</v>
      </c>
      <c r="BK327" s="40" t="s">
        <v>184</v>
      </c>
      <c r="BL327" s="40" t="s">
        <v>67</v>
      </c>
      <c r="BM327" s="40" t="s">
        <v>51</v>
      </c>
      <c r="BN327" s="40" t="s">
        <v>47</v>
      </c>
    </row>
    <row r="328" spans="1:66" customFormat="1" ht="19" customHeight="1" x14ac:dyDescent="0.2">
      <c r="A328">
        <v>324</v>
      </c>
      <c r="B328">
        <v>7</v>
      </c>
      <c r="C328">
        <v>1</v>
      </c>
      <c r="D328" s="3">
        <v>523</v>
      </c>
      <c r="E328" s="3">
        <v>2350</v>
      </c>
      <c r="F328">
        <v>1</v>
      </c>
      <c r="G328" s="25" t="s">
        <v>1245</v>
      </c>
      <c r="H328" s="25" t="s">
        <v>1246</v>
      </c>
      <c r="I328" s="25" t="s">
        <v>1247</v>
      </c>
      <c r="J328" s="25" t="s">
        <v>1248</v>
      </c>
      <c r="K328" s="25" t="s">
        <v>51</v>
      </c>
      <c r="L328" s="25" t="s">
        <v>81</v>
      </c>
      <c r="M328" s="29"/>
      <c r="N328" s="29"/>
      <c r="O328" s="25" t="s">
        <v>3258</v>
      </c>
      <c r="P328" s="27" t="s">
        <v>3190</v>
      </c>
      <c r="Q328" s="26" t="s">
        <v>152</v>
      </c>
      <c r="R328" s="25" t="str">
        <f>VLOOKUP(A328,[1]reporte_casos_20190219!$A$3:$BH$958,15,FALSE)</f>
        <v>Salud</v>
      </c>
      <c r="S328" s="27"/>
      <c r="T328" s="26">
        <v>2012</v>
      </c>
      <c r="U328" s="26" t="s">
        <v>3078</v>
      </c>
      <c r="V328" s="28">
        <v>1055000000</v>
      </c>
      <c r="W328" s="28" t="s">
        <v>3078</v>
      </c>
      <c r="X328" s="28" t="s">
        <v>3078</v>
      </c>
      <c r="Y328" s="26" t="s">
        <v>55</v>
      </c>
      <c r="Z328" s="25" t="s">
        <v>127</v>
      </c>
      <c r="AA328" s="25" t="s">
        <v>57</v>
      </c>
      <c r="AB328" s="25" t="s">
        <v>58</v>
      </c>
      <c r="AC328" s="25" t="s">
        <v>140</v>
      </c>
      <c r="AD328" s="25" t="s">
        <v>60</v>
      </c>
      <c r="AE328" s="40" t="str">
        <f t="shared" si="22"/>
        <v>SUCRE</v>
      </c>
      <c r="AF328" s="40" t="s">
        <v>329</v>
      </c>
      <c r="AG328" s="40" t="s">
        <v>115</v>
      </c>
      <c r="AH328" s="40" t="s">
        <v>62</v>
      </c>
      <c r="AI328" s="41" t="s">
        <v>141</v>
      </c>
      <c r="AJ328" s="40" t="s">
        <v>64</v>
      </c>
      <c r="AK328" s="42">
        <v>2017</v>
      </c>
      <c r="AL328" s="43">
        <f t="shared" si="21"/>
        <v>5</v>
      </c>
      <c r="AM328" s="44">
        <v>324</v>
      </c>
      <c r="AN328" s="45" t="s">
        <v>1251</v>
      </c>
      <c r="AO328" s="40" t="s">
        <v>3229</v>
      </c>
      <c r="AP328" s="40" t="s">
        <v>44</v>
      </c>
      <c r="AQ328" s="40">
        <v>3</v>
      </c>
      <c r="AR328" s="40" t="s">
        <v>149</v>
      </c>
      <c r="AS328" s="40" t="s">
        <v>672</v>
      </c>
      <c r="AT328" s="46"/>
      <c r="AU328" s="40" t="s">
        <v>47</v>
      </c>
      <c r="AV328" s="40" t="s">
        <v>47</v>
      </c>
      <c r="AW328" s="40" t="s">
        <v>47</v>
      </c>
      <c r="AX328" s="47" t="s">
        <v>196</v>
      </c>
      <c r="AY328" s="44" t="s">
        <v>3195</v>
      </c>
      <c r="AZ328" s="44" t="s">
        <v>207</v>
      </c>
      <c r="BA328" s="44" t="s">
        <v>157</v>
      </c>
      <c r="BB328" s="44"/>
      <c r="BC328" s="44"/>
      <c r="BD328" s="44"/>
      <c r="BE328" s="38" t="s">
        <v>1252</v>
      </c>
      <c r="BF328" s="38" t="s">
        <v>3248</v>
      </c>
      <c r="BG328" s="44">
        <v>12</v>
      </c>
      <c r="BH328" s="40" t="s">
        <v>234</v>
      </c>
      <c r="BI328" s="40" t="s">
        <v>184</v>
      </c>
      <c r="BJ328" s="40" t="s">
        <v>184</v>
      </c>
      <c r="BK328" s="40" t="s">
        <v>184</v>
      </c>
      <c r="BL328" s="40" t="s">
        <v>47</v>
      </c>
      <c r="BM328" s="40" t="s">
        <v>51</v>
      </c>
      <c r="BN328" s="40" t="s">
        <v>47</v>
      </c>
    </row>
    <row r="329" spans="1:66" customFormat="1" ht="19" customHeight="1" x14ac:dyDescent="0.2">
      <c r="A329">
        <v>325</v>
      </c>
      <c r="C329">
        <v>2</v>
      </c>
      <c r="D329" s="3">
        <v>523</v>
      </c>
      <c r="E329" s="3">
        <v>2356</v>
      </c>
      <c r="F329">
        <v>1</v>
      </c>
      <c r="G329" s="25"/>
      <c r="H329" s="25"/>
      <c r="I329" s="25"/>
      <c r="J329" s="25"/>
      <c r="K329" s="25"/>
      <c r="L329" s="25"/>
      <c r="M329" s="29"/>
      <c r="N329" s="29"/>
      <c r="O329" s="29"/>
      <c r="P329" s="27"/>
      <c r="Q329" s="26"/>
      <c r="R329" s="25"/>
      <c r="S329" s="27"/>
      <c r="T329" s="26">
        <v>2012</v>
      </c>
      <c r="U329" s="26"/>
      <c r="V329" s="28"/>
      <c r="W329" s="28"/>
      <c r="X329" s="28"/>
      <c r="Y329" s="26"/>
      <c r="Z329" s="25"/>
      <c r="AA329" s="25"/>
      <c r="AB329" s="25"/>
      <c r="AC329" s="25"/>
      <c r="AD329" s="25"/>
      <c r="AE329" s="40" t="str">
        <f t="shared" si="22"/>
        <v>SUCRE</v>
      </c>
      <c r="AF329" s="40" t="s">
        <v>329</v>
      </c>
      <c r="AG329" s="40" t="s">
        <v>600</v>
      </c>
      <c r="AH329" s="40" t="s">
        <v>62</v>
      </c>
      <c r="AI329" s="41" t="s">
        <v>141</v>
      </c>
      <c r="AJ329" s="40" t="s">
        <v>64</v>
      </c>
      <c r="AK329" s="42">
        <v>2017</v>
      </c>
      <c r="AL329" s="43">
        <f t="shared" si="21"/>
        <v>5</v>
      </c>
      <c r="AM329" s="44">
        <v>325</v>
      </c>
      <c r="AN329" s="45" t="s">
        <v>1253</v>
      </c>
      <c r="AO329" s="40" t="s">
        <v>3229</v>
      </c>
      <c r="AP329" s="40" t="s">
        <v>44</v>
      </c>
      <c r="AQ329" s="40">
        <v>3</v>
      </c>
      <c r="AR329" s="40" t="s">
        <v>45</v>
      </c>
      <c r="AS329" s="40" t="s">
        <v>46</v>
      </c>
      <c r="AT329" s="46"/>
      <c r="AU329" s="40" t="s">
        <v>47</v>
      </c>
      <c r="AV329" s="40" t="s">
        <v>47</v>
      </c>
      <c r="AW329" s="40" t="s">
        <v>47</v>
      </c>
      <c r="AX329" s="47" t="s">
        <v>196</v>
      </c>
      <c r="AY329" s="44" t="s">
        <v>3195</v>
      </c>
      <c r="AZ329" s="44" t="s">
        <v>207</v>
      </c>
      <c r="BA329" s="44" t="s">
        <v>157</v>
      </c>
      <c r="BB329" s="44"/>
      <c r="BC329" s="44"/>
      <c r="BD329" s="44"/>
      <c r="BE329" s="38" t="s">
        <v>1254</v>
      </c>
      <c r="BF329" s="38" t="s">
        <v>3274</v>
      </c>
      <c r="BG329" s="44">
        <v>4</v>
      </c>
      <c r="BH329" s="40" t="s">
        <v>3091</v>
      </c>
      <c r="BI329" s="40" t="s">
        <v>184</v>
      </c>
      <c r="BJ329" s="40" t="s">
        <v>184</v>
      </c>
      <c r="BK329" s="40" t="s">
        <v>184</v>
      </c>
      <c r="BL329" s="40" t="s">
        <v>47</v>
      </c>
      <c r="BM329" s="40" t="s">
        <v>51</v>
      </c>
      <c r="BN329" s="40" t="s">
        <v>47</v>
      </c>
    </row>
    <row r="330" spans="1:66" customFormat="1" ht="19" customHeight="1" x14ac:dyDescent="0.2">
      <c r="A330">
        <v>326</v>
      </c>
      <c r="C330">
        <v>7</v>
      </c>
      <c r="D330" s="3">
        <v>523</v>
      </c>
      <c r="E330" s="3">
        <v>1283</v>
      </c>
      <c r="F330">
        <v>1</v>
      </c>
      <c r="G330" s="25"/>
      <c r="H330" s="25"/>
      <c r="I330" s="25"/>
      <c r="J330" s="25"/>
      <c r="K330" s="25"/>
      <c r="L330" s="25"/>
      <c r="M330" s="29"/>
      <c r="N330" s="29"/>
      <c r="O330" s="29"/>
      <c r="P330" s="27"/>
      <c r="Q330" s="26"/>
      <c r="R330" s="25"/>
      <c r="S330" s="27"/>
      <c r="T330" s="26">
        <v>2012</v>
      </c>
      <c r="U330" s="26"/>
      <c r="V330" s="28"/>
      <c r="W330" s="28"/>
      <c r="X330" s="28"/>
      <c r="Y330" s="26"/>
      <c r="Z330" s="25"/>
      <c r="AA330" s="25"/>
      <c r="AB330" s="25"/>
      <c r="AC330" s="25"/>
      <c r="AD330" s="25"/>
      <c r="AE330" s="40" t="str">
        <f t="shared" si="22"/>
        <v>SUCRE</v>
      </c>
      <c r="AF330" s="40" t="s">
        <v>175</v>
      </c>
      <c r="AG330" s="40" t="s">
        <v>115</v>
      </c>
      <c r="AH330" s="40" t="s">
        <v>89</v>
      </c>
      <c r="AI330" s="41" t="s">
        <v>1244</v>
      </c>
      <c r="AJ330" s="40" t="s">
        <v>164</v>
      </c>
      <c r="AK330" s="42">
        <v>2017</v>
      </c>
      <c r="AL330" s="43">
        <f t="shared" si="21"/>
        <v>5</v>
      </c>
      <c r="AM330" s="44">
        <v>326</v>
      </c>
      <c r="AN330" s="45" t="s">
        <v>1255</v>
      </c>
      <c r="AO330" s="40" t="s">
        <v>3229</v>
      </c>
      <c r="AP330" s="40" t="s">
        <v>44</v>
      </c>
      <c r="AQ330" s="40">
        <v>3</v>
      </c>
      <c r="AR330" s="40" t="s">
        <v>77</v>
      </c>
      <c r="AS330" s="40" t="s">
        <v>98</v>
      </c>
      <c r="AT330" s="46"/>
      <c r="AU330" s="40" t="s">
        <v>47</v>
      </c>
      <c r="AV330" s="40" t="s">
        <v>47</v>
      </c>
      <c r="AW330" s="40" t="s">
        <v>47</v>
      </c>
      <c r="AX330" s="47" t="s">
        <v>196</v>
      </c>
      <c r="AY330" s="44" t="s">
        <v>3195</v>
      </c>
      <c r="AZ330" s="44" t="s">
        <v>207</v>
      </c>
      <c r="BA330" s="44" t="s">
        <v>157</v>
      </c>
      <c r="BB330" s="44"/>
      <c r="BC330" s="44"/>
      <c r="BD330" s="44"/>
      <c r="BE330" s="38" t="s">
        <v>1256</v>
      </c>
      <c r="BF330" s="38" t="s">
        <v>3274</v>
      </c>
      <c r="BG330" s="44">
        <v>3</v>
      </c>
      <c r="BH330" s="40" t="s">
        <v>3094</v>
      </c>
      <c r="BI330" s="40" t="s">
        <v>3070</v>
      </c>
      <c r="BJ330" s="40">
        <v>2012</v>
      </c>
      <c r="BK330" s="40">
        <v>2015</v>
      </c>
      <c r="BL330" s="40" t="s">
        <v>67</v>
      </c>
      <c r="BM330" s="40" t="s">
        <v>49</v>
      </c>
      <c r="BN330" s="40" t="s">
        <v>80</v>
      </c>
    </row>
    <row r="331" spans="1:66" customFormat="1" ht="19" customHeight="1" x14ac:dyDescent="0.2">
      <c r="A331">
        <v>327</v>
      </c>
      <c r="C331">
        <v>3</v>
      </c>
      <c r="D331" s="3">
        <v>523</v>
      </c>
      <c r="E331" s="3">
        <v>2355</v>
      </c>
      <c r="F331">
        <v>1</v>
      </c>
      <c r="G331" s="25"/>
      <c r="H331" s="25"/>
      <c r="I331" s="25"/>
      <c r="J331" s="25"/>
      <c r="K331" s="25"/>
      <c r="L331" s="25"/>
      <c r="M331" s="29"/>
      <c r="N331" s="29"/>
      <c r="O331" s="29"/>
      <c r="P331" s="27"/>
      <c r="Q331" s="26"/>
      <c r="R331" s="25"/>
      <c r="S331" s="27"/>
      <c r="T331" s="26">
        <v>2012</v>
      </c>
      <c r="U331" s="26"/>
      <c r="V331" s="28"/>
      <c r="W331" s="28"/>
      <c r="X331" s="28"/>
      <c r="Y331" s="26"/>
      <c r="Z331" s="25"/>
      <c r="AA331" s="25"/>
      <c r="AB331" s="25"/>
      <c r="AC331" s="25"/>
      <c r="AD331" s="25"/>
      <c r="AE331" s="40" t="str">
        <f t="shared" si="22"/>
        <v>SUCRE</v>
      </c>
      <c r="AF331" s="40" t="s">
        <v>329</v>
      </c>
      <c r="AG331" s="40" t="s">
        <v>600</v>
      </c>
      <c r="AH331" s="40" t="s">
        <v>62</v>
      </c>
      <c r="AI331" s="41" t="s">
        <v>141</v>
      </c>
      <c r="AJ331" s="40" t="s">
        <v>64</v>
      </c>
      <c r="AK331" s="42">
        <v>2017</v>
      </c>
      <c r="AL331" s="43">
        <f t="shared" si="21"/>
        <v>5</v>
      </c>
      <c r="AM331" s="44">
        <v>327</v>
      </c>
      <c r="AN331" s="45" t="s">
        <v>1257</v>
      </c>
      <c r="AO331" s="40" t="s">
        <v>3230</v>
      </c>
      <c r="AP331" s="40" t="s">
        <v>44</v>
      </c>
      <c r="AQ331" s="40">
        <v>3</v>
      </c>
      <c r="AR331" s="40" t="s">
        <v>45</v>
      </c>
      <c r="AS331" s="40" t="s">
        <v>46</v>
      </c>
      <c r="AT331" s="46"/>
      <c r="AU331" s="40" t="s">
        <v>47</v>
      </c>
      <c r="AV331" s="40" t="s">
        <v>47</v>
      </c>
      <c r="AW331" s="40" t="s">
        <v>47</v>
      </c>
      <c r="AX331" s="47" t="s">
        <v>196</v>
      </c>
      <c r="AY331" s="44" t="s">
        <v>3195</v>
      </c>
      <c r="AZ331" s="44" t="s">
        <v>207</v>
      </c>
      <c r="BA331" s="44" t="s">
        <v>157</v>
      </c>
      <c r="BB331" s="44"/>
      <c r="BC331" s="44"/>
      <c r="BD331" s="44"/>
      <c r="BE331" s="38" t="s">
        <v>1258</v>
      </c>
      <c r="BF331" s="38" t="s">
        <v>3274</v>
      </c>
      <c r="BG331" s="44">
        <v>4</v>
      </c>
      <c r="BH331" s="40" t="s">
        <v>3091</v>
      </c>
      <c r="BI331" s="40" t="s">
        <v>184</v>
      </c>
      <c r="BJ331" s="40" t="s">
        <v>184</v>
      </c>
      <c r="BK331" s="40" t="s">
        <v>184</v>
      </c>
      <c r="BL331" s="40" t="s">
        <v>47</v>
      </c>
      <c r="BM331" s="40" t="s">
        <v>51</v>
      </c>
      <c r="BN331" s="40" t="s">
        <v>47</v>
      </c>
    </row>
    <row r="332" spans="1:66" customFormat="1" ht="19" customHeight="1" x14ac:dyDescent="0.2">
      <c r="A332">
        <v>328</v>
      </c>
      <c r="C332">
        <v>5</v>
      </c>
      <c r="D332" s="3">
        <v>523</v>
      </c>
      <c r="E332" s="3">
        <v>2352</v>
      </c>
      <c r="F332">
        <v>1</v>
      </c>
      <c r="G332" s="25"/>
      <c r="H332" s="25"/>
      <c r="I332" s="25"/>
      <c r="J332" s="25"/>
      <c r="K332" s="25"/>
      <c r="L332" s="25"/>
      <c r="M332" s="29"/>
      <c r="N332" s="29"/>
      <c r="O332" s="29"/>
      <c r="P332" s="27"/>
      <c r="Q332" s="26"/>
      <c r="R332" s="25"/>
      <c r="S332" s="27"/>
      <c r="T332" s="26">
        <v>2012</v>
      </c>
      <c r="U332" s="26"/>
      <c r="V332" s="28"/>
      <c r="W332" s="28"/>
      <c r="X332" s="28"/>
      <c r="Y332" s="26"/>
      <c r="Z332" s="25"/>
      <c r="AA332" s="25"/>
      <c r="AB332" s="25"/>
      <c r="AC332" s="25"/>
      <c r="AD332" s="25"/>
      <c r="AE332" s="40" t="str">
        <f t="shared" si="22"/>
        <v>SUCRE</v>
      </c>
      <c r="AF332" s="40" t="s">
        <v>329</v>
      </c>
      <c r="AG332" s="40" t="s">
        <v>115</v>
      </c>
      <c r="AH332" s="40" t="s">
        <v>62</v>
      </c>
      <c r="AI332" s="41" t="s">
        <v>141</v>
      </c>
      <c r="AJ332" s="40" t="s">
        <v>64</v>
      </c>
      <c r="AK332" s="42">
        <v>2017</v>
      </c>
      <c r="AL332" s="43">
        <f t="shared" si="21"/>
        <v>5</v>
      </c>
      <c r="AM332" s="44">
        <v>328</v>
      </c>
      <c r="AN332" s="45" t="s">
        <v>1259</v>
      </c>
      <c r="AO332" s="40" t="s">
        <v>3229</v>
      </c>
      <c r="AP332" s="40" t="s">
        <v>44</v>
      </c>
      <c r="AQ332" s="40">
        <v>3</v>
      </c>
      <c r="AR332" s="40" t="s">
        <v>149</v>
      </c>
      <c r="AS332" s="40" t="s">
        <v>672</v>
      </c>
      <c r="AT332" s="46"/>
      <c r="AU332" s="40" t="s">
        <v>47</v>
      </c>
      <c r="AV332" s="40" t="s">
        <v>47</v>
      </c>
      <c r="AW332" s="40" t="s">
        <v>47</v>
      </c>
      <c r="AX332" s="47" t="s">
        <v>196</v>
      </c>
      <c r="AY332" s="44" t="s">
        <v>3195</v>
      </c>
      <c r="AZ332" s="44" t="s">
        <v>207</v>
      </c>
      <c r="BA332" s="44" t="s">
        <v>157</v>
      </c>
      <c r="BB332" s="44"/>
      <c r="BC332" s="44"/>
      <c r="BD332" s="44"/>
      <c r="BE332" s="38" t="s">
        <v>1252</v>
      </c>
      <c r="BF332" s="38" t="s">
        <v>3248</v>
      </c>
      <c r="BG332" s="44">
        <v>12</v>
      </c>
      <c r="BH332" s="40" t="s">
        <v>247</v>
      </c>
      <c r="BI332" s="40" t="s">
        <v>184</v>
      </c>
      <c r="BJ332" s="40" t="s">
        <v>184</v>
      </c>
      <c r="BK332" s="40" t="s">
        <v>184</v>
      </c>
      <c r="BL332" s="40" t="s">
        <v>47</v>
      </c>
      <c r="BM332" s="40" t="s">
        <v>51</v>
      </c>
      <c r="BN332" s="40" t="s">
        <v>47</v>
      </c>
    </row>
    <row r="333" spans="1:66" customFormat="1" ht="19" customHeight="1" x14ac:dyDescent="0.2">
      <c r="A333">
        <v>329</v>
      </c>
      <c r="C333">
        <v>6</v>
      </c>
      <c r="D333" s="3">
        <v>523</v>
      </c>
      <c r="E333" s="3">
        <v>1448</v>
      </c>
      <c r="F333">
        <v>1</v>
      </c>
      <c r="G333" s="25"/>
      <c r="H333" s="25"/>
      <c r="I333" s="25"/>
      <c r="J333" s="25"/>
      <c r="K333" s="25"/>
      <c r="L333" s="25"/>
      <c r="M333" s="29"/>
      <c r="N333" s="29"/>
      <c r="O333" s="29"/>
      <c r="P333" s="27"/>
      <c r="Q333" s="26"/>
      <c r="R333" s="25"/>
      <c r="S333" s="27"/>
      <c r="T333" s="26">
        <v>2012</v>
      </c>
      <c r="U333" s="26"/>
      <c r="V333" s="28"/>
      <c r="W333" s="28"/>
      <c r="X333" s="28"/>
      <c r="Y333" s="26"/>
      <c r="Z333" s="25"/>
      <c r="AA333" s="25"/>
      <c r="AB333" s="25"/>
      <c r="AC333" s="25"/>
      <c r="AD333" s="25"/>
      <c r="AE333" s="40" t="str">
        <f t="shared" si="22"/>
        <v>SUCRE</v>
      </c>
      <c r="AF333" s="40" t="s">
        <v>329</v>
      </c>
      <c r="AG333" s="40" t="s">
        <v>115</v>
      </c>
      <c r="AH333" s="40" t="s">
        <v>62</v>
      </c>
      <c r="AI333" s="41" t="s">
        <v>141</v>
      </c>
      <c r="AJ333" s="40" t="s">
        <v>64</v>
      </c>
      <c r="AK333" s="42">
        <v>2017</v>
      </c>
      <c r="AL333" s="43">
        <f t="shared" si="21"/>
        <v>5</v>
      </c>
      <c r="AM333" s="44">
        <v>329</v>
      </c>
      <c r="AN333" s="45" t="s">
        <v>1260</v>
      </c>
      <c r="AO333" s="40" t="s">
        <v>3229</v>
      </c>
      <c r="AP333" s="40" t="s">
        <v>44</v>
      </c>
      <c r="AQ333" s="40">
        <v>3</v>
      </c>
      <c r="AR333" s="40" t="s">
        <v>45</v>
      </c>
      <c r="AS333" s="40" t="s">
        <v>184</v>
      </c>
      <c r="AT333" s="46"/>
      <c r="AU333" s="40" t="s">
        <v>47</v>
      </c>
      <c r="AV333" s="40" t="s">
        <v>47</v>
      </c>
      <c r="AW333" s="40" t="s">
        <v>47</v>
      </c>
      <c r="AX333" s="47" t="s">
        <v>196</v>
      </c>
      <c r="AY333" s="44" t="s">
        <v>3195</v>
      </c>
      <c r="AZ333" s="44" t="s">
        <v>207</v>
      </c>
      <c r="BA333" s="44" t="s">
        <v>157</v>
      </c>
      <c r="BB333" s="44"/>
      <c r="BC333" s="44"/>
      <c r="BD333" s="44"/>
      <c r="BE333" s="38" t="s">
        <v>1256</v>
      </c>
      <c r="BF333" s="38" t="s">
        <v>3274</v>
      </c>
      <c r="BG333" s="44">
        <v>3</v>
      </c>
      <c r="BH333" s="40" t="s">
        <v>3086</v>
      </c>
      <c r="BI333" s="40" t="s">
        <v>184</v>
      </c>
      <c r="BJ333" s="40" t="s">
        <v>184</v>
      </c>
      <c r="BK333" s="40" t="s">
        <v>184</v>
      </c>
      <c r="BL333" s="40" t="s">
        <v>67</v>
      </c>
      <c r="BM333" s="40" t="s">
        <v>51</v>
      </c>
      <c r="BN333" s="40" t="s">
        <v>47</v>
      </c>
    </row>
    <row r="334" spans="1:66" customFormat="1" ht="19" customHeight="1" x14ac:dyDescent="0.2">
      <c r="A334">
        <v>330</v>
      </c>
      <c r="B334">
        <v>1</v>
      </c>
      <c r="C334">
        <v>1</v>
      </c>
      <c r="D334" s="3">
        <v>602</v>
      </c>
      <c r="E334" s="3">
        <v>2504</v>
      </c>
      <c r="F334">
        <v>1</v>
      </c>
      <c r="G334" s="25" t="s">
        <v>1261</v>
      </c>
      <c r="H334" s="25" t="s">
        <v>1262</v>
      </c>
      <c r="I334" s="25" t="s">
        <v>1263</v>
      </c>
      <c r="J334" s="25" t="s">
        <v>1264</v>
      </c>
      <c r="K334" s="25" t="s">
        <v>51</v>
      </c>
      <c r="L334" s="25" t="s">
        <v>81</v>
      </c>
      <c r="M334" s="29"/>
      <c r="N334" s="29"/>
      <c r="O334" s="25" t="s">
        <v>3258</v>
      </c>
      <c r="P334" s="27" t="s">
        <v>3190</v>
      </c>
      <c r="Q334" s="26" t="s">
        <v>152</v>
      </c>
      <c r="R334" s="25" t="str">
        <f>VLOOKUP(A334,[1]reporte_casos_20190219!$A$3:$BH$958,15,FALSE)</f>
        <v>Salud</v>
      </c>
      <c r="S334" s="27"/>
      <c r="T334" s="26">
        <v>2012</v>
      </c>
      <c r="U334" s="27">
        <v>2014</v>
      </c>
      <c r="V334" s="28">
        <v>418000000</v>
      </c>
      <c r="W334" s="28" t="s">
        <v>3078</v>
      </c>
      <c r="X334" s="28">
        <v>837000000</v>
      </c>
      <c r="Y334" s="26" t="s">
        <v>529</v>
      </c>
      <c r="Z334" s="25" t="s">
        <v>127</v>
      </c>
      <c r="AA334" s="25" t="s">
        <v>242</v>
      </c>
      <c r="AB334" s="25" t="s">
        <v>58</v>
      </c>
      <c r="AC334" s="25" t="s">
        <v>156</v>
      </c>
      <c r="AD334" s="25" t="s">
        <v>60</v>
      </c>
      <c r="AE334" s="40" t="str">
        <f t="shared" si="22"/>
        <v>SUCRE</v>
      </c>
      <c r="AF334" s="40" t="s">
        <v>288</v>
      </c>
      <c r="AG334" s="40" t="s">
        <v>3160</v>
      </c>
      <c r="AH334" s="40" t="s">
        <v>203</v>
      </c>
      <c r="AI334" s="41" t="s">
        <v>143</v>
      </c>
      <c r="AJ334" s="40" t="s">
        <v>204</v>
      </c>
      <c r="AK334" s="42">
        <v>2016</v>
      </c>
      <c r="AL334" s="43">
        <f t="shared" si="21"/>
        <v>4</v>
      </c>
      <c r="AM334" s="44">
        <v>330</v>
      </c>
      <c r="AN334" s="45" t="s">
        <v>1265</v>
      </c>
      <c r="AO334" s="40" t="s">
        <v>3229</v>
      </c>
      <c r="AP334" s="40" t="s">
        <v>44</v>
      </c>
      <c r="AQ334" s="40">
        <v>3</v>
      </c>
      <c r="AR334" s="40" t="s">
        <v>1266</v>
      </c>
      <c r="AS334" s="46"/>
      <c r="AT334" s="46"/>
      <c r="AU334" s="40" t="s">
        <v>47</v>
      </c>
      <c r="AV334" s="40" t="s">
        <v>47</v>
      </c>
      <c r="AW334" s="40" t="s">
        <v>47</v>
      </c>
      <c r="AX334" s="47" t="s">
        <v>3191</v>
      </c>
      <c r="AY334" s="44" t="s">
        <v>732</v>
      </c>
      <c r="AZ334" s="44"/>
      <c r="BA334" s="44"/>
      <c r="BB334" s="44"/>
      <c r="BC334" s="44"/>
      <c r="BD334" s="44"/>
      <c r="BE334" s="38" t="s">
        <v>1267</v>
      </c>
      <c r="BF334" s="38" t="s">
        <v>3279</v>
      </c>
      <c r="BG334" s="44">
        <v>16</v>
      </c>
      <c r="BH334" s="40" t="s">
        <v>3063</v>
      </c>
      <c r="BI334" s="40" t="s">
        <v>184</v>
      </c>
      <c r="BJ334" s="40" t="s">
        <v>184</v>
      </c>
      <c r="BK334" s="40" t="s">
        <v>184</v>
      </c>
      <c r="BL334" s="40" t="s">
        <v>47</v>
      </c>
      <c r="BM334" s="40" t="s">
        <v>51</v>
      </c>
      <c r="BN334" s="40" t="s">
        <v>47</v>
      </c>
    </row>
    <row r="335" spans="1:66" customFormat="1" ht="19" customHeight="1" x14ac:dyDescent="0.2">
      <c r="A335">
        <v>331</v>
      </c>
      <c r="B335">
        <v>1</v>
      </c>
      <c r="C335">
        <v>1</v>
      </c>
      <c r="D335" s="3">
        <v>441</v>
      </c>
      <c r="E335" s="3">
        <v>2020</v>
      </c>
      <c r="F335">
        <v>1</v>
      </c>
      <c r="G335" s="25" t="s">
        <v>1268</v>
      </c>
      <c r="H335" s="25" t="s">
        <v>1269</v>
      </c>
      <c r="I335" s="25" t="s">
        <v>1270</v>
      </c>
      <c r="J335" s="25" t="s">
        <v>1271</v>
      </c>
      <c r="K335" s="25" t="s">
        <v>51</v>
      </c>
      <c r="L335" s="25" t="s">
        <v>456</v>
      </c>
      <c r="M335" s="25" t="s">
        <v>456</v>
      </c>
      <c r="N335" s="25" t="s">
        <v>3263</v>
      </c>
      <c r="O335" s="25" t="s">
        <v>3264</v>
      </c>
      <c r="P335" s="26" t="s">
        <v>3219</v>
      </c>
      <c r="Q335" s="26" t="s">
        <v>1274</v>
      </c>
      <c r="R335" s="25" t="str">
        <f>VLOOKUP(A335,[1]reporte_casos_20190219!$A$3:$BH$958,15,FALSE)</f>
        <v xml:space="preserve">Deporte y Cultura </v>
      </c>
      <c r="S335" s="27"/>
      <c r="T335" s="26">
        <v>2012</v>
      </c>
      <c r="U335" s="27">
        <v>2015</v>
      </c>
      <c r="V335" s="28" t="s">
        <v>3078</v>
      </c>
      <c r="W335" s="28" t="s">
        <v>3078</v>
      </c>
      <c r="X335" s="28" t="s">
        <v>3078</v>
      </c>
      <c r="Y335" s="26" t="s">
        <v>103</v>
      </c>
      <c r="Z335" s="25" t="s">
        <v>127</v>
      </c>
      <c r="AA335" s="25" t="s">
        <v>57</v>
      </c>
      <c r="AB335" s="25" t="s">
        <v>58</v>
      </c>
      <c r="AC335" s="25" t="s">
        <v>59</v>
      </c>
      <c r="AD335" s="25" t="s">
        <v>60</v>
      </c>
      <c r="AE335" s="40" t="str">
        <f t="shared" si="22"/>
        <v>BOGOTÁ, DISTRITO CAPITAL</v>
      </c>
      <c r="AF335" s="40" t="s">
        <v>288</v>
      </c>
      <c r="AG335" s="40" t="s">
        <v>1275</v>
      </c>
      <c r="AH335" s="40" t="s">
        <v>203</v>
      </c>
      <c r="AI335" s="41" t="s">
        <v>1276</v>
      </c>
      <c r="AJ335" s="40" t="s">
        <v>204</v>
      </c>
      <c r="AK335" s="42">
        <v>2017</v>
      </c>
      <c r="AL335" s="43">
        <f t="shared" ref="AL335:AL366" si="23">AK335-T335</f>
        <v>5</v>
      </c>
      <c r="AM335" s="44">
        <v>331</v>
      </c>
      <c r="AN335" s="45" t="s">
        <v>1272</v>
      </c>
      <c r="AO335" s="40" t="s">
        <v>3230</v>
      </c>
      <c r="AP335" s="40" t="s">
        <v>44</v>
      </c>
      <c r="AQ335" s="40">
        <v>3</v>
      </c>
      <c r="AR335" s="40" t="s">
        <v>45</v>
      </c>
      <c r="AS335" s="40" t="s">
        <v>454</v>
      </c>
      <c r="AT335" s="40" t="s">
        <v>184</v>
      </c>
      <c r="AU335" s="40" t="s">
        <v>47</v>
      </c>
      <c r="AV335" s="40" t="s">
        <v>47</v>
      </c>
      <c r="AW335" s="40" t="s">
        <v>47</v>
      </c>
      <c r="AX335" s="47" t="s">
        <v>115</v>
      </c>
      <c r="AY335" s="44"/>
      <c r="AZ335" s="44"/>
      <c r="BA335" s="44"/>
      <c r="BB335" s="44"/>
      <c r="BC335" s="44"/>
      <c r="BD335" s="44"/>
      <c r="BE335" s="38" t="s">
        <v>1273</v>
      </c>
      <c r="BF335" s="38" t="s">
        <v>3272</v>
      </c>
      <c r="BG335" s="44">
        <v>5</v>
      </c>
      <c r="BH335" s="40" t="s">
        <v>3063</v>
      </c>
      <c r="BI335" s="40" t="s">
        <v>184</v>
      </c>
      <c r="BJ335" s="40" t="s">
        <v>184</v>
      </c>
      <c r="BK335" s="40" t="s">
        <v>184</v>
      </c>
      <c r="BL335" s="40" t="s">
        <v>67</v>
      </c>
      <c r="BM335" s="40" t="s">
        <v>51</v>
      </c>
      <c r="BN335" s="40" t="s">
        <v>47</v>
      </c>
    </row>
    <row r="336" spans="1:66" customFormat="1" ht="19" customHeight="1" x14ac:dyDescent="0.2">
      <c r="A336">
        <v>332</v>
      </c>
      <c r="B336">
        <v>4</v>
      </c>
      <c r="C336">
        <v>1</v>
      </c>
      <c r="D336" s="3">
        <v>308</v>
      </c>
      <c r="E336" s="3">
        <v>2237</v>
      </c>
      <c r="F336">
        <v>1</v>
      </c>
      <c r="G336" s="25" t="s">
        <v>1277</v>
      </c>
      <c r="H336" s="25" t="s">
        <v>1278</v>
      </c>
      <c r="I336" s="25" t="s">
        <v>1279</v>
      </c>
      <c r="J336" s="25" t="s">
        <v>1280</v>
      </c>
      <c r="K336" s="25" t="s">
        <v>51</v>
      </c>
      <c r="L336" s="25" t="s">
        <v>116</v>
      </c>
      <c r="M336" s="25" t="s">
        <v>411</v>
      </c>
      <c r="N336" s="25" t="s">
        <v>3262</v>
      </c>
      <c r="O336" s="25" t="s">
        <v>3264</v>
      </c>
      <c r="P336" s="26" t="s">
        <v>3219</v>
      </c>
      <c r="Q336" s="26" t="s">
        <v>102</v>
      </c>
      <c r="R336" s="25" t="str">
        <f>VLOOKUP(A336,[1]reporte_casos_20190219!$A$3:$BH$958,15,FALSE)</f>
        <v>Función Pública</v>
      </c>
      <c r="S336" s="27"/>
      <c r="T336" s="26">
        <v>2012</v>
      </c>
      <c r="U336" s="27">
        <v>2015</v>
      </c>
      <c r="V336" s="28">
        <v>15000000000</v>
      </c>
      <c r="W336" s="28" t="s">
        <v>3078</v>
      </c>
      <c r="X336" s="28" t="s">
        <v>3078</v>
      </c>
      <c r="Y336" s="26" t="s">
        <v>153</v>
      </c>
      <c r="Z336" s="25" t="s">
        <v>56</v>
      </c>
      <c r="AA336" s="25" t="s">
        <v>57</v>
      </c>
      <c r="AB336" s="25" t="s">
        <v>155</v>
      </c>
      <c r="AC336" s="25" t="s">
        <v>1283</v>
      </c>
      <c r="AD336" s="25" t="s">
        <v>60</v>
      </c>
      <c r="AE336" s="40" t="str">
        <f t="shared" ref="AE336:AE367" si="24">VLOOKUP(D336,angela,2,0)</f>
        <v>SANTANDER</v>
      </c>
      <c r="AF336" s="40" t="s">
        <v>329</v>
      </c>
      <c r="AG336" s="40" t="s">
        <v>600</v>
      </c>
      <c r="AH336" s="40" t="s">
        <v>62</v>
      </c>
      <c r="AI336" s="41" t="s">
        <v>141</v>
      </c>
      <c r="AJ336" s="40" t="s">
        <v>64</v>
      </c>
      <c r="AK336" s="42">
        <v>2017</v>
      </c>
      <c r="AL336" s="43">
        <f t="shared" si="23"/>
        <v>5</v>
      </c>
      <c r="AM336" s="44">
        <v>332</v>
      </c>
      <c r="AN336" s="45" t="s">
        <v>1281</v>
      </c>
      <c r="AO336" s="40" t="s">
        <v>3229</v>
      </c>
      <c r="AP336" s="40" t="s">
        <v>44</v>
      </c>
      <c r="AQ336" s="40">
        <v>3</v>
      </c>
      <c r="AR336" s="40" t="s">
        <v>45</v>
      </c>
      <c r="AS336" s="40" t="s">
        <v>184</v>
      </c>
      <c r="AT336" s="46"/>
      <c r="AU336" s="40" t="s">
        <v>47</v>
      </c>
      <c r="AV336" s="40" t="s">
        <v>47</v>
      </c>
      <c r="AW336" s="40" t="s">
        <v>47</v>
      </c>
      <c r="AX336" s="47" t="s">
        <v>3192</v>
      </c>
      <c r="AY336" s="44" t="s">
        <v>157</v>
      </c>
      <c r="AZ336" s="44"/>
      <c r="BA336" s="44"/>
      <c r="BB336" s="44"/>
      <c r="BC336" s="44"/>
      <c r="BD336" s="44"/>
      <c r="BE336" s="38" t="s">
        <v>1282</v>
      </c>
      <c r="BF336" s="38" t="s">
        <v>3272</v>
      </c>
      <c r="BG336" s="44">
        <v>5</v>
      </c>
      <c r="BH336" s="40" t="s">
        <v>3086</v>
      </c>
      <c r="BI336" s="40" t="s">
        <v>184</v>
      </c>
      <c r="BJ336" s="40" t="s">
        <v>184</v>
      </c>
      <c r="BK336" s="40" t="s">
        <v>184</v>
      </c>
      <c r="BL336" s="40" t="s">
        <v>67</v>
      </c>
      <c r="BM336" s="40" t="s">
        <v>51</v>
      </c>
      <c r="BN336" s="40" t="s">
        <v>47</v>
      </c>
    </row>
    <row r="337" spans="1:66" customFormat="1" ht="19" customHeight="1" x14ac:dyDescent="0.2">
      <c r="A337">
        <v>333</v>
      </c>
      <c r="C337">
        <v>3</v>
      </c>
      <c r="D337" s="3">
        <v>308</v>
      </c>
      <c r="E337" s="3">
        <v>2236</v>
      </c>
      <c r="F337">
        <v>1</v>
      </c>
      <c r="G337" s="25"/>
      <c r="H337" s="25"/>
      <c r="I337" s="25"/>
      <c r="J337" s="25"/>
      <c r="K337" s="25"/>
      <c r="L337" s="25"/>
      <c r="M337" s="25"/>
      <c r="N337" s="25"/>
      <c r="O337" s="25"/>
      <c r="P337" s="26"/>
      <c r="Q337" s="26"/>
      <c r="R337" s="25"/>
      <c r="S337" s="27"/>
      <c r="T337" s="26">
        <v>2012</v>
      </c>
      <c r="U337" s="27"/>
      <c r="V337" s="28"/>
      <c r="W337" s="28"/>
      <c r="X337" s="28"/>
      <c r="Y337" s="26"/>
      <c r="Z337" s="25"/>
      <c r="AA337" s="25"/>
      <c r="AB337" s="25"/>
      <c r="AC337" s="25"/>
      <c r="AD337" s="25"/>
      <c r="AE337" s="40" t="str">
        <f t="shared" si="24"/>
        <v>SANTANDER</v>
      </c>
      <c r="AF337" s="40" t="s">
        <v>329</v>
      </c>
      <c r="AG337" s="40" t="s">
        <v>600</v>
      </c>
      <c r="AH337" s="40" t="s">
        <v>62</v>
      </c>
      <c r="AI337" s="41" t="s">
        <v>141</v>
      </c>
      <c r="AJ337" s="40" t="s">
        <v>64</v>
      </c>
      <c r="AK337" s="42">
        <v>2017</v>
      </c>
      <c r="AL337" s="43">
        <f t="shared" si="23"/>
        <v>5</v>
      </c>
      <c r="AM337" s="44">
        <v>333</v>
      </c>
      <c r="AN337" s="45" t="s">
        <v>1284</v>
      </c>
      <c r="AO337" s="40" t="s">
        <v>3230</v>
      </c>
      <c r="AP337" s="40" t="s">
        <v>44</v>
      </c>
      <c r="AQ337" s="40">
        <v>3</v>
      </c>
      <c r="AR337" s="40" t="s">
        <v>45</v>
      </c>
      <c r="AS337" s="40" t="s">
        <v>1285</v>
      </c>
      <c r="AT337" s="46"/>
      <c r="AU337" s="40" t="s">
        <v>47</v>
      </c>
      <c r="AV337" s="40" t="s">
        <v>47</v>
      </c>
      <c r="AW337" s="40" t="s">
        <v>47</v>
      </c>
      <c r="AX337" s="47" t="s">
        <v>3192</v>
      </c>
      <c r="AY337" s="44" t="s">
        <v>157</v>
      </c>
      <c r="AZ337" s="44"/>
      <c r="BA337" s="44"/>
      <c r="BB337" s="44"/>
      <c r="BC337" s="44"/>
      <c r="BD337" s="44"/>
      <c r="BE337" s="38" t="s">
        <v>474</v>
      </c>
      <c r="BF337" s="38" t="s">
        <v>3272</v>
      </c>
      <c r="BG337" s="54">
        <v>5</v>
      </c>
      <c r="BH337" s="40" t="s">
        <v>3086</v>
      </c>
      <c r="BI337" s="40" t="s">
        <v>184</v>
      </c>
      <c r="BJ337" s="40" t="s">
        <v>184</v>
      </c>
      <c r="BK337" s="40" t="s">
        <v>184</v>
      </c>
      <c r="BL337" s="40" t="s">
        <v>67</v>
      </c>
      <c r="BM337" s="40" t="s">
        <v>51</v>
      </c>
      <c r="BN337" s="40" t="s">
        <v>47</v>
      </c>
    </row>
    <row r="338" spans="1:66" customFormat="1" ht="19" customHeight="1" x14ac:dyDescent="0.2">
      <c r="A338">
        <v>334</v>
      </c>
      <c r="C338">
        <v>2</v>
      </c>
      <c r="D338" s="3">
        <v>308</v>
      </c>
      <c r="E338" s="3">
        <v>2232</v>
      </c>
      <c r="F338">
        <v>1</v>
      </c>
      <c r="G338" s="25"/>
      <c r="H338" s="25"/>
      <c r="I338" s="25"/>
      <c r="J338" s="25"/>
      <c r="K338" s="25"/>
      <c r="L338" s="25"/>
      <c r="M338" s="25"/>
      <c r="N338" s="25"/>
      <c r="O338" s="25"/>
      <c r="P338" s="26"/>
      <c r="Q338" s="26"/>
      <c r="R338" s="25"/>
      <c r="S338" s="27"/>
      <c r="T338" s="26">
        <v>2012</v>
      </c>
      <c r="U338" s="27"/>
      <c r="V338" s="28"/>
      <c r="W338" s="28"/>
      <c r="X338" s="28"/>
      <c r="Y338" s="26"/>
      <c r="Z338" s="25"/>
      <c r="AA338" s="25"/>
      <c r="AB338" s="25"/>
      <c r="AC338" s="25"/>
      <c r="AD338" s="25"/>
      <c r="AE338" s="40" t="str">
        <f t="shared" si="24"/>
        <v>SANTANDER</v>
      </c>
      <c r="AF338" s="40" t="s">
        <v>61</v>
      </c>
      <c r="AG338" s="40" t="s">
        <v>2544</v>
      </c>
      <c r="AH338" s="40" t="s">
        <v>62</v>
      </c>
      <c r="AI338" s="41" t="s">
        <v>141</v>
      </c>
      <c r="AJ338" s="40" t="s">
        <v>64</v>
      </c>
      <c r="AK338" s="42">
        <v>2017</v>
      </c>
      <c r="AL338" s="43">
        <f t="shared" si="23"/>
        <v>5</v>
      </c>
      <c r="AM338" s="44">
        <v>334</v>
      </c>
      <c r="AN338" s="45" t="s">
        <v>1286</v>
      </c>
      <c r="AO338" s="40" t="s">
        <v>3229</v>
      </c>
      <c r="AP338" s="40" t="s">
        <v>44</v>
      </c>
      <c r="AQ338" s="40">
        <v>3</v>
      </c>
      <c r="AR338" s="40" t="s">
        <v>149</v>
      </c>
      <c r="AS338" s="40" t="s">
        <v>207</v>
      </c>
      <c r="AT338" s="40" t="s">
        <v>1287</v>
      </c>
      <c r="AU338" s="40" t="s">
        <v>47</v>
      </c>
      <c r="AV338" s="40" t="s">
        <v>47</v>
      </c>
      <c r="AW338" s="40" t="s">
        <v>47</v>
      </c>
      <c r="AX338" s="47" t="s">
        <v>3192</v>
      </c>
      <c r="AY338" s="44" t="s">
        <v>157</v>
      </c>
      <c r="AZ338" s="44"/>
      <c r="BA338" s="44"/>
      <c r="BB338" s="44"/>
      <c r="BC338" s="44"/>
      <c r="BD338" s="44"/>
      <c r="BE338" s="38" t="s">
        <v>1288</v>
      </c>
      <c r="BF338" s="38" t="s">
        <v>207</v>
      </c>
      <c r="BG338" s="44">
        <v>23</v>
      </c>
      <c r="BH338" s="40" t="s">
        <v>3085</v>
      </c>
      <c r="BI338" s="40" t="s">
        <v>184</v>
      </c>
      <c r="BJ338" s="40" t="s">
        <v>184</v>
      </c>
      <c r="BK338" s="40" t="s">
        <v>184</v>
      </c>
      <c r="BL338" s="40" t="s">
        <v>47</v>
      </c>
      <c r="BM338" s="40" t="s">
        <v>51</v>
      </c>
      <c r="BN338" s="40" t="s">
        <v>47</v>
      </c>
    </row>
    <row r="339" spans="1:66" customFormat="1" ht="19" customHeight="1" x14ac:dyDescent="0.2">
      <c r="A339">
        <v>335</v>
      </c>
      <c r="C339">
        <v>4</v>
      </c>
      <c r="D339" s="3">
        <v>308</v>
      </c>
      <c r="E339" s="3">
        <v>2231</v>
      </c>
      <c r="F339">
        <v>1</v>
      </c>
      <c r="G339" s="25"/>
      <c r="H339" s="25"/>
      <c r="I339" s="25"/>
      <c r="J339" s="25"/>
      <c r="K339" s="25"/>
      <c r="L339" s="25"/>
      <c r="M339" s="25"/>
      <c r="N339" s="25"/>
      <c r="O339" s="25"/>
      <c r="P339" s="26"/>
      <c r="Q339" s="26"/>
      <c r="R339" s="25"/>
      <c r="S339" s="27"/>
      <c r="T339" s="26">
        <v>2012</v>
      </c>
      <c r="U339" s="27"/>
      <c r="V339" s="28"/>
      <c r="W339" s="28"/>
      <c r="X339" s="28"/>
      <c r="Y339" s="26"/>
      <c r="Z339" s="25"/>
      <c r="AA339" s="25"/>
      <c r="AB339" s="25"/>
      <c r="AC339" s="25"/>
      <c r="AD339" s="25"/>
      <c r="AE339" s="40" t="str">
        <f t="shared" si="24"/>
        <v>SANTANDER</v>
      </c>
      <c r="AF339" s="40" t="s">
        <v>61</v>
      </c>
      <c r="AG339" s="40" t="s">
        <v>2544</v>
      </c>
      <c r="AH339" s="40" t="s">
        <v>62</v>
      </c>
      <c r="AI339" s="41" t="s">
        <v>107</v>
      </c>
      <c r="AJ339" s="40" t="s">
        <v>64</v>
      </c>
      <c r="AK339" s="42">
        <v>2017</v>
      </c>
      <c r="AL339" s="43">
        <f t="shared" si="23"/>
        <v>5</v>
      </c>
      <c r="AM339" s="44">
        <v>335</v>
      </c>
      <c r="AN339" s="45" t="s">
        <v>1289</v>
      </c>
      <c r="AO339" s="40" t="s">
        <v>3229</v>
      </c>
      <c r="AP339" s="40" t="s">
        <v>44</v>
      </c>
      <c r="AQ339" s="40">
        <v>3</v>
      </c>
      <c r="AR339" s="40" t="s">
        <v>77</v>
      </c>
      <c r="AS339" s="40" t="s">
        <v>78</v>
      </c>
      <c r="AT339" s="46"/>
      <c r="AU339" s="40" t="s">
        <v>47</v>
      </c>
      <c r="AV339" s="40" t="s">
        <v>47</v>
      </c>
      <c r="AW339" s="40" t="s">
        <v>47</v>
      </c>
      <c r="AX339" s="47" t="s">
        <v>3192</v>
      </c>
      <c r="AY339" s="44" t="s">
        <v>157</v>
      </c>
      <c r="AZ339" s="44"/>
      <c r="BA339" s="44"/>
      <c r="BB339" s="44"/>
      <c r="BC339" s="44"/>
      <c r="BD339" s="44"/>
      <c r="BE339" s="38" t="s">
        <v>472</v>
      </c>
      <c r="BF339" s="38" t="s">
        <v>3272</v>
      </c>
      <c r="BG339" s="55">
        <v>5</v>
      </c>
      <c r="BH339" s="40" t="s">
        <v>78</v>
      </c>
      <c r="BI339" s="40" t="s">
        <v>3070</v>
      </c>
      <c r="BJ339" s="40">
        <v>2012</v>
      </c>
      <c r="BK339" s="40">
        <v>2015</v>
      </c>
      <c r="BL339" s="40" t="s">
        <v>67</v>
      </c>
      <c r="BM339" s="40" t="s">
        <v>49</v>
      </c>
      <c r="BN339" s="40" t="s">
        <v>80</v>
      </c>
    </row>
    <row r="340" spans="1:66" customFormat="1" ht="19" customHeight="1" x14ac:dyDescent="0.2">
      <c r="A340">
        <v>336</v>
      </c>
      <c r="C340">
        <v>2</v>
      </c>
      <c r="D340" s="3">
        <v>421</v>
      </c>
      <c r="E340" s="3">
        <v>2238</v>
      </c>
      <c r="F340">
        <v>1</v>
      </c>
      <c r="G340" s="25"/>
      <c r="H340" s="25"/>
      <c r="I340" s="25"/>
      <c r="J340" s="25"/>
      <c r="K340" s="25"/>
      <c r="L340" s="25"/>
      <c r="M340" s="25"/>
      <c r="N340" s="25"/>
      <c r="O340" s="25"/>
      <c r="P340" s="26"/>
      <c r="Q340" s="26"/>
      <c r="R340" s="25"/>
      <c r="S340" s="27"/>
      <c r="T340" s="26">
        <v>2012</v>
      </c>
      <c r="U340" s="27"/>
      <c r="V340" s="28"/>
      <c r="W340" s="28"/>
      <c r="X340" s="28"/>
      <c r="Y340" s="26"/>
      <c r="Z340" s="25"/>
      <c r="AA340" s="25"/>
      <c r="AB340" s="25"/>
      <c r="AC340" s="25"/>
      <c r="AD340" s="25"/>
      <c r="AE340" s="40" t="str">
        <f t="shared" si="24"/>
        <v>SANTANDER</v>
      </c>
      <c r="AF340" s="40" t="s">
        <v>329</v>
      </c>
      <c r="AG340" s="40" t="s">
        <v>600</v>
      </c>
      <c r="AH340" s="40" t="s">
        <v>62</v>
      </c>
      <c r="AI340" s="41" t="s">
        <v>141</v>
      </c>
      <c r="AJ340" s="40" t="s">
        <v>64</v>
      </c>
      <c r="AK340" s="42">
        <v>2017</v>
      </c>
      <c r="AL340" s="43">
        <f t="shared" si="23"/>
        <v>5</v>
      </c>
      <c r="AM340" s="44">
        <v>336</v>
      </c>
      <c r="AN340" s="45" t="s">
        <v>1294</v>
      </c>
      <c r="AO340" s="40" t="s">
        <v>3229</v>
      </c>
      <c r="AP340" s="40" t="s">
        <v>44</v>
      </c>
      <c r="AQ340" s="40">
        <v>3</v>
      </c>
      <c r="AR340" s="40" t="s">
        <v>45</v>
      </c>
      <c r="AS340" s="40" t="s">
        <v>184</v>
      </c>
      <c r="AT340" s="46"/>
      <c r="AU340" s="40" t="s">
        <v>47</v>
      </c>
      <c r="AV340" s="40" t="s">
        <v>47</v>
      </c>
      <c r="AW340" s="40" t="s">
        <v>47</v>
      </c>
      <c r="AX340" s="47" t="s">
        <v>3192</v>
      </c>
      <c r="AY340" s="44" t="s">
        <v>157</v>
      </c>
      <c r="AZ340" s="44"/>
      <c r="BA340" s="44"/>
      <c r="BB340" s="44"/>
      <c r="BC340" s="44"/>
      <c r="BD340" s="44"/>
      <c r="BE340" s="38" t="s">
        <v>1295</v>
      </c>
      <c r="BF340" s="38" t="s">
        <v>3272</v>
      </c>
      <c r="BG340" s="44">
        <v>5</v>
      </c>
      <c r="BH340" s="40" t="s">
        <v>3086</v>
      </c>
      <c r="BI340" s="40" t="s">
        <v>184</v>
      </c>
      <c r="BJ340" s="40" t="s">
        <v>184</v>
      </c>
      <c r="BK340" s="40" t="s">
        <v>184</v>
      </c>
      <c r="BL340" s="40" t="s">
        <v>293</v>
      </c>
      <c r="BM340" s="40" t="s">
        <v>51</v>
      </c>
      <c r="BN340" s="40" t="s">
        <v>47</v>
      </c>
    </row>
    <row r="341" spans="1:66" customFormat="1" ht="19" customHeight="1" x14ac:dyDescent="0.2">
      <c r="A341">
        <v>337</v>
      </c>
      <c r="B341">
        <v>2</v>
      </c>
      <c r="C341">
        <v>1</v>
      </c>
      <c r="D341" s="3">
        <v>421</v>
      </c>
      <c r="E341" s="3">
        <v>2239</v>
      </c>
      <c r="F341">
        <v>1</v>
      </c>
      <c r="G341" s="25" t="s">
        <v>1290</v>
      </c>
      <c r="H341" s="25" t="s">
        <v>1291</v>
      </c>
      <c r="I341" s="25" t="s">
        <v>1292</v>
      </c>
      <c r="J341" s="25" t="s">
        <v>1293</v>
      </c>
      <c r="K341" s="25" t="s">
        <v>51</v>
      </c>
      <c r="L341" s="25" t="s">
        <v>116</v>
      </c>
      <c r="M341" s="25" t="s">
        <v>411</v>
      </c>
      <c r="N341" s="25" t="s">
        <v>3262</v>
      </c>
      <c r="O341" s="25" t="s">
        <v>3264</v>
      </c>
      <c r="P341" s="26" t="s">
        <v>3219</v>
      </c>
      <c r="Q341" s="26" t="s">
        <v>788</v>
      </c>
      <c r="R341" s="25" t="str">
        <f>VLOOKUP(A341,[1]reporte_casos_20190219!$A$3:$BH$958,15,FALSE)</f>
        <v xml:space="preserve">TICS, Ciencia y Tecnología </v>
      </c>
      <c r="S341" s="27"/>
      <c r="T341" s="26">
        <v>2012</v>
      </c>
      <c r="U341" s="27">
        <v>2015</v>
      </c>
      <c r="V341" s="28">
        <v>1600000000</v>
      </c>
      <c r="W341" s="28" t="s">
        <v>3078</v>
      </c>
      <c r="X341" s="28" t="s">
        <v>3078</v>
      </c>
      <c r="Y341" s="26" t="s">
        <v>55</v>
      </c>
      <c r="Z341" s="25" t="s">
        <v>127</v>
      </c>
      <c r="AA341" s="25" t="s">
        <v>57</v>
      </c>
      <c r="AB341" s="25" t="s">
        <v>58</v>
      </c>
      <c r="AC341" s="25" t="s">
        <v>59</v>
      </c>
      <c r="AD341" s="25" t="s">
        <v>60</v>
      </c>
      <c r="AE341" s="40" t="str">
        <f t="shared" si="24"/>
        <v>SANTANDER</v>
      </c>
      <c r="AF341" s="40" t="s">
        <v>329</v>
      </c>
      <c r="AG341" s="40" t="s">
        <v>115</v>
      </c>
      <c r="AH341" s="40" t="s">
        <v>62</v>
      </c>
      <c r="AI341" s="41" t="s">
        <v>141</v>
      </c>
      <c r="AJ341" s="40" t="s">
        <v>64</v>
      </c>
      <c r="AK341" s="42">
        <v>2018</v>
      </c>
      <c r="AL341" s="43">
        <f t="shared" si="23"/>
        <v>6</v>
      </c>
      <c r="AM341" s="44">
        <v>337</v>
      </c>
      <c r="AN341" s="45" t="s">
        <v>1296</v>
      </c>
      <c r="AO341" s="40" t="s">
        <v>3230</v>
      </c>
      <c r="AP341" s="40" t="s">
        <v>44</v>
      </c>
      <c r="AQ341" s="40">
        <v>3</v>
      </c>
      <c r="AR341" s="40" t="s">
        <v>149</v>
      </c>
      <c r="AS341" s="40" t="s">
        <v>672</v>
      </c>
      <c r="AT341" s="46"/>
      <c r="AU341" s="40" t="s">
        <v>47</v>
      </c>
      <c r="AV341" s="40" t="s">
        <v>47</v>
      </c>
      <c r="AW341" s="40" t="s">
        <v>47</v>
      </c>
      <c r="AX341" s="47" t="s">
        <v>3192</v>
      </c>
      <c r="AY341" s="44" t="s">
        <v>157</v>
      </c>
      <c r="AZ341" s="44"/>
      <c r="BA341" s="44"/>
      <c r="BB341" s="44"/>
      <c r="BC341" s="44"/>
      <c r="BD341" s="44"/>
      <c r="BE341" s="38" t="s">
        <v>1297</v>
      </c>
      <c r="BF341" s="38" t="s">
        <v>3248</v>
      </c>
      <c r="BG341" s="44">
        <v>12</v>
      </c>
      <c r="BH341" s="40" t="s">
        <v>234</v>
      </c>
      <c r="BI341" s="40" t="s">
        <v>184</v>
      </c>
      <c r="BJ341" s="40" t="s">
        <v>184</v>
      </c>
      <c r="BK341" s="40" t="s">
        <v>184</v>
      </c>
      <c r="BL341" s="40" t="s">
        <v>47</v>
      </c>
      <c r="BM341" s="40" t="s">
        <v>51</v>
      </c>
      <c r="BN341" s="40" t="s">
        <v>47</v>
      </c>
    </row>
    <row r="342" spans="1:66" customFormat="1" ht="19" customHeight="1" x14ac:dyDescent="0.2">
      <c r="A342">
        <v>338</v>
      </c>
      <c r="C342">
        <v>3</v>
      </c>
      <c r="D342" s="3">
        <v>222</v>
      </c>
      <c r="E342" s="3">
        <v>1146</v>
      </c>
      <c r="G342" s="25"/>
      <c r="H342" s="25"/>
      <c r="I342" s="25"/>
      <c r="J342" s="25"/>
      <c r="K342" s="25"/>
      <c r="L342" s="25"/>
      <c r="M342" s="25"/>
      <c r="N342" s="25"/>
      <c r="O342" s="25"/>
      <c r="P342" s="26"/>
      <c r="Q342" s="26"/>
      <c r="R342" s="25"/>
      <c r="S342" s="27"/>
      <c r="T342" s="26">
        <v>2012</v>
      </c>
      <c r="U342" s="27"/>
      <c r="V342" s="28"/>
      <c r="W342" s="28"/>
      <c r="X342" s="28"/>
      <c r="Y342" s="26"/>
      <c r="Z342" s="25"/>
      <c r="AA342" s="25"/>
      <c r="AB342" s="25"/>
      <c r="AC342" s="25"/>
      <c r="AD342" s="25"/>
      <c r="AE342" s="40" t="str">
        <f t="shared" si="24"/>
        <v>VALLE</v>
      </c>
      <c r="AF342" s="40" t="s">
        <v>61</v>
      </c>
      <c r="AG342" s="40" t="s">
        <v>115</v>
      </c>
      <c r="AH342" s="40" t="s">
        <v>62</v>
      </c>
      <c r="AI342" s="41" t="s">
        <v>107</v>
      </c>
      <c r="AJ342" s="40" t="s">
        <v>64</v>
      </c>
      <c r="AK342" s="42">
        <v>2016</v>
      </c>
      <c r="AL342" s="43">
        <f t="shared" si="23"/>
        <v>4</v>
      </c>
      <c r="AM342" s="44">
        <v>338</v>
      </c>
      <c r="AN342" s="45" t="s">
        <v>1302</v>
      </c>
      <c r="AO342" s="40" t="s">
        <v>3229</v>
      </c>
      <c r="AP342" s="40" t="s">
        <v>44</v>
      </c>
      <c r="AQ342" s="40">
        <v>3</v>
      </c>
      <c r="AR342" s="40" t="s">
        <v>77</v>
      </c>
      <c r="AS342" s="40" t="s">
        <v>78</v>
      </c>
      <c r="AT342" s="46"/>
      <c r="AU342" s="40" t="s">
        <v>47</v>
      </c>
      <c r="AV342" s="40" t="s">
        <v>47</v>
      </c>
      <c r="AW342" s="40" t="s">
        <v>47</v>
      </c>
      <c r="AX342" s="47" t="s">
        <v>3192</v>
      </c>
      <c r="AY342" s="44" t="s">
        <v>196</v>
      </c>
      <c r="AZ342" s="44" t="s">
        <v>157</v>
      </c>
      <c r="BA342" s="44"/>
      <c r="BB342" s="44"/>
      <c r="BC342" s="44"/>
      <c r="BD342" s="44"/>
      <c r="BE342" s="38" t="s">
        <v>1303</v>
      </c>
      <c r="BF342" s="38" t="s">
        <v>3272</v>
      </c>
      <c r="BG342" s="44">
        <v>5</v>
      </c>
      <c r="BH342" s="40" t="s">
        <v>3056</v>
      </c>
      <c r="BI342" s="40" t="s">
        <v>3070</v>
      </c>
      <c r="BJ342" s="40">
        <v>2012</v>
      </c>
      <c r="BK342" s="40">
        <v>2015</v>
      </c>
      <c r="BL342" s="40" t="s">
        <v>67</v>
      </c>
      <c r="BM342" s="40" t="s">
        <v>49</v>
      </c>
      <c r="BN342" s="40" t="s">
        <v>80</v>
      </c>
    </row>
    <row r="343" spans="1:66" customFormat="1" ht="19" customHeight="1" x14ac:dyDescent="0.2">
      <c r="A343">
        <v>339</v>
      </c>
      <c r="C343">
        <v>2</v>
      </c>
      <c r="D343" s="3">
        <v>222</v>
      </c>
      <c r="E343" s="3">
        <v>1061</v>
      </c>
      <c r="F343">
        <v>1</v>
      </c>
      <c r="G343" s="25"/>
      <c r="H343" s="25"/>
      <c r="I343" s="25"/>
      <c r="J343" s="25"/>
      <c r="K343" s="25"/>
      <c r="L343" s="25"/>
      <c r="M343" s="25"/>
      <c r="N343" s="25"/>
      <c r="O343" s="25"/>
      <c r="P343" s="26"/>
      <c r="Q343" s="26"/>
      <c r="R343" s="25"/>
      <c r="S343" s="27"/>
      <c r="T343" s="26">
        <v>2012</v>
      </c>
      <c r="U343" s="27"/>
      <c r="V343" s="28"/>
      <c r="W343" s="28"/>
      <c r="X343" s="28"/>
      <c r="Y343" s="26"/>
      <c r="Z343" s="25"/>
      <c r="AA343" s="25"/>
      <c r="AB343" s="25"/>
      <c r="AC343" s="25"/>
      <c r="AD343" s="25"/>
      <c r="AE343" s="40" t="str">
        <f t="shared" si="24"/>
        <v>VALLE</v>
      </c>
      <c r="AF343" s="40" t="s">
        <v>61</v>
      </c>
      <c r="AG343" s="40" t="s">
        <v>115</v>
      </c>
      <c r="AH343" s="40" t="s">
        <v>62</v>
      </c>
      <c r="AI343" s="41" t="s">
        <v>107</v>
      </c>
      <c r="AJ343" s="40" t="s">
        <v>64</v>
      </c>
      <c r="AK343" s="42">
        <v>2016</v>
      </c>
      <c r="AL343" s="43">
        <f t="shared" si="23"/>
        <v>4</v>
      </c>
      <c r="AM343" s="44">
        <v>339</v>
      </c>
      <c r="AN343" s="45" t="s">
        <v>1304</v>
      </c>
      <c r="AO343" s="40" t="s">
        <v>3229</v>
      </c>
      <c r="AP343" s="40" t="s">
        <v>44</v>
      </c>
      <c r="AQ343" s="40">
        <v>3</v>
      </c>
      <c r="AR343" s="40" t="s">
        <v>45</v>
      </c>
      <c r="AS343" s="40" t="s">
        <v>46</v>
      </c>
      <c r="AT343" s="46"/>
      <c r="AU343" s="40" t="s">
        <v>47</v>
      </c>
      <c r="AV343" s="40" t="s">
        <v>47</v>
      </c>
      <c r="AW343" s="40" t="s">
        <v>47</v>
      </c>
      <c r="AX343" s="47" t="s">
        <v>3192</v>
      </c>
      <c r="AY343" s="44" t="s">
        <v>196</v>
      </c>
      <c r="AZ343" s="44" t="s">
        <v>157</v>
      </c>
      <c r="BA343" s="44"/>
      <c r="BB343" s="44"/>
      <c r="BC343" s="44"/>
      <c r="BD343" s="44"/>
      <c r="BE343" s="38" t="s">
        <v>1305</v>
      </c>
      <c r="BF343" s="38" t="s">
        <v>3272</v>
      </c>
      <c r="BG343" s="44">
        <v>5</v>
      </c>
      <c r="BH343" s="40" t="s">
        <v>3091</v>
      </c>
      <c r="BI343" s="40" t="s">
        <v>184</v>
      </c>
      <c r="BJ343" s="40" t="s">
        <v>184</v>
      </c>
      <c r="BK343" s="40" t="s">
        <v>184</v>
      </c>
      <c r="BL343" s="40" t="s">
        <v>67</v>
      </c>
      <c r="BM343" s="40" t="s">
        <v>51</v>
      </c>
      <c r="BN343" s="40" t="s">
        <v>47</v>
      </c>
    </row>
    <row r="344" spans="1:66" customFormat="1" ht="19" customHeight="1" x14ac:dyDescent="0.2">
      <c r="A344">
        <v>340</v>
      </c>
      <c r="B344">
        <v>3</v>
      </c>
      <c r="C344">
        <v>1</v>
      </c>
      <c r="D344" s="3">
        <v>222</v>
      </c>
      <c r="E344" s="3">
        <v>1185</v>
      </c>
      <c r="F344">
        <v>1</v>
      </c>
      <c r="G344" s="25" t="s">
        <v>1298</v>
      </c>
      <c r="H344" s="25" t="s">
        <v>1299</v>
      </c>
      <c r="I344" s="25" t="s">
        <v>1300</v>
      </c>
      <c r="J344" s="25" t="s">
        <v>1301</v>
      </c>
      <c r="K344" s="25" t="s">
        <v>51</v>
      </c>
      <c r="L344" s="25" t="s">
        <v>219</v>
      </c>
      <c r="M344" s="25" t="s">
        <v>300</v>
      </c>
      <c r="N344" s="25" t="s">
        <v>3265</v>
      </c>
      <c r="O344" s="25" t="s">
        <v>3267</v>
      </c>
      <c r="P344" s="26" t="s">
        <v>3219</v>
      </c>
      <c r="Q344" s="26" t="s">
        <v>230</v>
      </c>
      <c r="R344" s="25" t="str">
        <f>VLOOKUP(A344,[1]reporte_casos_20190219!$A$3:$BH$958,15,FALSE)</f>
        <v>Educación</v>
      </c>
      <c r="S344" s="27"/>
      <c r="T344" s="26">
        <v>2012</v>
      </c>
      <c r="U344" s="27">
        <v>2015</v>
      </c>
      <c r="V344" s="28" t="s">
        <v>3078</v>
      </c>
      <c r="W344" s="28">
        <v>5000000000</v>
      </c>
      <c r="X344" s="28" t="s">
        <v>3078</v>
      </c>
      <c r="Y344" s="26" t="s">
        <v>139</v>
      </c>
      <c r="Z344" s="25" t="s">
        <v>127</v>
      </c>
      <c r="AA344" s="25" t="s">
        <v>57</v>
      </c>
      <c r="AB344" s="25" t="s">
        <v>58</v>
      </c>
      <c r="AC344" s="25" t="s">
        <v>59</v>
      </c>
      <c r="AD344" s="25" t="s">
        <v>60</v>
      </c>
      <c r="AE344" s="40" t="str">
        <f t="shared" si="24"/>
        <v>VALLE</v>
      </c>
      <c r="AF344" s="40" t="s">
        <v>61</v>
      </c>
      <c r="AG344" s="40" t="s">
        <v>115</v>
      </c>
      <c r="AH344" s="40" t="s">
        <v>62</v>
      </c>
      <c r="AI344" s="41" t="s">
        <v>107</v>
      </c>
      <c r="AJ344" s="40" t="s">
        <v>64</v>
      </c>
      <c r="AK344" s="42">
        <v>2016</v>
      </c>
      <c r="AL344" s="43">
        <f t="shared" si="23"/>
        <v>4</v>
      </c>
      <c r="AM344" s="44">
        <v>340</v>
      </c>
      <c r="AN344" s="45" t="s">
        <v>1306</v>
      </c>
      <c r="AO344" s="40" t="s">
        <v>3230</v>
      </c>
      <c r="AP344" s="40" t="s">
        <v>44</v>
      </c>
      <c r="AQ344" s="40">
        <v>3</v>
      </c>
      <c r="AR344" s="40" t="s">
        <v>45</v>
      </c>
      <c r="AS344" s="40" t="s">
        <v>46</v>
      </c>
      <c r="AT344" s="46"/>
      <c r="AU344" s="40" t="s">
        <v>47</v>
      </c>
      <c r="AV344" s="40" t="s">
        <v>47</v>
      </c>
      <c r="AW344" s="40" t="s">
        <v>47</v>
      </c>
      <c r="AX344" s="47" t="s">
        <v>3192</v>
      </c>
      <c r="AY344" s="44" t="s">
        <v>196</v>
      </c>
      <c r="AZ344" s="44" t="s">
        <v>157</v>
      </c>
      <c r="BA344" s="44"/>
      <c r="BB344" s="44"/>
      <c r="BC344" s="44"/>
      <c r="BD344" s="44"/>
      <c r="BE344" s="38" t="s">
        <v>1307</v>
      </c>
      <c r="BF344" s="38" t="s">
        <v>3246</v>
      </c>
      <c r="BG344" s="44">
        <v>8</v>
      </c>
      <c r="BH344" s="40" t="s">
        <v>3082</v>
      </c>
      <c r="BI344" s="40" t="s">
        <v>184</v>
      </c>
      <c r="BJ344" s="40" t="s">
        <v>184</v>
      </c>
      <c r="BK344" s="40" t="s">
        <v>184</v>
      </c>
      <c r="BL344" s="40" t="s">
        <v>47</v>
      </c>
      <c r="BM344" s="40" t="s">
        <v>51</v>
      </c>
      <c r="BN344" s="40" t="s">
        <v>47</v>
      </c>
    </row>
    <row r="345" spans="1:66" customFormat="1" ht="19" customHeight="1" x14ac:dyDescent="0.2">
      <c r="A345">
        <v>341</v>
      </c>
      <c r="B345">
        <v>1</v>
      </c>
      <c r="C345">
        <v>1</v>
      </c>
      <c r="D345" s="3">
        <v>379</v>
      </c>
      <c r="E345" s="3">
        <v>2645</v>
      </c>
      <c r="F345">
        <v>1</v>
      </c>
      <c r="G345" s="25" t="s">
        <v>1308</v>
      </c>
      <c r="H345" s="25" t="s">
        <v>1309</v>
      </c>
      <c r="I345" s="25" t="s">
        <v>1310</v>
      </c>
      <c r="J345" s="25" t="s">
        <v>1311</v>
      </c>
      <c r="K345" s="25" t="s">
        <v>51</v>
      </c>
      <c r="L345" s="25" t="s">
        <v>219</v>
      </c>
      <c r="M345" s="25" t="s">
        <v>1314</v>
      </c>
      <c r="N345" s="25" t="s">
        <v>3261</v>
      </c>
      <c r="O345" s="25" t="s">
        <v>3267</v>
      </c>
      <c r="P345" s="26" t="s">
        <v>3219</v>
      </c>
      <c r="Q345" s="26" t="s">
        <v>195</v>
      </c>
      <c r="R345" s="25" t="str">
        <f>VLOOKUP(A345,[1]reporte_casos_20190219!$A$3:$BH$958,15,FALSE)</f>
        <v>Electoral</v>
      </c>
      <c r="S345" s="27"/>
      <c r="T345" s="26">
        <v>2012</v>
      </c>
      <c r="U345" s="27">
        <v>2015</v>
      </c>
      <c r="V345" s="28" t="s">
        <v>3078</v>
      </c>
      <c r="W345" s="28" t="s">
        <v>3078</v>
      </c>
      <c r="X345" s="28" t="s">
        <v>3078</v>
      </c>
      <c r="Y345" s="26" t="s">
        <v>103</v>
      </c>
      <c r="Z345" s="25" t="s">
        <v>56</v>
      </c>
      <c r="AA345" s="25" t="s">
        <v>104</v>
      </c>
      <c r="AB345" s="25" t="s">
        <v>58</v>
      </c>
      <c r="AC345" s="25" t="s">
        <v>140</v>
      </c>
      <c r="AD345" s="25" t="s">
        <v>60</v>
      </c>
      <c r="AE345" s="40" t="str">
        <f t="shared" si="24"/>
        <v>VALLE</v>
      </c>
      <c r="AF345" s="40" t="s">
        <v>61</v>
      </c>
      <c r="AG345" s="40" t="s">
        <v>115</v>
      </c>
      <c r="AH345" s="40" t="s">
        <v>62</v>
      </c>
      <c r="AI345" s="41" t="s">
        <v>63</v>
      </c>
      <c r="AJ345" s="40" t="s">
        <v>64</v>
      </c>
      <c r="AK345" s="42">
        <v>2016</v>
      </c>
      <c r="AL345" s="43">
        <f t="shared" si="23"/>
        <v>4</v>
      </c>
      <c r="AM345" s="44">
        <v>341</v>
      </c>
      <c r="AN345" s="45" t="s">
        <v>1312</v>
      </c>
      <c r="AO345" s="40" t="s">
        <v>3229</v>
      </c>
      <c r="AP345" s="40" t="s">
        <v>44</v>
      </c>
      <c r="AQ345" s="40">
        <v>3</v>
      </c>
      <c r="AR345" s="40" t="s">
        <v>77</v>
      </c>
      <c r="AS345" s="40" t="s">
        <v>78</v>
      </c>
      <c r="AT345" s="46"/>
      <c r="AU345" s="40" t="s">
        <v>47</v>
      </c>
      <c r="AV345" s="40" t="s">
        <v>47</v>
      </c>
      <c r="AW345" s="40" t="s">
        <v>47</v>
      </c>
      <c r="AX345" s="47" t="s">
        <v>157</v>
      </c>
      <c r="AY345" s="44"/>
      <c r="AZ345" s="44"/>
      <c r="BA345" s="44"/>
      <c r="BB345" s="44"/>
      <c r="BC345" s="44"/>
      <c r="BD345" s="44"/>
      <c r="BE345" s="38" t="s">
        <v>1313</v>
      </c>
      <c r="BF345" s="38" t="s">
        <v>3272</v>
      </c>
      <c r="BG345" s="44">
        <v>5</v>
      </c>
      <c r="BH345" s="40" t="s">
        <v>78</v>
      </c>
      <c r="BI345" s="40" t="s">
        <v>3070</v>
      </c>
      <c r="BJ345" s="40">
        <v>2012</v>
      </c>
      <c r="BK345" s="40">
        <v>2015</v>
      </c>
      <c r="BL345" s="40" t="s">
        <v>67</v>
      </c>
      <c r="BM345" s="40" t="s">
        <v>49</v>
      </c>
      <c r="BN345" s="40" t="s">
        <v>135</v>
      </c>
    </row>
    <row r="346" spans="1:66" customFormat="1" ht="19" customHeight="1" x14ac:dyDescent="0.2">
      <c r="A346">
        <v>342</v>
      </c>
      <c r="C346">
        <v>3</v>
      </c>
      <c r="D346" s="3">
        <v>318</v>
      </c>
      <c r="E346" s="3">
        <v>2162</v>
      </c>
      <c r="F346">
        <v>1</v>
      </c>
      <c r="G346" s="25"/>
      <c r="H346" s="25"/>
      <c r="I346" s="25"/>
      <c r="J346" s="25"/>
      <c r="K346" s="25"/>
      <c r="L346" s="25"/>
      <c r="M346" s="25"/>
      <c r="N346" s="25"/>
      <c r="O346" s="25"/>
      <c r="P346" s="26"/>
      <c r="Q346" s="26"/>
      <c r="R346" s="25"/>
      <c r="S346" s="27"/>
      <c r="T346" s="26">
        <v>2015</v>
      </c>
      <c r="U346" s="27"/>
      <c r="V346" s="28"/>
      <c r="W346" s="28"/>
      <c r="X346" s="28"/>
      <c r="Y346" s="26"/>
      <c r="Z346" s="25"/>
      <c r="AA346" s="25"/>
      <c r="AB346" s="25"/>
      <c r="AC346" s="25"/>
      <c r="AD346" s="25"/>
      <c r="AE346" s="40" t="str">
        <f t="shared" si="24"/>
        <v>CUNDINAMARCA</v>
      </c>
      <c r="AF346" s="40" t="s">
        <v>61</v>
      </c>
      <c r="AG346" s="40" t="s">
        <v>115</v>
      </c>
      <c r="AH346" s="40" t="s">
        <v>62</v>
      </c>
      <c r="AI346" s="41" t="s">
        <v>141</v>
      </c>
      <c r="AJ346" s="40" t="s">
        <v>64</v>
      </c>
      <c r="AK346" s="42">
        <v>2017</v>
      </c>
      <c r="AL346" s="43">
        <f t="shared" si="23"/>
        <v>2</v>
      </c>
      <c r="AM346" s="44">
        <v>342</v>
      </c>
      <c r="AN346" s="45" t="s">
        <v>1319</v>
      </c>
      <c r="AO346" s="40" t="s">
        <v>3229</v>
      </c>
      <c r="AP346" s="40" t="s">
        <v>44</v>
      </c>
      <c r="AQ346" s="40">
        <v>3</v>
      </c>
      <c r="AR346" s="40" t="s">
        <v>45</v>
      </c>
      <c r="AS346" s="40" t="s">
        <v>46</v>
      </c>
      <c r="AT346" s="46"/>
      <c r="AU346" s="40" t="s">
        <v>47</v>
      </c>
      <c r="AV346" s="40" t="s">
        <v>47</v>
      </c>
      <c r="AW346" s="40" t="s">
        <v>47</v>
      </c>
      <c r="AX346" s="47" t="s">
        <v>3192</v>
      </c>
      <c r="AY346" s="44" t="s">
        <v>157</v>
      </c>
      <c r="AZ346" s="44"/>
      <c r="BA346" s="44"/>
      <c r="BB346" s="44"/>
      <c r="BC346" s="44"/>
      <c r="BD346" s="44"/>
      <c r="BE346" s="38" t="s">
        <v>1320</v>
      </c>
      <c r="BF346" s="38" t="s">
        <v>3272</v>
      </c>
      <c r="BG346" s="44">
        <v>5</v>
      </c>
      <c r="BH346" s="40" t="s">
        <v>3084</v>
      </c>
      <c r="BI346" s="40" t="s">
        <v>184</v>
      </c>
      <c r="BJ346" s="40" t="s">
        <v>184</v>
      </c>
      <c r="BK346" s="40" t="s">
        <v>184</v>
      </c>
      <c r="BL346" s="40" t="s">
        <v>67</v>
      </c>
      <c r="BM346" s="40" t="s">
        <v>51</v>
      </c>
      <c r="BN346" s="40" t="s">
        <v>47</v>
      </c>
    </row>
    <row r="347" spans="1:66" customFormat="1" ht="19" customHeight="1" x14ac:dyDescent="0.2">
      <c r="A347">
        <v>343</v>
      </c>
      <c r="C347">
        <v>4</v>
      </c>
      <c r="D347" s="3">
        <v>318</v>
      </c>
      <c r="E347" s="3">
        <v>2164</v>
      </c>
      <c r="F347">
        <v>1</v>
      </c>
      <c r="G347" s="25"/>
      <c r="H347" s="25"/>
      <c r="I347" s="25"/>
      <c r="J347" s="25"/>
      <c r="K347" s="25"/>
      <c r="L347" s="25"/>
      <c r="M347" s="25"/>
      <c r="N347" s="25"/>
      <c r="O347" s="25"/>
      <c r="P347" s="26"/>
      <c r="Q347" s="26"/>
      <c r="R347" s="25"/>
      <c r="S347" s="27"/>
      <c r="T347" s="26">
        <v>2015</v>
      </c>
      <c r="U347" s="27"/>
      <c r="V347" s="28"/>
      <c r="W347" s="28"/>
      <c r="X347" s="28"/>
      <c r="Y347" s="26"/>
      <c r="Z347" s="25"/>
      <c r="AA347" s="25"/>
      <c r="AB347" s="25"/>
      <c r="AC347" s="25"/>
      <c r="AD347" s="25"/>
      <c r="AE347" s="40" t="str">
        <f t="shared" si="24"/>
        <v>CUNDINAMARCA</v>
      </c>
      <c r="AF347" s="40" t="s">
        <v>61</v>
      </c>
      <c r="AG347" s="40" t="s">
        <v>115</v>
      </c>
      <c r="AH347" s="40" t="s">
        <v>62</v>
      </c>
      <c r="AI347" s="41" t="s">
        <v>141</v>
      </c>
      <c r="AJ347" s="40" t="s">
        <v>64</v>
      </c>
      <c r="AK347" s="42">
        <v>2017</v>
      </c>
      <c r="AL347" s="43">
        <f t="shared" si="23"/>
        <v>2</v>
      </c>
      <c r="AM347" s="44">
        <v>343</v>
      </c>
      <c r="AN347" s="45" t="s">
        <v>1322</v>
      </c>
      <c r="AO347" s="40" t="s">
        <v>3230</v>
      </c>
      <c r="AP347" s="40" t="s">
        <v>44</v>
      </c>
      <c r="AQ347" s="40">
        <v>3</v>
      </c>
      <c r="AR347" s="40" t="s">
        <v>3268</v>
      </c>
      <c r="AS347" s="40" t="s">
        <v>150</v>
      </c>
      <c r="AT347" s="46"/>
      <c r="AU347" s="40" t="s">
        <v>47</v>
      </c>
      <c r="AV347" s="40" t="s">
        <v>47</v>
      </c>
      <c r="AW347" s="40" t="s">
        <v>47</v>
      </c>
      <c r="AX347" s="47" t="s">
        <v>3192</v>
      </c>
      <c r="AY347" s="44" t="s">
        <v>157</v>
      </c>
      <c r="AZ347" s="44"/>
      <c r="BA347" s="44"/>
      <c r="BB347" s="44"/>
      <c r="BC347" s="44"/>
      <c r="BD347" s="44"/>
      <c r="BE347" s="38" t="s">
        <v>1323</v>
      </c>
      <c r="BF347" s="38" t="s">
        <v>3249</v>
      </c>
      <c r="BG347" s="44">
        <v>13</v>
      </c>
      <c r="BH347" s="40" t="s">
        <v>234</v>
      </c>
      <c r="BI347" s="40" t="s">
        <v>184</v>
      </c>
      <c r="BJ347" s="40" t="s">
        <v>184</v>
      </c>
      <c r="BK347" s="40" t="s">
        <v>184</v>
      </c>
      <c r="BL347" s="40" t="s">
        <v>47</v>
      </c>
      <c r="BM347" s="40" t="s">
        <v>51</v>
      </c>
      <c r="BN347" s="40" t="s">
        <v>47</v>
      </c>
    </row>
    <row r="348" spans="1:66" customFormat="1" ht="19" customHeight="1" x14ac:dyDescent="0.2">
      <c r="A348">
        <v>344</v>
      </c>
      <c r="B348">
        <v>4</v>
      </c>
      <c r="C348">
        <v>1</v>
      </c>
      <c r="D348" s="3">
        <v>318</v>
      </c>
      <c r="E348" s="3">
        <v>2161</v>
      </c>
      <c r="F348">
        <v>1</v>
      </c>
      <c r="G348" s="25" t="s">
        <v>1315</v>
      </c>
      <c r="H348" s="25" t="s">
        <v>1316</v>
      </c>
      <c r="I348" s="25" t="s">
        <v>1317</v>
      </c>
      <c r="J348" s="25" t="s">
        <v>1318</v>
      </c>
      <c r="K348" s="25" t="s">
        <v>51</v>
      </c>
      <c r="L348" s="25" t="s">
        <v>512</v>
      </c>
      <c r="M348" s="25" t="s">
        <v>1321</v>
      </c>
      <c r="N348" s="25" t="s">
        <v>3261</v>
      </c>
      <c r="O348" s="25" t="s">
        <v>3264</v>
      </c>
      <c r="P348" s="26" t="s">
        <v>3219</v>
      </c>
      <c r="Q348" s="26" t="s">
        <v>170</v>
      </c>
      <c r="R348" s="25" t="str">
        <f>VLOOKUP(A348,[1]reporte_casos_20190219!$A$3:$BH$958,15,FALSE)</f>
        <v xml:space="preserve">Servicios Públicos, Vivienda y Medio Ambiente </v>
      </c>
      <c r="S348" s="27"/>
      <c r="T348" s="26">
        <v>2015</v>
      </c>
      <c r="U348" s="27">
        <v>2015</v>
      </c>
      <c r="V348" s="28" t="s">
        <v>3078</v>
      </c>
      <c r="W348" s="28">
        <v>120000000</v>
      </c>
      <c r="X348" s="28" t="s">
        <v>3078</v>
      </c>
      <c r="Y348" s="26" t="s">
        <v>103</v>
      </c>
      <c r="Z348" s="25" t="s">
        <v>127</v>
      </c>
      <c r="AA348" s="25" t="s">
        <v>57</v>
      </c>
      <c r="AB348" s="25" t="s">
        <v>58</v>
      </c>
      <c r="AC348" s="25" t="s">
        <v>59</v>
      </c>
      <c r="AD348" s="25" t="s">
        <v>60</v>
      </c>
      <c r="AE348" s="40" t="str">
        <f t="shared" si="24"/>
        <v>CUNDINAMARCA</v>
      </c>
      <c r="AF348" s="40" t="s">
        <v>61</v>
      </c>
      <c r="AG348" s="40" t="s">
        <v>115</v>
      </c>
      <c r="AH348" s="40" t="s">
        <v>62</v>
      </c>
      <c r="AI348" s="41" t="s">
        <v>141</v>
      </c>
      <c r="AJ348" s="40" t="s">
        <v>64</v>
      </c>
      <c r="AK348" s="42">
        <v>2017</v>
      </c>
      <c r="AL348" s="43">
        <f t="shared" si="23"/>
        <v>2</v>
      </c>
      <c r="AM348" s="44">
        <v>344</v>
      </c>
      <c r="AN348" s="45" t="s">
        <v>1324</v>
      </c>
      <c r="AO348" s="40" t="s">
        <v>3229</v>
      </c>
      <c r="AP348" s="40" t="s">
        <v>44</v>
      </c>
      <c r="AQ348" s="40">
        <v>3</v>
      </c>
      <c r="AR348" s="40" t="s">
        <v>77</v>
      </c>
      <c r="AS348" s="40" t="s">
        <v>78</v>
      </c>
      <c r="AT348" s="46"/>
      <c r="AU348" s="40" t="s">
        <v>47</v>
      </c>
      <c r="AV348" s="40" t="s">
        <v>47</v>
      </c>
      <c r="AW348" s="40" t="s">
        <v>47</v>
      </c>
      <c r="AX348" s="47" t="s">
        <v>3192</v>
      </c>
      <c r="AY348" s="44" t="s">
        <v>157</v>
      </c>
      <c r="AZ348" s="44"/>
      <c r="BA348" s="44"/>
      <c r="BB348" s="44"/>
      <c r="BC348" s="44"/>
      <c r="BD348" s="44"/>
      <c r="BE348" s="38" t="s">
        <v>1320</v>
      </c>
      <c r="BF348" s="38" t="s">
        <v>3272</v>
      </c>
      <c r="BG348" s="44">
        <v>5</v>
      </c>
      <c r="BH348" s="40" t="s">
        <v>3056</v>
      </c>
      <c r="BI348" s="40" t="s">
        <v>3070</v>
      </c>
      <c r="BJ348" s="40">
        <v>2012</v>
      </c>
      <c r="BK348" s="40">
        <v>2015</v>
      </c>
      <c r="BL348" s="40" t="s">
        <v>67</v>
      </c>
      <c r="BM348" s="40" t="s">
        <v>49</v>
      </c>
      <c r="BN348" s="40" t="s">
        <v>484</v>
      </c>
    </row>
    <row r="349" spans="1:66" customFormat="1" ht="19" customHeight="1" x14ac:dyDescent="0.2">
      <c r="A349">
        <v>345</v>
      </c>
      <c r="C349">
        <v>2</v>
      </c>
      <c r="D349" s="3">
        <v>318</v>
      </c>
      <c r="E349" s="3">
        <v>2163</v>
      </c>
      <c r="F349">
        <v>1</v>
      </c>
      <c r="G349" s="25"/>
      <c r="H349" s="25"/>
      <c r="I349" s="25"/>
      <c r="J349" s="25"/>
      <c r="K349" s="25"/>
      <c r="L349" s="25"/>
      <c r="M349" s="25"/>
      <c r="N349" s="25"/>
      <c r="O349" s="25"/>
      <c r="P349" s="26"/>
      <c r="Q349" s="26"/>
      <c r="R349" s="25"/>
      <c r="S349" s="27"/>
      <c r="T349" s="26">
        <v>2015</v>
      </c>
      <c r="U349" s="27"/>
      <c r="V349" s="28"/>
      <c r="W349" s="28"/>
      <c r="X349" s="28"/>
      <c r="Y349" s="26"/>
      <c r="Z349" s="25"/>
      <c r="AA349" s="25"/>
      <c r="AB349" s="25"/>
      <c r="AC349" s="25"/>
      <c r="AD349" s="25"/>
      <c r="AE349" s="40" t="str">
        <f t="shared" si="24"/>
        <v>CUNDINAMARCA</v>
      </c>
      <c r="AF349" s="40" t="s">
        <v>61</v>
      </c>
      <c r="AG349" s="40" t="s">
        <v>115</v>
      </c>
      <c r="AH349" s="40" t="s">
        <v>62</v>
      </c>
      <c r="AI349" s="41" t="s">
        <v>141</v>
      </c>
      <c r="AJ349" s="40" t="s">
        <v>64</v>
      </c>
      <c r="AK349" s="42">
        <v>2017</v>
      </c>
      <c r="AL349" s="43">
        <f t="shared" si="23"/>
        <v>2</v>
      </c>
      <c r="AM349" s="44">
        <v>345</v>
      </c>
      <c r="AN349" s="45" t="s">
        <v>1325</v>
      </c>
      <c r="AO349" s="40" t="s">
        <v>3229</v>
      </c>
      <c r="AP349" s="40" t="s">
        <v>44</v>
      </c>
      <c r="AQ349" s="40">
        <v>3</v>
      </c>
      <c r="AR349" s="40" t="s">
        <v>45</v>
      </c>
      <c r="AS349" s="40" t="s">
        <v>46</v>
      </c>
      <c r="AT349" s="46"/>
      <c r="AU349" s="40" t="s">
        <v>47</v>
      </c>
      <c r="AV349" s="40" t="s">
        <v>47</v>
      </c>
      <c r="AW349" s="40" t="s">
        <v>47</v>
      </c>
      <c r="AX349" s="47" t="s">
        <v>3192</v>
      </c>
      <c r="AY349" s="44" t="s">
        <v>157</v>
      </c>
      <c r="AZ349" s="44"/>
      <c r="BA349" s="44"/>
      <c r="BB349" s="44"/>
      <c r="BC349" s="44"/>
      <c r="BD349" s="44"/>
      <c r="BE349" s="38" t="s">
        <v>1320</v>
      </c>
      <c r="BF349" s="38" t="s">
        <v>3272</v>
      </c>
      <c r="BG349" s="44">
        <v>5</v>
      </c>
      <c r="BH349" s="40" t="s">
        <v>3086</v>
      </c>
      <c r="BI349" s="40" t="s">
        <v>184</v>
      </c>
      <c r="BJ349" s="40" t="s">
        <v>184</v>
      </c>
      <c r="BK349" s="40" t="s">
        <v>184</v>
      </c>
      <c r="BL349" s="40" t="s">
        <v>67</v>
      </c>
      <c r="BM349" s="40" t="s">
        <v>51</v>
      </c>
      <c r="BN349" s="40" t="s">
        <v>47</v>
      </c>
    </row>
    <row r="350" spans="1:66" customFormat="1" ht="19" customHeight="1" x14ac:dyDescent="0.2">
      <c r="A350">
        <v>346</v>
      </c>
      <c r="B350">
        <v>1</v>
      </c>
      <c r="C350">
        <v>1</v>
      </c>
      <c r="D350" s="3">
        <v>432</v>
      </c>
      <c r="E350" s="3">
        <v>2240</v>
      </c>
      <c r="F350">
        <v>1</v>
      </c>
      <c r="G350" s="25" t="s">
        <v>1326</v>
      </c>
      <c r="H350" s="25" t="s">
        <v>1327</v>
      </c>
      <c r="I350" s="25" t="s">
        <v>1328</v>
      </c>
      <c r="J350" s="25" t="s">
        <v>1329</v>
      </c>
      <c r="K350" s="25" t="s">
        <v>51</v>
      </c>
      <c r="L350" s="25" t="s">
        <v>116</v>
      </c>
      <c r="M350" s="25" t="s">
        <v>1332</v>
      </c>
      <c r="N350" s="25" t="s">
        <v>3261</v>
      </c>
      <c r="O350" s="25" t="s">
        <v>3264</v>
      </c>
      <c r="P350" s="26" t="s">
        <v>3219</v>
      </c>
      <c r="Q350" s="26" t="s">
        <v>170</v>
      </c>
      <c r="R350" s="25" t="str">
        <f>VLOOKUP(A350,[1]reporte_casos_20190219!$A$3:$BH$958,15,FALSE)</f>
        <v xml:space="preserve">Servicios Públicos, Vivienda y Medio Ambiente </v>
      </c>
      <c r="S350" s="27"/>
      <c r="T350" s="26">
        <v>2012</v>
      </c>
      <c r="U350" s="27">
        <v>2015</v>
      </c>
      <c r="V350" s="28">
        <v>595000000</v>
      </c>
      <c r="W350" s="28" t="s">
        <v>3078</v>
      </c>
      <c r="X350" s="28" t="s">
        <v>3078</v>
      </c>
      <c r="Y350" s="26" t="s">
        <v>366</v>
      </c>
      <c r="Z350" s="25" t="s">
        <v>127</v>
      </c>
      <c r="AA350" s="25" t="s">
        <v>57</v>
      </c>
      <c r="AB350" s="25" t="s">
        <v>58</v>
      </c>
      <c r="AC350" s="25" t="s">
        <v>59</v>
      </c>
      <c r="AD350" s="25" t="s">
        <v>60</v>
      </c>
      <c r="AE350" s="40" t="str">
        <f t="shared" si="24"/>
        <v>SANTANDER</v>
      </c>
      <c r="AF350" s="40" t="s">
        <v>61</v>
      </c>
      <c r="AG350" s="40" t="s">
        <v>115</v>
      </c>
      <c r="AH350" s="40" t="s">
        <v>62</v>
      </c>
      <c r="AI350" s="41" t="s">
        <v>141</v>
      </c>
      <c r="AJ350" s="40" t="s">
        <v>64</v>
      </c>
      <c r="AK350" s="42">
        <v>2017</v>
      </c>
      <c r="AL350" s="43">
        <f t="shared" si="23"/>
        <v>5</v>
      </c>
      <c r="AM350" s="44">
        <v>346</v>
      </c>
      <c r="AN350" s="45" t="s">
        <v>1330</v>
      </c>
      <c r="AO350" s="40" t="s">
        <v>3230</v>
      </c>
      <c r="AP350" s="40" t="s">
        <v>44</v>
      </c>
      <c r="AQ350" s="40">
        <v>3</v>
      </c>
      <c r="AR350" s="40" t="s">
        <v>77</v>
      </c>
      <c r="AS350" s="40" t="s">
        <v>78</v>
      </c>
      <c r="AT350" s="46"/>
      <c r="AU350" s="40" t="s">
        <v>47</v>
      </c>
      <c r="AV350" s="40" t="s">
        <v>47</v>
      </c>
      <c r="AW350" s="40" t="s">
        <v>47</v>
      </c>
      <c r="AX350" s="47" t="s">
        <v>3192</v>
      </c>
      <c r="AY350" s="44" t="s">
        <v>732</v>
      </c>
      <c r="AZ350" s="44" t="s">
        <v>207</v>
      </c>
      <c r="BA350" s="44" t="s">
        <v>157</v>
      </c>
      <c r="BB350" s="44"/>
      <c r="BC350" s="44"/>
      <c r="BD350" s="44"/>
      <c r="BE350" s="38" t="s">
        <v>1331</v>
      </c>
      <c r="BF350" s="38" t="s">
        <v>3272</v>
      </c>
      <c r="BG350" s="44">
        <v>5</v>
      </c>
      <c r="BH350" s="40" t="s">
        <v>3056</v>
      </c>
      <c r="BI350" s="40" t="s">
        <v>3070</v>
      </c>
      <c r="BJ350" s="40">
        <v>2012</v>
      </c>
      <c r="BK350" s="40">
        <v>2015</v>
      </c>
      <c r="BL350" s="40" t="s">
        <v>67</v>
      </c>
      <c r="BM350" s="40" t="s">
        <v>49</v>
      </c>
      <c r="BN350" s="40" t="s">
        <v>484</v>
      </c>
    </row>
    <row r="351" spans="1:66" customFormat="1" ht="19" customHeight="1" x14ac:dyDescent="0.2">
      <c r="A351">
        <v>347</v>
      </c>
      <c r="C351">
        <v>2</v>
      </c>
      <c r="D351" s="3">
        <v>629</v>
      </c>
      <c r="E351" s="3">
        <v>2739</v>
      </c>
      <c r="F351">
        <v>1</v>
      </c>
      <c r="G351" s="25"/>
      <c r="H351" s="25"/>
      <c r="I351" s="25"/>
      <c r="J351" s="25"/>
      <c r="K351" s="25"/>
      <c r="L351" s="25"/>
      <c r="M351" s="25"/>
      <c r="N351" s="25"/>
      <c r="O351" s="25"/>
      <c r="P351" s="26"/>
      <c r="Q351" s="26"/>
      <c r="R351" s="25"/>
      <c r="S351" s="27"/>
      <c r="T351" s="26">
        <v>2012</v>
      </c>
      <c r="U351" s="27"/>
      <c r="V351" s="28"/>
      <c r="W351" s="28"/>
      <c r="X351" s="28"/>
      <c r="Y351" s="26"/>
      <c r="Z351" s="25"/>
      <c r="AA351" s="25"/>
      <c r="AB351" s="25"/>
      <c r="AC351" s="25"/>
      <c r="AD351" s="25"/>
      <c r="AE351" s="40" t="str">
        <f t="shared" si="24"/>
        <v>CESAR</v>
      </c>
      <c r="AF351" s="40" t="s">
        <v>448</v>
      </c>
      <c r="AG351" s="40" t="s">
        <v>3155</v>
      </c>
      <c r="AH351" s="40" t="s">
        <v>89</v>
      </c>
      <c r="AI351" s="41" t="s">
        <v>302</v>
      </c>
      <c r="AJ351" s="40" t="s">
        <v>164</v>
      </c>
      <c r="AK351" s="42">
        <v>2018</v>
      </c>
      <c r="AL351" s="43">
        <f t="shared" si="23"/>
        <v>6</v>
      </c>
      <c r="AM351" s="44">
        <v>347</v>
      </c>
      <c r="AN351" s="45" t="s">
        <v>1337</v>
      </c>
      <c r="AO351" s="40" t="s">
        <v>3230</v>
      </c>
      <c r="AP351" s="40" t="s">
        <v>44</v>
      </c>
      <c r="AQ351" s="40">
        <v>3</v>
      </c>
      <c r="AR351" s="40" t="s">
        <v>45</v>
      </c>
      <c r="AS351" s="40" t="s">
        <v>46</v>
      </c>
      <c r="AT351" s="46"/>
      <c r="AU351" s="40" t="s">
        <v>47</v>
      </c>
      <c r="AV351" s="40" t="s">
        <v>47</v>
      </c>
      <c r="AW351" s="40" t="s">
        <v>47</v>
      </c>
      <c r="AX351" s="47" t="s">
        <v>171</v>
      </c>
      <c r="AY351" s="44"/>
      <c r="AZ351" s="44"/>
      <c r="BA351" s="44"/>
      <c r="BB351" s="44"/>
      <c r="BC351" s="44"/>
      <c r="BD351" s="44"/>
      <c r="BE351" s="38" t="s">
        <v>1338</v>
      </c>
      <c r="BF351" s="38" t="s">
        <v>3272</v>
      </c>
      <c r="BG351" s="44">
        <v>5</v>
      </c>
      <c r="BH351" s="40" t="s">
        <v>3091</v>
      </c>
      <c r="BI351" s="40" t="s">
        <v>184</v>
      </c>
      <c r="BJ351" s="40" t="s">
        <v>184</v>
      </c>
      <c r="BK351" s="40" t="s">
        <v>184</v>
      </c>
      <c r="BL351" s="40" t="s">
        <v>67</v>
      </c>
      <c r="BM351" s="40" t="s">
        <v>51</v>
      </c>
      <c r="BN351" s="40" t="s">
        <v>47</v>
      </c>
    </row>
    <row r="352" spans="1:66" customFormat="1" ht="19" customHeight="1" x14ac:dyDescent="0.2">
      <c r="A352">
        <v>348</v>
      </c>
      <c r="C352">
        <v>3</v>
      </c>
      <c r="D352" s="3">
        <v>629</v>
      </c>
      <c r="E352" s="3">
        <v>2740</v>
      </c>
      <c r="F352">
        <v>1</v>
      </c>
      <c r="G352" s="25"/>
      <c r="H352" s="25"/>
      <c r="I352" s="25"/>
      <c r="J352" s="25"/>
      <c r="K352" s="25"/>
      <c r="L352" s="25"/>
      <c r="M352" s="25"/>
      <c r="N352" s="25"/>
      <c r="O352" s="25"/>
      <c r="P352" s="26"/>
      <c r="Q352" s="26"/>
      <c r="R352" s="25"/>
      <c r="S352" s="27"/>
      <c r="T352" s="26">
        <v>2012</v>
      </c>
      <c r="U352" s="27"/>
      <c r="V352" s="28"/>
      <c r="W352" s="28"/>
      <c r="X352" s="28"/>
      <c r="Y352" s="26"/>
      <c r="Z352" s="25"/>
      <c r="AA352" s="25"/>
      <c r="AB352" s="25"/>
      <c r="AC352" s="25"/>
      <c r="AD352" s="25"/>
      <c r="AE352" s="40" t="str">
        <f t="shared" si="24"/>
        <v>CESAR</v>
      </c>
      <c r="AF352" s="40" t="s">
        <v>448</v>
      </c>
      <c r="AG352" s="40" t="s">
        <v>3155</v>
      </c>
      <c r="AH352" s="40" t="s">
        <v>89</v>
      </c>
      <c r="AI352" s="41" t="s">
        <v>302</v>
      </c>
      <c r="AJ352" s="40" t="s">
        <v>164</v>
      </c>
      <c r="AK352" s="42">
        <v>2018</v>
      </c>
      <c r="AL352" s="43">
        <f t="shared" si="23"/>
        <v>6</v>
      </c>
      <c r="AM352" s="44">
        <v>348</v>
      </c>
      <c r="AN352" s="45" t="s">
        <v>1341</v>
      </c>
      <c r="AO352" s="40" t="s">
        <v>47</v>
      </c>
      <c r="AP352" s="40" t="s">
        <v>44</v>
      </c>
      <c r="AQ352" s="40">
        <v>3</v>
      </c>
      <c r="AR352" s="40" t="s">
        <v>47</v>
      </c>
      <c r="AS352" s="40" t="s">
        <v>47</v>
      </c>
      <c r="AT352" s="40" t="s">
        <v>47</v>
      </c>
      <c r="AU352" s="40" t="s">
        <v>173</v>
      </c>
      <c r="AV352" s="40" t="s">
        <v>1342</v>
      </c>
      <c r="AW352" s="40" t="s">
        <v>184</v>
      </c>
      <c r="AX352" s="47" t="s">
        <v>171</v>
      </c>
      <c r="AY352" s="44"/>
      <c r="AZ352" s="44"/>
      <c r="BA352" s="44"/>
      <c r="BB352" s="44"/>
      <c r="BC352" s="44"/>
      <c r="BD352" s="44"/>
      <c r="BE352" s="38" t="s">
        <v>1341</v>
      </c>
      <c r="BF352" s="38" t="s">
        <v>3248</v>
      </c>
      <c r="BG352" s="44">
        <v>12</v>
      </c>
      <c r="BH352" s="40" t="s">
        <v>103</v>
      </c>
      <c r="BI352" s="40" t="s">
        <v>103</v>
      </c>
      <c r="BJ352" s="40" t="s">
        <v>103</v>
      </c>
      <c r="BK352" s="40" t="s">
        <v>103</v>
      </c>
      <c r="BL352" s="40" t="s">
        <v>47</v>
      </c>
      <c r="BM352" s="40" t="s">
        <v>51</v>
      </c>
      <c r="BN352" s="40" t="s">
        <v>47</v>
      </c>
    </row>
    <row r="353" spans="1:66" customFormat="1" ht="19" customHeight="1" x14ac:dyDescent="0.2">
      <c r="A353">
        <v>349</v>
      </c>
      <c r="B353">
        <v>3</v>
      </c>
      <c r="C353">
        <v>1</v>
      </c>
      <c r="D353" s="3">
        <v>629</v>
      </c>
      <c r="E353" s="3">
        <v>2738</v>
      </c>
      <c r="F353">
        <v>1</v>
      </c>
      <c r="G353" s="25" t="s">
        <v>1333</v>
      </c>
      <c r="H353" s="25" t="s">
        <v>1334</v>
      </c>
      <c r="I353" s="25" t="s">
        <v>1335</v>
      </c>
      <c r="J353" s="25" t="s">
        <v>1336</v>
      </c>
      <c r="K353" s="25" t="s">
        <v>51</v>
      </c>
      <c r="L353" s="25" t="s">
        <v>1339</v>
      </c>
      <c r="M353" s="25" t="s">
        <v>1340</v>
      </c>
      <c r="N353" s="25" t="s">
        <v>3261</v>
      </c>
      <c r="O353" s="25" t="s">
        <v>3258</v>
      </c>
      <c r="P353" s="26" t="s">
        <v>3219</v>
      </c>
      <c r="Q353" s="26" t="s">
        <v>230</v>
      </c>
      <c r="R353" s="25" t="str">
        <f>VLOOKUP(A353,[1]reporte_casos_20190219!$A$3:$BH$958,15,FALSE)</f>
        <v>Educación</v>
      </c>
      <c r="S353" s="27"/>
      <c r="T353" s="26">
        <v>2012</v>
      </c>
      <c r="U353" s="27">
        <v>2018</v>
      </c>
      <c r="V353" s="28">
        <v>15000000</v>
      </c>
      <c r="W353" s="28" t="s">
        <v>3078</v>
      </c>
      <c r="X353" s="28">
        <v>1462000</v>
      </c>
      <c r="Y353" s="26" t="s">
        <v>153</v>
      </c>
      <c r="Z353" s="25" t="s">
        <v>127</v>
      </c>
      <c r="AA353" s="25" t="s">
        <v>57</v>
      </c>
      <c r="AB353" s="25" t="s">
        <v>155</v>
      </c>
      <c r="AC353" s="25" t="s">
        <v>140</v>
      </c>
      <c r="AD353" s="25" t="s">
        <v>60</v>
      </c>
      <c r="AE353" s="40" t="str">
        <f t="shared" si="24"/>
        <v>CESAR</v>
      </c>
      <c r="AF353" s="40" t="s">
        <v>448</v>
      </c>
      <c r="AG353" s="40" t="s">
        <v>3155</v>
      </c>
      <c r="AH353" s="40" t="s">
        <v>89</v>
      </c>
      <c r="AI353" s="41" t="s">
        <v>302</v>
      </c>
      <c r="AJ353" s="40" t="s">
        <v>164</v>
      </c>
      <c r="AK353" s="42">
        <v>2018</v>
      </c>
      <c r="AL353" s="43">
        <f t="shared" si="23"/>
        <v>6</v>
      </c>
      <c r="AM353" s="44">
        <v>349</v>
      </c>
      <c r="AN353" s="45" t="s">
        <v>1343</v>
      </c>
      <c r="AO353" s="40" t="s">
        <v>3229</v>
      </c>
      <c r="AP353" s="40" t="s">
        <v>44</v>
      </c>
      <c r="AQ353" s="40">
        <v>3</v>
      </c>
      <c r="AR353" s="40" t="s">
        <v>77</v>
      </c>
      <c r="AS353" s="40" t="s">
        <v>78</v>
      </c>
      <c r="AT353" s="46"/>
      <c r="AU353" s="40" t="s">
        <v>47</v>
      </c>
      <c r="AV353" s="40" t="s">
        <v>47</v>
      </c>
      <c r="AW353" s="40" t="s">
        <v>47</v>
      </c>
      <c r="AX353" s="47" t="s">
        <v>171</v>
      </c>
      <c r="AY353" s="44"/>
      <c r="AZ353" s="44"/>
      <c r="BA353" s="44"/>
      <c r="BB353" s="44"/>
      <c r="BC353" s="44"/>
      <c r="BD353" s="44"/>
      <c r="BE353" s="38" t="s">
        <v>1338</v>
      </c>
      <c r="BF353" s="38" t="s">
        <v>3272</v>
      </c>
      <c r="BG353" s="44">
        <v>5</v>
      </c>
      <c r="BH353" s="40" t="s">
        <v>78</v>
      </c>
      <c r="BI353" s="40" t="s">
        <v>3070</v>
      </c>
      <c r="BJ353" s="40">
        <v>2012</v>
      </c>
      <c r="BK353" s="40">
        <v>2015</v>
      </c>
      <c r="BL353" s="40" t="s">
        <v>67</v>
      </c>
      <c r="BM353" s="40" t="s">
        <v>49</v>
      </c>
      <c r="BN353" s="40" t="s">
        <v>100</v>
      </c>
    </row>
    <row r="354" spans="1:66" customFormat="1" ht="19" customHeight="1" x14ac:dyDescent="0.2">
      <c r="A354">
        <v>350</v>
      </c>
      <c r="C354">
        <v>10</v>
      </c>
      <c r="D354" s="3">
        <v>644</v>
      </c>
      <c r="E354" s="3">
        <v>2823</v>
      </c>
      <c r="F354">
        <v>1</v>
      </c>
      <c r="G354" s="25"/>
      <c r="H354" s="25"/>
      <c r="I354" s="25"/>
      <c r="J354" s="25"/>
      <c r="K354" s="25"/>
      <c r="L354" s="25"/>
      <c r="M354" s="25"/>
      <c r="N354" s="25"/>
      <c r="O354" s="25"/>
      <c r="P354" s="26"/>
      <c r="Q354" s="26"/>
      <c r="R354" s="25"/>
      <c r="S354" s="27"/>
      <c r="T354" s="26">
        <v>2012</v>
      </c>
      <c r="U354" s="26"/>
      <c r="V354" s="28"/>
      <c r="W354" s="28"/>
      <c r="X354" s="28"/>
      <c r="Y354" s="26"/>
      <c r="Z354" s="25"/>
      <c r="AA354" s="25"/>
      <c r="AB354" s="25"/>
      <c r="AC354" s="25"/>
      <c r="AD354" s="25"/>
      <c r="AE354" s="40" t="str">
        <f t="shared" si="24"/>
        <v>ATLANTICO</v>
      </c>
      <c r="AF354" s="40" t="s">
        <v>175</v>
      </c>
      <c r="AG354" s="40" t="s">
        <v>115</v>
      </c>
      <c r="AH354" s="40" t="s">
        <v>62</v>
      </c>
      <c r="AI354" s="41" t="s">
        <v>1244</v>
      </c>
      <c r="AJ354" s="40" t="s">
        <v>64</v>
      </c>
      <c r="AK354" s="42">
        <v>2018</v>
      </c>
      <c r="AL354" s="51">
        <f t="shared" si="23"/>
        <v>6</v>
      </c>
      <c r="AM354" s="44">
        <v>350</v>
      </c>
      <c r="AN354" s="45" t="s">
        <v>1348</v>
      </c>
      <c r="AO354" s="40" t="s">
        <v>3229</v>
      </c>
      <c r="AP354" s="40" t="s">
        <v>44</v>
      </c>
      <c r="AQ354" s="40">
        <v>3</v>
      </c>
      <c r="AR354" s="40" t="s">
        <v>3268</v>
      </c>
      <c r="AS354" s="40" t="s">
        <v>150</v>
      </c>
      <c r="AT354" s="46"/>
      <c r="AU354" s="40" t="s">
        <v>47</v>
      </c>
      <c r="AV354" s="40" t="s">
        <v>47</v>
      </c>
      <c r="AW354" s="40" t="s">
        <v>47</v>
      </c>
      <c r="AX354" s="47" t="s">
        <v>3196</v>
      </c>
      <c r="AY354" s="44" t="s">
        <v>732</v>
      </c>
      <c r="AZ354" s="44"/>
      <c r="BA354" s="44"/>
      <c r="BB354" s="44"/>
      <c r="BC354" s="44"/>
      <c r="BD354" s="44"/>
      <c r="BE354" s="38" t="s">
        <v>1349</v>
      </c>
      <c r="BF354" s="38" t="s">
        <v>3249</v>
      </c>
      <c r="BG354" s="44">
        <v>13</v>
      </c>
      <c r="BH354" s="40" t="s">
        <v>3063</v>
      </c>
      <c r="BI354" s="40" t="s">
        <v>184</v>
      </c>
      <c r="BJ354" s="40" t="s">
        <v>184</v>
      </c>
      <c r="BK354" s="40" t="s">
        <v>184</v>
      </c>
      <c r="BL354" s="40" t="s">
        <v>47</v>
      </c>
      <c r="BM354" s="40" t="s">
        <v>51</v>
      </c>
      <c r="BN354" s="40" t="s">
        <v>47</v>
      </c>
    </row>
    <row r="355" spans="1:66" customFormat="1" ht="19" customHeight="1" x14ac:dyDescent="0.2">
      <c r="A355">
        <v>351</v>
      </c>
      <c r="C355">
        <v>4</v>
      </c>
      <c r="D355" s="3">
        <v>644</v>
      </c>
      <c r="E355" s="3">
        <v>2826</v>
      </c>
      <c r="F355">
        <v>1</v>
      </c>
      <c r="G355" s="25"/>
      <c r="H355" s="25"/>
      <c r="I355" s="25"/>
      <c r="J355" s="25"/>
      <c r="K355" s="25"/>
      <c r="L355" s="25"/>
      <c r="M355" s="25"/>
      <c r="N355" s="25"/>
      <c r="O355" s="25"/>
      <c r="P355" s="26"/>
      <c r="Q355" s="26"/>
      <c r="R355" s="25"/>
      <c r="S355" s="27"/>
      <c r="T355" s="26">
        <v>2012</v>
      </c>
      <c r="U355" s="26"/>
      <c r="V355" s="28"/>
      <c r="W355" s="28"/>
      <c r="X355" s="28"/>
      <c r="Y355" s="26"/>
      <c r="Z355" s="25"/>
      <c r="AA355" s="25"/>
      <c r="AB355" s="25"/>
      <c r="AC355" s="25"/>
      <c r="AD355" s="25"/>
      <c r="AE355" s="40" t="str">
        <f t="shared" si="24"/>
        <v>ATLANTICO</v>
      </c>
      <c r="AF355" s="40" t="s">
        <v>175</v>
      </c>
      <c r="AG355" s="40" t="s">
        <v>115</v>
      </c>
      <c r="AH355" s="40" t="s">
        <v>62</v>
      </c>
      <c r="AI355" s="41" t="s">
        <v>1244</v>
      </c>
      <c r="AJ355" s="40" t="s">
        <v>64</v>
      </c>
      <c r="AK355" s="42">
        <v>2018</v>
      </c>
      <c r="AL355" s="51">
        <f t="shared" si="23"/>
        <v>6</v>
      </c>
      <c r="AM355" s="44">
        <v>351</v>
      </c>
      <c r="AN355" s="45" t="s">
        <v>1350</v>
      </c>
      <c r="AO355" s="40" t="s">
        <v>3229</v>
      </c>
      <c r="AP355" s="40" t="s">
        <v>44</v>
      </c>
      <c r="AQ355" s="40">
        <v>3</v>
      </c>
      <c r="AR355" s="40" t="s">
        <v>3268</v>
      </c>
      <c r="AS355" s="40" t="s">
        <v>150</v>
      </c>
      <c r="AT355" s="46"/>
      <c r="AU355" s="40" t="s">
        <v>47</v>
      </c>
      <c r="AV355" s="40" t="s">
        <v>47</v>
      </c>
      <c r="AW355" s="40" t="s">
        <v>47</v>
      </c>
      <c r="AX355" s="47" t="s">
        <v>3196</v>
      </c>
      <c r="AY355" s="44" t="s">
        <v>732</v>
      </c>
      <c r="AZ355" s="44"/>
      <c r="BA355" s="44"/>
      <c r="BB355" s="44"/>
      <c r="BC355" s="44"/>
      <c r="BD355" s="44"/>
      <c r="BE355" s="38" t="s">
        <v>1349</v>
      </c>
      <c r="BF355" s="38" t="s">
        <v>3249</v>
      </c>
      <c r="BG355" s="44">
        <v>13</v>
      </c>
      <c r="BH355" s="40" t="s">
        <v>3089</v>
      </c>
      <c r="BI355" s="40" t="s">
        <v>184</v>
      </c>
      <c r="BJ355" s="40" t="s">
        <v>184</v>
      </c>
      <c r="BK355" s="40" t="s">
        <v>184</v>
      </c>
      <c r="BL355" s="40" t="s">
        <v>47</v>
      </c>
      <c r="BM355" s="40" t="s">
        <v>51</v>
      </c>
      <c r="BN355" s="40" t="s">
        <v>47</v>
      </c>
    </row>
    <row r="356" spans="1:66" customFormat="1" ht="19" customHeight="1" x14ac:dyDescent="0.2">
      <c r="A356">
        <v>352</v>
      </c>
      <c r="C356">
        <v>3</v>
      </c>
      <c r="D356" s="3">
        <v>644</v>
      </c>
      <c r="E356" s="3">
        <v>2817</v>
      </c>
      <c r="F356">
        <v>1</v>
      </c>
      <c r="G356" s="25"/>
      <c r="H356" s="25"/>
      <c r="I356" s="25"/>
      <c r="J356" s="25"/>
      <c r="K356" s="25"/>
      <c r="L356" s="25"/>
      <c r="M356" s="25"/>
      <c r="N356" s="25"/>
      <c r="O356" s="25"/>
      <c r="P356" s="26"/>
      <c r="Q356" s="26"/>
      <c r="R356" s="25"/>
      <c r="S356" s="27"/>
      <c r="T356" s="26">
        <v>2012</v>
      </c>
      <c r="U356" s="26"/>
      <c r="V356" s="28"/>
      <c r="W356" s="28"/>
      <c r="X356" s="28"/>
      <c r="Y356" s="26"/>
      <c r="Z356" s="25"/>
      <c r="AA356" s="25"/>
      <c r="AB356" s="25"/>
      <c r="AC356" s="25"/>
      <c r="AD356" s="25"/>
      <c r="AE356" s="40" t="str">
        <f t="shared" si="24"/>
        <v>ATLANTICO</v>
      </c>
      <c r="AF356" s="40" t="s">
        <v>175</v>
      </c>
      <c r="AG356" s="40" t="s">
        <v>115</v>
      </c>
      <c r="AH356" s="40" t="s">
        <v>62</v>
      </c>
      <c r="AI356" s="41" t="s">
        <v>1244</v>
      </c>
      <c r="AJ356" s="40" t="s">
        <v>64</v>
      </c>
      <c r="AK356" s="42">
        <v>2018</v>
      </c>
      <c r="AL356" s="51">
        <f t="shared" si="23"/>
        <v>6</v>
      </c>
      <c r="AM356" s="44">
        <v>352</v>
      </c>
      <c r="AN356" s="45" t="s">
        <v>1351</v>
      </c>
      <c r="AO356" s="40" t="s">
        <v>3229</v>
      </c>
      <c r="AP356" s="40" t="s">
        <v>44</v>
      </c>
      <c r="AQ356" s="40">
        <v>3</v>
      </c>
      <c r="AR356" s="40" t="s">
        <v>3268</v>
      </c>
      <c r="AS356" s="40" t="s">
        <v>150</v>
      </c>
      <c r="AT356" s="46"/>
      <c r="AU356" s="40" t="s">
        <v>47</v>
      </c>
      <c r="AV356" s="40" t="s">
        <v>47</v>
      </c>
      <c r="AW356" s="40" t="s">
        <v>47</v>
      </c>
      <c r="AX356" s="47" t="s">
        <v>3196</v>
      </c>
      <c r="AY356" s="44" t="s">
        <v>732</v>
      </c>
      <c r="AZ356" s="44"/>
      <c r="BA356" s="44"/>
      <c r="BB356" s="44"/>
      <c r="BC356" s="44"/>
      <c r="BD356" s="44"/>
      <c r="BE356" s="38" t="s">
        <v>1352</v>
      </c>
      <c r="BF356" s="38" t="s">
        <v>3276</v>
      </c>
      <c r="BG356" s="44">
        <v>20</v>
      </c>
      <c r="BH356" s="40" t="s">
        <v>3089</v>
      </c>
      <c r="BI356" s="40" t="s">
        <v>184</v>
      </c>
      <c r="BJ356" s="40" t="s">
        <v>184</v>
      </c>
      <c r="BK356" s="40" t="s">
        <v>184</v>
      </c>
      <c r="BL356" s="40" t="s">
        <v>47</v>
      </c>
      <c r="BM356" s="40" t="s">
        <v>51</v>
      </c>
      <c r="BN356" s="40" t="s">
        <v>47</v>
      </c>
    </row>
    <row r="357" spans="1:66" customFormat="1" ht="19" customHeight="1" x14ac:dyDescent="0.2">
      <c r="A357">
        <v>353</v>
      </c>
      <c r="C357">
        <v>11</v>
      </c>
      <c r="D357" s="3">
        <v>644</v>
      </c>
      <c r="E357" s="3">
        <v>2822</v>
      </c>
      <c r="F357">
        <v>1</v>
      </c>
      <c r="G357" s="25"/>
      <c r="H357" s="25"/>
      <c r="I357" s="25"/>
      <c r="J357" s="25"/>
      <c r="K357" s="25"/>
      <c r="L357" s="25"/>
      <c r="M357" s="25"/>
      <c r="N357" s="25"/>
      <c r="O357" s="25"/>
      <c r="P357" s="26"/>
      <c r="Q357" s="26"/>
      <c r="R357" s="25"/>
      <c r="S357" s="27"/>
      <c r="T357" s="26">
        <v>2012</v>
      </c>
      <c r="U357" s="26"/>
      <c r="V357" s="28"/>
      <c r="W357" s="28"/>
      <c r="X357" s="28"/>
      <c r="Y357" s="26"/>
      <c r="Z357" s="25"/>
      <c r="AA357" s="25"/>
      <c r="AB357" s="25"/>
      <c r="AC357" s="25"/>
      <c r="AD357" s="25"/>
      <c r="AE357" s="40" t="str">
        <f t="shared" si="24"/>
        <v>ATLANTICO</v>
      </c>
      <c r="AF357" s="40" t="s">
        <v>175</v>
      </c>
      <c r="AG357" s="40" t="s">
        <v>115</v>
      </c>
      <c r="AH357" s="40" t="s">
        <v>62</v>
      </c>
      <c r="AI357" s="41" t="s">
        <v>1244</v>
      </c>
      <c r="AJ357" s="40" t="s">
        <v>64</v>
      </c>
      <c r="AK357" s="42">
        <v>2018</v>
      </c>
      <c r="AL357" s="51">
        <f t="shared" si="23"/>
        <v>6</v>
      </c>
      <c r="AM357" s="44">
        <v>353</v>
      </c>
      <c r="AN357" s="45" t="s">
        <v>1353</v>
      </c>
      <c r="AO357" s="40" t="s">
        <v>3229</v>
      </c>
      <c r="AP357" s="40" t="s">
        <v>44</v>
      </c>
      <c r="AQ357" s="40">
        <v>3</v>
      </c>
      <c r="AR357" s="40" t="s">
        <v>207</v>
      </c>
      <c r="AS357" s="46"/>
      <c r="AT357" s="46"/>
      <c r="AU357" s="40" t="s">
        <v>47</v>
      </c>
      <c r="AV357" s="40" t="s">
        <v>47</v>
      </c>
      <c r="AW357" s="40" t="s">
        <v>47</v>
      </c>
      <c r="AX357" s="47" t="s">
        <v>3196</v>
      </c>
      <c r="AY357" s="44" t="s">
        <v>732</v>
      </c>
      <c r="AZ357" s="44"/>
      <c r="BA357" s="44"/>
      <c r="BB357" s="44"/>
      <c r="BC357" s="44"/>
      <c r="BD357" s="44"/>
      <c r="BE357" s="38" t="s">
        <v>1349</v>
      </c>
      <c r="BF357" s="38" t="s">
        <v>3249</v>
      </c>
      <c r="BG357" s="44">
        <v>13</v>
      </c>
      <c r="BH357" s="40" t="s">
        <v>3067</v>
      </c>
      <c r="BI357" s="40" t="s">
        <v>184</v>
      </c>
      <c r="BJ357" s="40" t="s">
        <v>184</v>
      </c>
      <c r="BK357" s="40" t="s">
        <v>184</v>
      </c>
      <c r="BL357" s="40" t="s">
        <v>47</v>
      </c>
      <c r="BM357" s="40" t="s">
        <v>51</v>
      </c>
      <c r="BN357" s="40" t="s">
        <v>47</v>
      </c>
    </row>
    <row r="358" spans="1:66" customFormat="1" ht="19" customHeight="1" x14ac:dyDescent="0.2">
      <c r="A358">
        <v>354</v>
      </c>
      <c r="B358">
        <v>12</v>
      </c>
      <c r="C358">
        <v>1</v>
      </c>
      <c r="D358" s="3">
        <v>644</v>
      </c>
      <c r="E358" s="3">
        <v>2821</v>
      </c>
      <c r="F358">
        <v>1</v>
      </c>
      <c r="G358" s="25" t="s">
        <v>1344</v>
      </c>
      <c r="H358" s="25" t="s">
        <v>1345</v>
      </c>
      <c r="I358" s="25" t="s">
        <v>1346</v>
      </c>
      <c r="J358" s="25" t="s">
        <v>1347</v>
      </c>
      <c r="K358" s="25" t="s">
        <v>51</v>
      </c>
      <c r="L358" s="25" t="s">
        <v>136</v>
      </c>
      <c r="M358" s="25" t="s">
        <v>137</v>
      </c>
      <c r="N358" s="25" t="s">
        <v>3263</v>
      </c>
      <c r="O358" s="25" t="s">
        <v>3258</v>
      </c>
      <c r="P358" s="26" t="s">
        <v>3219</v>
      </c>
      <c r="Q358" s="26" t="s">
        <v>170</v>
      </c>
      <c r="R358" s="25" t="str">
        <f>VLOOKUP(A358,[1]reporte_casos_20190219!$A$3:$BH$958,15,FALSE)</f>
        <v xml:space="preserve">Servicios Públicos, Vivienda y Medio Ambiente </v>
      </c>
      <c r="S358" s="27"/>
      <c r="T358" s="26">
        <v>2012</v>
      </c>
      <c r="U358" s="26" t="s">
        <v>3078</v>
      </c>
      <c r="V358" s="28">
        <v>220000000000</v>
      </c>
      <c r="W358" s="28">
        <v>27000000000</v>
      </c>
      <c r="X358" s="28" t="s">
        <v>3078</v>
      </c>
      <c r="Y358" s="26" t="s">
        <v>153</v>
      </c>
      <c r="Z358" s="25" t="s">
        <v>127</v>
      </c>
      <c r="AA358" s="25" t="s">
        <v>242</v>
      </c>
      <c r="AB358" s="25" t="s">
        <v>155</v>
      </c>
      <c r="AC358" s="25" t="s">
        <v>140</v>
      </c>
      <c r="AD358" s="25" t="s">
        <v>60</v>
      </c>
      <c r="AE358" s="40" t="str">
        <f t="shared" si="24"/>
        <v>ATLANTICO</v>
      </c>
      <c r="AF358" s="40" t="s">
        <v>175</v>
      </c>
      <c r="AG358" s="40" t="s">
        <v>115</v>
      </c>
      <c r="AH358" s="40" t="s">
        <v>62</v>
      </c>
      <c r="AI358" s="41" t="s">
        <v>1244</v>
      </c>
      <c r="AJ358" s="40" t="s">
        <v>64</v>
      </c>
      <c r="AK358" s="42">
        <v>2018</v>
      </c>
      <c r="AL358" s="51">
        <f t="shared" si="23"/>
        <v>6</v>
      </c>
      <c r="AM358" s="44">
        <v>354</v>
      </c>
      <c r="AN358" s="45" t="s">
        <v>1354</v>
      </c>
      <c r="AO358" s="40" t="s">
        <v>3229</v>
      </c>
      <c r="AP358" s="40" t="s">
        <v>44</v>
      </c>
      <c r="AQ358" s="40">
        <v>3</v>
      </c>
      <c r="AR358" s="40" t="s">
        <v>207</v>
      </c>
      <c r="AS358" s="46"/>
      <c r="AT358" s="46"/>
      <c r="AU358" s="40" t="s">
        <v>47</v>
      </c>
      <c r="AV358" s="40" t="s">
        <v>47</v>
      </c>
      <c r="AW358" s="40" t="s">
        <v>47</v>
      </c>
      <c r="AX358" s="47" t="s">
        <v>3196</v>
      </c>
      <c r="AY358" s="44" t="s">
        <v>732</v>
      </c>
      <c r="AZ358" s="44"/>
      <c r="BA358" s="44"/>
      <c r="BB358" s="44"/>
      <c r="BC358" s="44"/>
      <c r="BD358" s="44"/>
      <c r="BE358" s="38" t="s">
        <v>1349</v>
      </c>
      <c r="BF358" s="38" t="s">
        <v>3249</v>
      </c>
      <c r="BG358" s="44">
        <v>13</v>
      </c>
      <c r="BH358" s="40" t="s">
        <v>3089</v>
      </c>
      <c r="BI358" s="40" t="s">
        <v>184</v>
      </c>
      <c r="BJ358" s="40" t="s">
        <v>184</v>
      </c>
      <c r="BK358" s="40" t="s">
        <v>184</v>
      </c>
      <c r="BL358" s="40" t="s">
        <v>47</v>
      </c>
      <c r="BM358" s="40" t="s">
        <v>51</v>
      </c>
      <c r="BN358" s="40" t="s">
        <v>47</v>
      </c>
    </row>
    <row r="359" spans="1:66" customFormat="1" ht="19" customHeight="1" x14ac:dyDescent="0.2">
      <c r="A359">
        <v>355</v>
      </c>
      <c r="C359">
        <v>2</v>
      </c>
      <c r="D359" s="3">
        <v>644</v>
      </c>
      <c r="E359" s="3">
        <v>2815</v>
      </c>
      <c r="F359">
        <v>1</v>
      </c>
      <c r="G359" s="25"/>
      <c r="H359" s="25"/>
      <c r="I359" s="25"/>
      <c r="J359" s="25"/>
      <c r="K359" s="25"/>
      <c r="L359" s="25"/>
      <c r="M359" s="25"/>
      <c r="N359" s="25"/>
      <c r="O359" s="25"/>
      <c r="P359" s="26"/>
      <c r="Q359" s="26"/>
      <c r="R359" s="25"/>
      <c r="S359" s="27"/>
      <c r="T359" s="26">
        <v>2012</v>
      </c>
      <c r="U359" s="26"/>
      <c r="V359" s="28"/>
      <c r="W359" s="28"/>
      <c r="X359" s="28"/>
      <c r="Y359" s="26"/>
      <c r="Z359" s="25"/>
      <c r="AA359" s="25"/>
      <c r="AB359" s="25"/>
      <c r="AC359" s="25"/>
      <c r="AD359" s="25"/>
      <c r="AE359" s="40" t="str">
        <f t="shared" si="24"/>
        <v>ATLANTICO</v>
      </c>
      <c r="AF359" s="40" t="s">
        <v>175</v>
      </c>
      <c r="AG359" s="40" t="s">
        <v>115</v>
      </c>
      <c r="AH359" s="40" t="s">
        <v>62</v>
      </c>
      <c r="AI359" s="41" t="s">
        <v>1244</v>
      </c>
      <c r="AJ359" s="40" t="s">
        <v>64</v>
      </c>
      <c r="AK359" s="42">
        <v>2018</v>
      </c>
      <c r="AL359" s="51">
        <f t="shared" si="23"/>
        <v>6</v>
      </c>
      <c r="AM359" s="44">
        <v>355</v>
      </c>
      <c r="AN359" s="45" t="s">
        <v>1355</v>
      </c>
      <c r="AO359" s="40" t="s">
        <v>3229</v>
      </c>
      <c r="AP359" s="40" t="s">
        <v>44</v>
      </c>
      <c r="AQ359" s="40">
        <v>3</v>
      </c>
      <c r="AR359" s="40" t="s">
        <v>3268</v>
      </c>
      <c r="AS359" s="40" t="s">
        <v>150</v>
      </c>
      <c r="AT359" s="46"/>
      <c r="AU359" s="40" t="s">
        <v>47</v>
      </c>
      <c r="AV359" s="40" t="s">
        <v>47</v>
      </c>
      <c r="AW359" s="40" t="s">
        <v>47</v>
      </c>
      <c r="AX359" s="47" t="s">
        <v>3196</v>
      </c>
      <c r="AY359" s="44" t="s">
        <v>732</v>
      </c>
      <c r="AZ359" s="44"/>
      <c r="BA359" s="44"/>
      <c r="BB359" s="44"/>
      <c r="BC359" s="44"/>
      <c r="BD359" s="44"/>
      <c r="BE359" s="38" t="s">
        <v>1352</v>
      </c>
      <c r="BF359" s="38" t="s">
        <v>3276</v>
      </c>
      <c r="BG359" s="44">
        <v>20</v>
      </c>
      <c r="BH359" s="40" t="s">
        <v>3089</v>
      </c>
      <c r="BI359" s="40" t="s">
        <v>184</v>
      </c>
      <c r="BJ359" s="40" t="s">
        <v>184</v>
      </c>
      <c r="BK359" s="40" t="s">
        <v>184</v>
      </c>
      <c r="BL359" s="40" t="s">
        <v>47</v>
      </c>
      <c r="BM359" s="40" t="s">
        <v>51</v>
      </c>
      <c r="BN359" s="40" t="s">
        <v>47</v>
      </c>
    </row>
    <row r="360" spans="1:66" customFormat="1" ht="19" customHeight="1" x14ac:dyDescent="0.2">
      <c r="A360">
        <v>356</v>
      </c>
      <c r="C360">
        <v>5</v>
      </c>
      <c r="D360" s="3">
        <v>644</v>
      </c>
      <c r="E360" s="3">
        <v>2824</v>
      </c>
      <c r="F360">
        <v>1</v>
      </c>
      <c r="G360" s="25"/>
      <c r="H360" s="25"/>
      <c r="I360" s="25"/>
      <c r="J360" s="25"/>
      <c r="K360" s="25"/>
      <c r="L360" s="25"/>
      <c r="M360" s="25"/>
      <c r="N360" s="25"/>
      <c r="O360" s="25"/>
      <c r="P360" s="26"/>
      <c r="Q360" s="26"/>
      <c r="R360" s="25"/>
      <c r="S360" s="27"/>
      <c r="T360" s="26">
        <v>2012</v>
      </c>
      <c r="U360" s="26"/>
      <c r="V360" s="28"/>
      <c r="W360" s="28"/>
      <c r="X360" s="28"/>
      <c r="Y360" s="26"/>
      <c r="Z360" s="25"/>
      <c r="AA360" s="25"/>
      <c r="AB360" s="25"/>
      <c r="AC360" s="25"/>
      <c r="AD360" s="25"/>
      <c r="AE360" s="40" t="str">
        <f t="shared" si="24"/>
        <v>ATLANTICO</v>
      </c>
      <c r="AF360" s="40" t="s">
        <v>175</v>
      </c>
      <c r="AG360" s="40" t="s">
        <v>115</v>
      </c>
      <c r="AH360" s="40" t="s">
        <v>62</v>
      </c>
      <c r="AI360" s="41" t="s">
        <v>1244</v>
      </c>
      <c r="AJ360" s="40" t="s">
        <v>64</v>
      </c>
      <c r="AK360" s="42">
        <v>2018</v>
      </c>
      <c r="AL360" s="51">
        <f t="shared" si="23"/>
        <v>6</v>
      </c>
      <c r="AM360" s="44">
        <v>356</v>
      </c>
      <c r="AN360" s="45" t="s">
        <v>1356</v>
      </c>
      <c r="AO360" s="40" t="s">
        <v>3229</v>
      </c>
      <c r="AP360" s="40" t="s">
        <v>44</v>
      </c>
      <c r="AQ360" s="40">
        <v>3</v>
      </c>
      <c r="AR360" s="40" t="s">
        <v>207</v>
      </c>
      <c r="AS360" s="46"/>
      <c r="AT360" s="46"/>
      <c r="AU360" s="40" t="s">
        <v>47</v>
      </c>
      <c r="AV360" s="40" t="s">
        <v>47</v>
      </c>
      <c r="AW360" s="40" t="s">
        <v>47</v>
      </c>
      <c r="AX360" s="47" t="s">
        <v>3196</v>
      </c>
      <c r="AY360" s="44" t="s">
        <v>732</v>
      </c>
      <c r="AZ360" s="44"/>
      <c r="BA360" s="44"/>
      <c r="BB360" s="44"/>
      <c r="BC360" s="44"/>
      <c r="BD360" s="44"/>
      <c r="BE360" s="38" t="s">
        <v>1349</v>
      </c>
      <c r="BF360" s="38" t="s">
        <v>3249</v>
      </c>
      <c r="BG360" s="44">
        <v>13</v>
      </c>
      <c r="BH360" s="40" t="s">
        <v>3085</v>
      </c>
      <c r="BI360" s="40" t="s">
        <v>184</v>
      </c>
      <c r="BJ360" s="40" t="s">
        <v>184</v>
      </c>
      <c r="BK360" s="40" t="s">
        <v>184</v>
      </c>
      <c r="BL360" s="40" t="s">
        <v>47</v>
      </c>
      <c r="BM360" s="40" t="s">
        <v>51</v>
      </c>
      <c r="BN360" s="40" t="s">
        <v>47</v>
      </c>
    </row>
    <row r="361" spans="1:66" customFormat="1" ht="19" customHeight="1" x14ac:dyDescent="0.2">
      <c r="A361">
        <v>357</v>
      </c>
      <c r="C361">
        <v>12</v>
      </c>
      <c r="D361" s="3">
        <v>644</v>
      </c>
      <c r="E361" s="3">
        <v>2814</v>
      </c>
      <c r="F361">
        <v>1</v>
      </c>
      <c r="G361" s="25"/>
      <c r="H361" s="25"/>
      <c r="I361" s="25"/>
      <c r="J361" s="25"/>
      <c r="K361" s="25"/>
      <c r="L361" s="25"/>
      <c r="M361" s="25"/>
      <c r="N361" s="25"/>
      <c r="O361" s="25"/>
      <c r="P361" s="26"/>
      <c r="Q361" s="26"/>
      <c r="R361" s="25"/>
      <c r="S361" s="27"/>
      <c r="T361" s="26">
        <v>2012</v>
      </c>
      <c r="U361" s="26"/>
      <c r="V361" s="28"/>
      <c r="W361" s="28"/>
      <c r="X361" s="28"/>
      <c r="Y361" s="26"/>
      <c r="Z361" s="25"/>
      <c r="AA361" s="25"/>
      <c r="AB361" s="25"/>
      <c r="AC361" s="25"/>
      <c r="AD361" s="25"/>
      <c r="AE361" s="40" t="str">
        <f t="shared" si="24"/>
        <v>ATLANTICO</v>
      </c>
      <c r="AF361" s="40" t="s">
        <v>61</v>
      </c>
      <c r="AG361" s="40" t="s">
        <v>115</v>
      </c>
      <c r="AH361" s="40" t="s">
        <v>62</v>
      </c>
      <c r="AI361" s="41" t="s">
        <v>141</v>
      </c>
      <c r="AJ361" s="40" t="s">
        <v>64</v>
      </c>
      <c r="AK361" s="42">
        <v>2018</v>
      </c>
      <c r="AL361" s="51">
        <f t="shared" si="23"/>
        <v>6</v>
      </c>
      <c r="AM361" s="44">
        <v>357</v>
      </c>
      <c r="AN361" s="45" t="s">
        <v>1357</v>
      </c>
      <c r="AO361" s="40" t="s">
        <v>3230</v>
      </c>
      <c r="AP361" s="40" t="s">
        <v>44</v>
      </c>
      <c r="AQ361" s="40">
        <v>3</v>
      </c>
      <c r="AR361" s="40" t="s">
        <v>3268</v>
      </c>
      <c r="AS361" s="40" t="s">
        <v>150</v>
      </c>
      <c r="AT361" s="46"/>
      <c r="AU361" s="40" t="s">
        <v>47</v>
      </c>
      <c r="AV361" s="40" t="s">
        <v>47</v>
      </c>
      <c r="AW361" s="40" t="s">
        <v>47</v>
      </c>
      <c r="AX361" s="47" t="s">
        <v>3196</v>
      </c>
      <c r="AY361" s="44" t="s">
        <v>732</v>
      </c>
      <c r="AZ361" s="44"/>
      <c r="BA361" s="44"/>
      <c r="BB361" s="44"/>
      <c r="BC361" s="44"/>
      <c r="BD361" s="44"/>
      <c r="BE361" s="38" t="s">
        <v>1352</v>
      </c>
      <c r="BF361" s="38" t="s">
        <v>3276</v>
      </c>
      <c r="BG361" s="44">
        <v>20</v>
      </c>
      <c r="BH361" s="40" t="s">
        <v>3089</v>
      </c>
      <c r="BI361" s="40" t="s">
        <v>184</v>
      </c>
      <c r="BJ361" s="40" t="s">
        <v>184</v>
      </c>
      <c r="BK361" s="40" t="s">
        <v>184</v>
      </c>
      <c r="BL361" s="40" t="s">
        <v>47</v>
      </c>
      <c r="BM361" s="40" t="s">
        <v>51</v>
      </c>
      <c r="BN361" s="40" t="s">
        <v>47</v>
      </c>
    </row>
    <row r="362" spans="1:66" customFormat="1" ht="19" customHeight="1" x14ac:dyDescent="0.2">
      <c r="A362">
        <v>358</v>
      </c>
      <c r="C362">
        <v>7</v>
      </c>
      <c r="D362" s="3">
        <v>644</v>
      </c>
      <c r="E362" s="3">
        <v>2820</v>
      </c>
      <c r="F362">
        <v>1</v>
      </c>
      <c r="G362" s="25"/>
      <c r="H362" s="25"/>
      <c r="I362" s="25"/>
      <c r="J362" s="25"/>
      <c r="K362" s="25"/>
      <c r="L362" s="25"/>
      <c r="M362" s="25"/>
      <c r="N362" s="25"/>
      <c r="O362" s="25"/>
      <c r="P362" s="26"/>
      <c r="Q362" s="26"/>
      <c r="R362" s="25"/>
      <c r="S362" s="27"/>
      <c r="T362" s="26">
        <v>2012</v>
      </c>
      <c r="U362" s="26"/>
      <c r="V362" s="28"/>
      <c r="W362" s="28"/>
      <c r="X362" s="28"/>
      <c r="Y362" s="26"/>
      <c r="Z362" s="25"/>
      <c r="AA362" s="25"/>
      <c r="AB362" s="25"/>
      <c r="AC362" s="25"/>
      <c r="AD362" s="25"/>
      <c r="AE362" s="40" t="str">
        <f t="shared" si="24"/>
        <v>ATLANTICO</v>
      </c>
      <c r="AF362" s="40" t="s">
        <v>175</v>
      </c>
      <c r="AG362" s="40" t="s">
        <v>115</v>
      </c>
      <c r="AH362" s="40" t="s">
        <v>62</v>
      </c>
      <c r="AI362" s="41" t="s">
        <v>1244</v>
      </c>
      <c r="AJ362" s="40" t="s">
        <v>64</v>
      </c>
      <c r="AK362" s="42">
        <v>2018</v>
      </c>
      <c r="AL362" s="51">
        <f t="shared" si="23"/>
        <v>6</v>
      </c>
      <c r="AM362" s="44">
        <v>358</v>
      </c>
      <c r="AN362" s="45" t="s">
        <v>1358</v>
      </c>
      <c r="AO362" s="40" t="s">
        <v>3229</v>
      </c>
      <c r="AP362" s="40" t="s">
        <v>44</v>
      </c>
      <c r="AQ362" s="40">
        <v>3</v>
      </c>
      <c r="AR362" s="40" t="s">
        <v>207</v>
      </c>
      <c r="AS362" s="46"/>
      <c r="AT362" s="46"/>
      <c r="AU362" s="40" t="s">
        <v>47</v>
      </c>
      <c r="AV362" s="40" t="s">
        <v>47</v>
      </c>
      <c r="AW362" s="40" t="s">
        <v>47</v>
      </c>
      <c r="AX362" s="47" t="s">
        <v>3196</v>
      </c>
      <c r="AY362" s="44" t="s">
        <v>732</v>
      </c>
      <c r="AZ362" s="44"/>
      <c r="BA362" s="44"/>
      <c r="BB362" s="44"/>
      <c r="BC362" s="44"/>
      <c r="BD362" s="44"/>
      <c r="BE362" s="38" t="s">
        <v>1349</v>
      </c>
      <c r="BF362" s="38" t="s">
        <v>3249</v>
      </c>
      <c r="BG362" s="44">
        <v>13</v>
      </c>
      <c r="BH362" s="40" t="s">
        <v>3089</v>
      </c>
      <c r="BI362" s="40" t="s">
        <v>184</v>
      </c>
      <c r="BJ362" s="40" t="s">
        <v>184</v>
      </c>
      <c r="BK362" s="40" t="s">
        <v>184</v>
      </c>
      <c r="BL362" s="40" t="s">
        <v>47</v>
      </c>
      <c r="BM362" s="40" t="s">
        <v>51</v>
      </c>
      <c r="BN362" s="40" t="s">
        <v>47</v>
      </c>
    </row>
    <row r="363" spans="1:66" customFormat="1" ht="19" customHeight="1" x14ac:dyDescent="0.2">
      <c r="A363">
        <v>359</v>
      </c>
      <c r="C363">
        <v>8</v>
      </c>
      <c r="D363" s="3">
        <v>644</v>
      </c>
      <c r="E363" s="3">
        <v>2816</v>
      </c>
      <c r="F363">
        <v>1</v>
      </c>
      <c r="G363" s="25"/>
      <c r="H363" s="25"/>
      <c r="I363" s="25"/>
      <c r="J363" s="25"/>
      <c r="K363" s="25"/>
      <c r="L363" s="25"/>
      <c r="M363" s="25"/>
      <c r="N363" s="25"/>
      <c r="O363" s="25"/>
      <c r="P363" s="26"/>
      <c r="Q363" s="26"/>
      <c r="R363" s="25"/>
      <c r="S363" s="27"/>
      <c r="T363" s="26">
        <v>2012</v>
      </c>
      <c r="U363" s="26"/>
      <c r="V363" s="28"/>
      <c r="W363" s="28"/>
      <c r="X363" s="28"/>
      <c r="Y363" s="26"/>
      <c r="Z363" s="25"/>
      <c r="AA363" s="25"/>
      <c r="AB363" s="25"/>
      <c r="AC363" s="25"/>
      <c r="AD363" s="25"/>
      <c r="AE363" s="40" t="str">
        <f t="shared" si="24"/>
        <v>ATLANTICO</v>
      </c>
      <c r="AF363" s="40" t="s">
        <v>175</v>
      </c>
      <c r="AG363" s="40" t="s">
        <v>115</v>
      </c>
      <c r="AH363" s="40" t="s">
        <v>62</v>
      </c>
      <c r="AI363" s="41" t="s">
        <v>1244</v>
      </c>
      <c r="AJ363" s="40" t="s">
        <v>64</v>
      </c>
      <c r="AK363" s="42">
        <v>2018</v>
      </c>
      <c r="AL363" s="51">
        <f t="shared" si="23"/>
        <v>6</v>
      </c>
      <c r="AM363" s="44">
        <v>359</v>
      </c>
      <c r="AN363" s="45" t="s">
        <v>1359</v>
      </c>
      <c r="AO363" s="40" t="s">
        <v>3229</v>
      </c>
      <c r="AP363" s="40" t="s">
        <v>44</v>
      </c>
      <c r="AQ363" s="40">
        <v>3</v>
      </c>
      <c r="AR363" s="40" t="s">
        <v>3268</v>
      </c>
      <c r="AS363" s="40" t="s">
        <v>150</v>
      </c>
      <c r="AT363" s="46"/>
      <c r="AU363" s="40" t="s">
        <v>47</v>
      </c>
      <c r="AV363" s="40" t="s">
        <v>47</v>
      </c>
      <c r="AW363" s="40" t="s">
        <v>47</v>
      </c>
      <c r="AX363" s="47" t="s">
        <v>3196</v>
      </c>
      <c r="AY363" s="44" t="s">
        <v>732</v>
      </c>
      <c r="AZ363" s="44"/>
      <c r="BA363" s="44"/>
      <c r="BB363" s="44"/>
      <c r="BC363" s="44"/>
      <c r="BD363" s="44"/>
      <c r="BE363" s="38" t="s">
        <v>1352</v>
      </c>
      <c r="BF363" s="38" t="s">
        <v>3276</v>
      </c>
      <c r="BG363" s="44">
        <v>20</v>
      </c>
      <c r="BH363" s="40" t="s">
        <v>3089</v>
      </c>
      <c r="BI363" s="40" t="s">
        <v>184</v>
      </c>
      <c r="BJ363" s="40" t="s">
        <v>184</v>
      </c>
      <c r="BK363" s="40" t="s">
        <v>184</v>
      </c>
      <c r="BL363" s="40" t="s">
        <v>47</v>
      </c>
      <c r="BM363" s="40" t="s">
        <v>51</v>
      </c>
      <c r="BN363" s="40" t="s">
        <v>47</v>
      </c>
    </row>
    <row r="364" spans="1:66" customFormat="1" ht="19" customHeight="1" x14ac:dyDescent="0.2">
      <c r="A364">
        <v>360</v>
      </c>
      <c r="C364">
        <v>9</v>
      </c>
      <c r="D364" s="3">
        <v>644</v>
      </c>
      <c r="E364" s="3">
        <v>2813</v>
      </c>
      <c r="F364">
        <v>1</v>
      </c>
      <c r="G364" s="25"/>
      <c r="H364" s="25"/>
      <c r="I364" s="25"/>
      <c r="J364" s="25"/>
      <c r="K364" s="25"/>
      <c r="L364" s="25"/>
      <c r="M364" s="25"/>
      <c r="N364" s="25"/>
      <c r="O364" s="25"/>
      <c r="P364" s="26"/>
      <c r="Q364" s="26"/>
      <c r="R364" s="25"/>
      <c r="S364" s="27"/>
      <c r="T364" s="26">
        <v>2012</v>
      </c>
      <c r="U364" s="26"/>
      <c r="V364" s="28"/>
      <c r="W364" s="28"/>
      <c r="X364" s="28"/>
      <c r="Y364" s="26"/>
      <c r="Z364" s="25"/>
      <c r="AA364" s="25"/>
      <c r="AB364" s="25"/>
      <c r="AC364" s="25"/>
      <c r="AD364" s="25"/>
      <c r="AE364" s="40" t="str">
        <f t="shared" si="24"/>
        <v>ATLANTICO</v>
      </c>
      <c r="AF364" s="40" t="s">
        <v>61</v>
      </c>
      <c r="AG364" s="40" t="s">
        <v>115</v>
      </c>
      <c r="AH364" s="40" t="s">
        <v>62</v>
      </c>
      <c r="AI364" s="41" t="s">
        <v>141</v>
      </c>
      <c r="AJ364" s="40" t="s">
        <v>64</v>
      </c>
      <c r="AK364" s="42">
        <v>2018</v>
      </c>
      <c r="AL364" s="51">
        <f t="shared" si="23"/>
        <v>6</v>
      </c>
      <c r="AM364" s="44">
        <v>360</v>
      </c>
      <c r="AN364" s="45" t="s">
        <v>1360</v>
      </c>
      <c r="AO364" s="40" t="s">
        <v>3229</v>
      </c>
      <c r="AP364" s="40" t="s">
        <v>44</v>
      </c>
      <c r="AQ364" s="40">
        <v>3</v>
      </c>
      <c r="AR364" s="40" t="s">
        <v>3268</v>
      </c>
      <c r="AS364" s="40" t="s">
        <v>150</v>
      </c>
      <c r="AT364" s="46"/>
      <c r="AU364" s="40" t="s">
        <v>47</v>
      </c>
      <c r="AV364" s="40" t="s">
        <v>47</v>
      </c>
      <c r="AW364" s="40" t="s">
        <v>47</v>
      </c>
      <c r="AX364" s="47" t="s">
        <v>3196</v>
      </c>
      <c r="AY364" s="44" t="s">
        <v>732</v>
      </c>
      <c r="AZ364" s="44"/>
      <c r="BA364" s="44"/>
      <c r="BB364" s="44"/>
      <c r="BC364" s="44"/>
      <c r="BD364" s="44"/>
      <c r="BE364" s="38" t="s">
        <v>1352</v>
      </c>
      <c r="BF364" s="38" t="s">
        <v>3276</v>
      </c>
      <c r="BG364" s="44">
        <v>20</v>
      </c>
      <c r="BH364" s="40" t="s">
        <v>3089</v>
      </c>
      <c r="BI364" s="40" t="s">
        <v>184</v>
      </c>
      <c r="BJ364" s="40" t="s">
        <v>184</v>
      </c>
      <c r="BK364" s="40" t="s">
        <v>184</v>
      </c>
      <c r="BL364" s="40" t="s">
        <v>47</v>
      </c>
      <c r="BM364" s="40" t="s">
        <v>51</v>
      </c>
      <c r="BN364" s="40" t="s">
        <v>47</v>
      </c>
    </row>
    <row r="365" spans="1:66" customFormat="1" ht="19" customHeight="1" x14ac:dyDescent="0.2">
      <c r="A365">
        <v>361</v>
      </c>
      <c r="C365">
        <v>6</v>
      </c>
      <c r="D365" s="3">
        <v>644</v>
      </c>
      <c r="E365" s="3">
        <v>2818</v>
      </c>
      <c r="F365">
        <v>1</v>
      </c>
      <c r="G365" s="25"/>
      <c r="H365" s="25"/>
      <c r="I365" s="25"/>
      <c r="J365" s="25"/>
      <c r="K365" s="25"/>
      <c r="L365" s="25"/>
      <c r="M365" s="25"/>
      <c r="N365" s="25"/>
      <c r="O365" s="25"/>
      <c r="P365" s="26"/>
      <c r="Q365" s="26"/>
      <c r="R365" s="25"/>
      <c r="S365" s="27"/>
      <c r="T365" s="26">
        <v>2012</v>
      </c>
      <c r="U365" s="26"/>
      <c r="V365" s="28"/>
      <c r="W365" s="28"/>
      <c r="X365" s="28"/>
      <c r="Y365" s="26"/>
      <c r="Z365" s="25"/>
      <c r="AA365" s="25"/>
      <c r="AB365" s="25"/>
      <c r="AC365" s="25"/>
      <c r="AD365" s="25"/>
      <c r="AE365" s="40" t="str">
        <f t="shared" si="24"/>
        <v>ATLANTICO</v>
      </c>
      <c r="AF365" s="40" t="s">
        <v>175</v>
      </c>
      <c r="AG365" s="40" t="s">
        <v>115</v>
      </c>
      <c r="AH365" s="40" t="s">
        <v>62</v>
      </c>
      <c r="AI365" s="41" t="s">
        <v>1244</v>
      </c>
      <c r="AJ365" s="40" t="s">
        <v>64</v>
      </c>
      <c r="AK365" s="42">
        <v>2018</v>
      </c>
      <c r="AL365" s="51">
        <f t="shared" si="23"/>
        <v>6</v>
      </c>
      <c r="AM365" s="44">
        <v>361</v>
      </c>
      <c r="AN365" s="45" t="s">
        <v>1361</v>
      </c>
      <c r="AO365" s="40" t="s">
        <v>3229</v>
      </c>
      <c r="AP365" s="40" t="s">
        <v>44</v>
      </c>
      <c r="AQ365" s="40">
        <v>3</v>
      </c>
      <c r="AR365" s="40" t="s">
        <v>3268</v>
      </c>
      <c r="AS365" s="40" t="s">
        <v>150</v>
      </c>
      <c r="AT365" s="46"/>
      <c r="AU365" s="40" t="s">
        <v>47</v>
      </c>
      <c r="AV365" s="40" t="s">
        <v>47</v>
      </c>
      <c r="AW365" s="40" t="s">
        <v>47</v>
      </c>
      <c r="AX365" s="47" t="s">
        <v>3196</v>
      </c>
      <c r="AY365" s="44" t="s">
        <v>732</v>
      </c>
      <c r="AZ365" s="44"/>
      <c r="BA365" s="44"/>
      <c r="BB365" s="44"/>
      <c r="BC365" s="44"/>
      <c r="BD365" s="44"/>
      <c r="BE365" s="38" t="s">
        <v>1352</v>
      </c>
      <c r="BF365" s="38" t="s">
        <v>3276</v>
      </c>
      <c r="BG365" s="44">
        <v>20</v>
      </c>
      <c r="BH365" s="40" t="s">
        <v>3089</v>
      </c>
      <c r="BI365" s="40" t="s">
        <v>184</v>
      </c>
      <c r="BJ365" s="40" t="s">
        <v>184</v>
      </c>
      <c r="BK365" s="40" t="s">
        <v>184</v>
      </c>
      <c r="BL365" s="40" t="s">
        <v>47</v>
      </c>
      <c r="BM365" s="40" t="s">
        <v>51</v>
      </c>
      <c r="BN365" s="40" t="s">
        <v>47</v>
      </c>
    </row>
    <row r="366" spans="1:66" customFormat="1" ht="19" customHeight="1" x14ac:dyDescent="0.2">
      <c r="A366">
        <v>362</v>
      </c>
      <c r="C366">
        <v>2</v>
      </c>
      <c r="D366" s="3">
        <v>365</v>
      </c>
      <c r="E366" s="3">
        <v>2086</v>
      </c>
      <c r="G366" s="25"/>
      <c r="H366" s="25"/>
      <c r="I366" s="25"/>
      <c r="J366" s="25"/>
      <c r="K366" s="25"/>
      <c r="L366" s="25"/>
      <c r="M366" s="29"/>
      <c r="N366" s="29"/>
      <c r="O366" s="29"/>
      <c r="P366" s="27"/>
      <c r="Q366" s="26"/>
      <c r="R366" s="25"/>
      <c r="S366" s="27"/>
      <c r="T366" s="26">
        <v>2012</v>
      </c>
      <c r="U366" s="27"/>
      <c r="V366" s="28"/>
      <c r="W366" s="28"/>
      <c r="X366" s="28"/>
      <c r="Y366" s="26"/>
      <c r="Z366" s="25"/>
      <c r="AA366" s="25"/>
      <c r="AB366" s="25"/>
      <c r="AC366" s="25"/>
      <c r="AD366" s="25"/>
      <c r="AE366" s="40" t="str">
        <f t="shared" si="24"/>
        <v>MAGDALENA</v>
      </c>
      <c r="AF366" s="40" t="s">
        <v>175</v>
      </c>
      <c r="AG366" s="40" t="s">
        <v>115</v>
      </c>
      <c r="AH366" s="40" t="s">
        <v>203</v>
      </c>
      <c r="AI366" s="41" t="s">
        <v>966</v>
      </c>
      <c r="AJ366" s="40" t="s">
        <v>204</v>
      </c>
      <c r="AK366" s="42">
        <v>2018</v>
      </c>
      <c r="AL366" s="43">
        <f t="shared" si="23"/>
        <v>6</v>
      </c>
      <c r="AM366" s="44">
        <v>362</v>
      </c>
      <c r="AN366" s="45" t="s">
        <v>1131</v>
      </c>
      <c r="AO366" s="40" t="s">
        <v>3229</v>
      </c>
      <c r="AP366" s="40" t="s">
        <v>44</v>
      </c>
      <c r="AQ366" s="40">
        <v>3</v>
      </c>
      <c r="AR366" s="40" t="s">
        <v>77</v>
      </c>
      <c r="AS366" s="40" t="s">
        <v>98</v>
      </c>
      <c r="AT366" s="46"/>
      <c r="AU366" s="40" t="s">
        <v>47</v>
      </c>
      <c r="AV366" s="40" t="s">
        <v>47</v>
      </c>
      <c r="AW366" s="40" t="s">
        <v>47</v>
      </c>
      <c r="AX366" s="47" t="s">
        <v>115</v>
      </c>
      <c r="AY366" s="44"/>
      <c r="AZ366" s="44"/>
      <c r="BA366" s="44"/>
      <c r="BB366" s="44"/>
      <c r="BC366" s="44"/>
      <c r="BD366" s="44"/>
      <c r="BE366" s="38" t="s">
        <v>1132</v>
      </c>
      <c r="BF366" s="38" t="s">
        <v>3274</v>
      </c>
      <c r="BG366" s="44">
        <v>3</v>
      </c>
      <c r="BH366" s="40" t="s">
        <v>3094</v>
      </c>
      <c r="BI366" s="40" t="s">
        <v>3070</v>
      </c>
      <c r="BJ366" s="40">
        <v>2012</v>
      </c>
      <c r="BK366" s="40">
        <v>2015</v>
      </c>
      <c r="BL366" s="40" t="s">
        <v>67</v>
      </c>
      <c r="BM366" s="40" t="s">
        <v>49</v>
      </c>
      <c r="BN366" s="40" t="s">
        <v>135</v>
      </c>
    </row>
    <row r="367" spans="1:66" customFormat="1" ht="19" customHeight="1" x14ac:dyDescent="0.2">
      <c r="A367">
        <v>363</v>
      </c>
      <c r="B367">
        <v>2</v>
      </c>
      <c r="C367">
        <v>1</v>
      </c>
      <c r="D367" s="3">
        <v>365</v>
      </c>
      <c r="E367" s="3">
        <v>2116</v>
      </c>
      <c r="G367" s="25" t="s">
        <v>1362</v>
      </c>
      <c r="H367" s="25" t="s">
        <v>1363</v>
      </c>
      <c r="I367" s="25" t="s">
        <v>1364</v>
      </c>
      <c r="J367" s="25" t="s">
        <v>1365</v>
      </c>
      <c r="K367" s="25" t="s">
        <v>51</v>
      </c>
      <c r="L367" s="25" t="s">
        <v>1133</v>
      </c>
      <c r="M367" s="29"/>
      <c r="N367" s="29"/>
      <c r="O367" s="25" t="s">
        <v>3258</v>
      </c>
      <c r="P367" s="27" t="s">
        <v>3190</v>
      </c>
      <c r="Q367" s="26" t="s">
        <v>54</v>
      </c>
      <c r="R367" s="25" t="str">
        <f>VLOOKUP(A367,[1]reporte_casos_20190219!$A$3:$BH$958,15,FALSE)</f>
        <v xml:space="preserve">Infraestructura y Transporte </v>
      </c>
      <c r="S367" s="27"/>
      <c r="T367" s="26">
        <v>2012</v>
      </c>
      <c r="U367" s="27">
        <v>2018</v>
      </c>
      <c r="V367" s="28">
        <v>400000000</v>
      </c>
      <c r="W367" s="28">
        <v>32613000</v>
      </c>
      <c r="X367" s="28" t="s">
        <v>3078</v>
      </c>
      <c r="Y367" s="26" t="s">
        <v>153</v>
      </c>
      <c r="Z367" s="25" t="s">
        <v>56</v>
      </c>
      <c r="AA367" s="25" t="s">
        <v>57</v>
      </c>
      <c r="AB367" s="25" t="s">
        <v>58</v>
      </c>
      <c r="AC367" s="25" t="s">
        <v>59</v>
      </c>
      <c r="AD367" s="25" t="s">
        <v>60</v>
      </c>
      <c r="AE367" s="40" t="str">
        <f t="shared" si="24"/>
        <v>MAGDALENA</v>
      </c>
      <c r="AF367" s="40" t="s">
        <v>175</v>
      </c>
      <c r="AG367" s="40" t="s">
        <v>115</v>
      </c>
      <c r="AH367" s="40" t="s">
        <v>203</v>
      </c>
      <c r="AI367" s="41" t="s">
        <v>966</v>
      </c>
      <c r="AJ367" s="40" t="s">
        <v>204</v>
      </c>
      <c r="AK367" s="42">
        <v>2018</v>
      </c>
      <c r="AL367" s="43">
        <f t="shared" ref="AL367:AL384" si="25">AK367-T367</f>
        <v>6</v>
      </c>
      <c r="AM367" s="44">
        <v>363</v>
      </c>
      <c r="AN367" s="45" t="s">
        <v>1366</v>
      </c>
      <c r="AO367" s="40" t="s">
        <v>3230</v>
      </c>
      <c r="AP367" s="40" t="s">
        <v>44</v>
      </c>
      <c r="AQ367" s="40">
        <v>3</v>
      </c>
      <c r="AR367" s="40" t="s">
        <v>77</v>
      </c>
      <c r="AS367" s="40" t="s">
        <v>98</v>
      </c>
      <c r="AT367" s="46"/>
      <c r="AU367" s="40" t="s">
        <v>47</v>
      </c>
      <c r="AV367" s="40" t="s">
        <v>47</v>
      </c>
      <c r="AW367" s="40" t="s">
        <v>47</v>
      </c>
      <c r="AX367" s="47" t="s">
        <v>115</v>
      </c>
      <c r="AY367" s="44"/>
      <c r="AZ367" s="44"/>
      <c r="BA367" s="44"/>
      <c r="BB367" s="44"/>
      <c r="BC367" s="44"/>
      <c r="BD367" s="44"/>
      <c r="BE367" s="38" t="s">
        <v>1367</v>
      </c>
      <c r="BF367" s="38" t="s">
        <v>3274</v>
      </c>
      <c r="BG367" s="44">
        <v>3</v>
      </c>
      <c r="BH367" s="40" t="s">
        <v>3094</v>
      </c>
      <c r="BI367" s="40" t="s">
        <v>3069</v>
      </c>
      <c r="BJ367" s="40">
        <v>2016</v>
      </c>
      <c r="BK367" s="40">
        <v>2019</v>
      </c>
      <c r="BL367" s="40" t="s">
        <v>67</v>
      </c>
      <c r="BM367" s="40" t="s">
        <v>49</v>
      </c>
      <c r="BN367" s="40" t="s">
        <v>100</v>
      </c>
    </row>
    <row r="368" spans="1:66" customFormat="1" ht="19" customHeight="1" x14ac:dyDescent="0.2">
      <c r="A368">
        <v>364</v>
      </c>
      <c r="C368">
        <v>5</v>
      </c>
      <c r="D368" s="3">
        <v>338</v>
      </c>
      <c r="E368" s="3">
        <v>2244</v>
      </c>
      <c r="F368">
        <v>1</v>
      </c>
      <c r="G368" s="25"/>
      <c r="H368" s="25"/>
      <c r="I368" s="25"/>
      <c r="J368" s="25"/>
      <c r="K368" s="25"/>
      <c r="L368" s="25"/>
      <c r="M368" s="29"/>
      <c r="N368" s="29"/>
      <c r="O368" s="29"/>
      <c r="P368" s="27"/>
      <c r="Q368" s="26"/>
      <c r="R368" s="25"/>
      <c r="S368" s="27"/>
      <c r="T368" s="26">
        <v>2013</v>
      </c>
      <c r="U368" s="27"/>
      <c r="V368" s="28"/>
      <c r="W368" s="28"/>
      <c r="X368" s="28"/>
      <c r="Y368" s="26"/>
      <c r="Z368" s="25"/>
      <c r="AA368" s="25"/>
      <c r="AB368" s="25"/>
      <c r="AC368" s="25"/>
      <c r="AD368" s="25"/>
      <c r="AE368" s="40" t="str">
        <f t="shared" ref="AE368:AE399" si="26">VLOOKUP(D368,angela,2,0)</f>
        <v>SANTANDER</v>
      </c>
      <c r="AF368" s="40" t="s">
        <v>288</v>
      </c>
      <c r="AG368" s="40" t="s">
        <v>3172</v>
      </c>
      <c r="AH368" s="40" t="s">
        <v>203</v>
      </c>
      <c r="AI368" s="41" t="s">
        <v>143</v>
      </c>
      <c r="AJ368" s="40" t="s">
        <v>204</v>
      </c>
      <c r="AK368" s="42">
        <v>2017</v>
      </c>
      <c r="AL368" s="43">
        <f t="shared" si="25"/>
        <v>4</v>
      </c>
      <c r="AM368" s="44">
        <v>364</v>
      </c>
      <c r="AN368" s="45" t="s">
        <v>1372</v>
      </c>
      <c r="AO368" s="40" t="s">
        <v>3229</v>
      </c>
      <c r="AP368" s="40" t="s">
        <v>44</v>
      </c>
      <c r="AQ368" s="40">
        <v>3</v>
      </c>
      <c r="AR368" s="40" t="s">
        <v>77</v>
      </c>
      <c r="AS368" s="40" t="s">
        <v>481</v>
      </c>
      <c r="AT368" s="46"/>
      <c r="AU368" s="40" t="s">
        <v>47</v>
      </c>
      <c r="AV368" s="40" t="s">
        <v>47</v>
      </c>
      <c r="AW368" s="40" t="s">
        <v>47</v>
      </c>
      <c r="AX368" s="47" t="s">
        <v>207</v>
      </c>
      <c r="AY368" s="44"/>
      <c r="AZ368" s="44"/>
      <c r="BA368" s="44"/>
      <c r="BB368" s="44"/>
      <c r="BC368" s="44"/>
      <c r="BD368" s="44"/>
      <c r="BE368" s="38" t="s">
        <v>1373</v>
      </c>
      <c r="BF368" s="38" t="s">
        <v>3253</v>
      </c>
      <c r="BG368" s="44">
        <v>19</v>
      </c>
      <c r="BH368" s="40" t="s">
        <v>3098</v>
      </c>
      <c r="BI368" s="40" t="s">
        <v>3070</v>
      </c>
      <c r="BJ368" s="40">
        <v>2012</v>
      </c>
      <c r="BK368" s="40">
        <v>2015</v>
      </c>
      <c r="BL368" s="40" t="s">
        <v>483</v>
      </c>
      <c r="BM368" s="40" t="s">
        <v>51</v>
      </c>
      <c r="BN368" s="40" t="s">
        <v>379</v>
      </c>
    </row>
    <row r="369" spans="1:66" customFormat="1" ht="19" customHeight="1" x14ac:dyDescent="0.2">
      <c r="A369">
        <v>365</v>
      </c>
      <c r="C369">
        <v>12</v>
      </c>
      <c r="D369" s="3">
        <v>338</v>
      </c>
      <c r="E369" s="3">
        <v>2243</v>
      </c>
      <c r="F369">
        <v>1</v>
      </c>
      <c r="G369" s="25"/>
      <c r="H369" s="25"/>
      <c r="I369" s="25"/>
      <c r="J369" s="25"/>
      <c r="K369" s="25"/>
      <c r="L369" s="25"/>
      <c r="M369" s="29"/>
      <c r="N369" s="29"/>
      <c r="O369" s="29"/>
      <c r="P369" s="27"/>
      <c r="Q369" s="26"/>
      <c r="R369" s="25"/>
      <c r="S369" s="27"/>
      <c r="T369" s="26">
        <v>2013</v>
      </c>
      <c r="U369" s="27"/>
      <c r="V369" s="28"/>
      <c r="W369" s="28"/>
      <c r="X369" s="28"/>
      <c r="Y369" s="26"/>
      <c r="Z369" s="25"/>
      <c r="AA369" s="25"/>
      <c r="AB369" s="25"/>
      <c r="AC369" s="25"/>
      <c r="AD369" s="25"/>
      <c r="AE369" s="40" t="str">
        <f t="shared" si="26"/>
        <v>SANTANDER</v>
      </c>
      <c r="AF369" s="40" t="s">
        <v>288</v>
      </c>
      <c r="AG369" s="40" t="s">
        <v>3172</v>
      </c>
      <c r="AH369" s="40" t="s">
        <v>203</v>
      </c>
      <c r="AI369" s="41" t="s">
        <v>143</v>
      </c>
      <c r="AJ369" s="40" t="s">
        <v>204</v>
      </c>
      <c r="AK369" s="42">
        <v>2017</v>
      </c>
      <c r="AL369" s="43">
        <f t="shared" si="25"/>
        <v>4</v>
      </c>
      <c r="AM369" s="44">
        <v>365</v>
      </c>
      <c r="AN369" s="45" t="s">
        <v>1374</v>
      </c>
      <c r="AO369" s="40" t="s">
        <v>3229</v>
      </c>
      <c r="AP369" s="40" t="s">
        <v>44</v>
      </c>
      <c r="AQ369" s="40">
        <v>3</v>
      </c>
      <c r="AR369" s="40" t="s">
        <v>77</v>
      </c>
      <c r="AS369" s="40" t="s">
        <v>481</v>
      </c>
      <c r="AT369" s="46"/>
      <c r="AU369" s="40" t="s">
        <v>47</v>
      </c>
      <c r="AV369" s="40" t="s">
        <v>47</v>
      </c>
      <c r="AW369" s="40" t="s">
        <v>47</v>
      </c>
      <c r="AX369" s="47" t="s">
        <v>207</v>
      </c>
      <c r="AY369" s="44"/>
      <c r="AZ369" s="44"/>
      <c r="BA369" s="44"/>
      <c r="BB369" s="44"/>
      <c r="BC369" s="44"/>
      <c r="BD369" s="44"/>
      <c r="BE369" s="38" t="s">
        <v>1373</v>
      </c>
      <c r="BF369" s="38" t="s">
        <v>3253</v>
      </c>
      <c r="BG369" s="44">
        <v>19</v>
      </c>
      <c r="BH369" s="40" t="s">
        <v>3098</v>
      </c>
      <c r="BI369" s="40" t="s">
        <v>3070</v>
      </c>
      <c r="BJ369" s="40">
        <v>2012</v>
      </c>
      <c r="BK369" s="40">
        <v>2015</v>
      </c>
      <c r="BL369" s="40" t="s">
        <v>483</v>
      </c>
      <c r="BM369" s="40" t="s">
        <v>51</v>
      </c>
      <c r="BN369" s="40" t="s">
        <v>100</v>
      </c>
    </row>
    <row r="370" spans="1:66" customFormat="1" ht="19" customHeight="1" x14ac:dyDescent="0.2">
      <c r="A370">
        <v>366</v>
      </c>
      <c r="C370">
        <v>7</v>
      </c>
      <c r="D370" s="3">
        <v>338</v>
      </c>
      <c r="E370" s="3">
        <v>2251</v>
      </c>
      <c r="F370">
        <v>1</v>
      </c>
      <c r="G370" s="25"/>
      <c r="H370" s="25"/>
      <c r="I370" s="25"/>
      <c r="J370" s="25"/>
      <c r="K370" s="25"/>
      <c r="L370" s="25"/>
      <c r="M370" s="29"/>
      <c r="N370" s="29"/>
      <c r="O370" s="29"/>
      <c r="P370" s="27"/>
      <c r="Q370" s="26"/>
      <c r="R370" s="25"/>
      <c r="S370" s="27"/>
      <c r="T370" s="26">
        <v>2013</v>
      </c>
      <c r="U370" s="27"/>
      <c r="V370" s="28"/>
      <c r="W370" s="28"/>
      <c r="X370" s="28"/>
      <c r="Y370" s="26"/>
      <c r="Z370" s="25"/>
      <c r="AA370" s="25"/>
      <c r="AB370" s="25"/>
      <c r="AC370" s="25"/>
      <c r="AD370" s="25"/>
      <c r="AE370" s="40" t="str">
        <f t="shared" si="26"/>
        <v>SANTANDER</v>
      </c>
      <c r="AF370" s="40" t="s">
        <v>288</v>
      </c>
      <c r="AG370" s="40" t="s">
        <v>3172</v>
      </c>
      <c r="AH370" s="40" t="s">
        <v>203</v>
      </c>
      <c r="AI370" s="41" t="s">
        <v>143</v>
      </c>
      <c r="AJ370" s="40" t="s">
        <v>204</v>
      </c>
      <c r="AK370" s="42">
        <v>2017</v>
      </c>
      <c r="AL370" s="43">
        <f t="shared" si="25"/>
        <v>4</v>
      </c>
      <c r="AM370" s="44">
        <v>366</v>
      </c>
      <c r="AN370" s="45" t="s">
        <v>1375</v>
      </c>
      <c r="AO370" s="40" t="s">
        <v>3229</v>
      </c>
      <c r="AP370" s="40" t="s">
        <v>44</v>
      </c>
      <c r="AQ370" s="40">
        <v>3</v>
      </c>
      <c r="AR370" s="40" t="s">
        <v>77</v>
      </c>
      <c r="AS370" s="40" t="s">
        <v>481</v>
      </c>
      <c r="AT370" s="46"/>
      <c r="AU370" s="40" t="s">
        <v>47</v>
      </c>
      <c r="AV370" s="40" t="s">
        <v>47</v>
      </c>
      <c r="AW370" s="40" t="s">
        <v>47</v>
      </c>
      <c r="AX370" s="47" t="s">
        <v>207</v>
      </c>
      <c r="AY370" s="44"/>
      <c r="AZ370" s="44"/>
      <c r="BA370" s="44"/>
      <c r="BB370" s="44"/>
      <c r="BC370" s="44"/>
      <c r="BD370" s="44"/>
      <c r="BE370" s="38" t="s">
        <v>1373</v>
      </c>
      <c r="BF370" s="38" t="s">
        <v>3253</v>
      </c>
      <c r="BG370" s="44">
        <v>19</v>
      </c>
      <c r="BH370" s="40" t="s">
        <v>3098</v>
      </c>
      <c r="BI370" s="40" t="s">
        <v>3070</v>
      </c>
      <c r="BJ370" s="40">
        <v>2012</v>
      </c>
      <c r="BK370" s="40">
        <v>2015</v>
      </c>
      <c r="BL370" s="40" t="s">
        <v>483</v>
      </c>
      <c r="BM370" s="40" t="s">
        <v>51</v>
      </c>
      <c r="BN370" s="40" t="s">
        <v>80</v>
      </c>
    </row>
    <row r="371" spans="1:66" customFormat="1" ht="19" customHeight="1" x14ac:dyDescent="0.2">
      <c r="A371">
        <v>367</v>
      </c>
      <c r="C371">
        <v>11</v>
      </c>
      <c r="D371" s="3">
        <v>338</v>
      </c>
      <c r="E371" s="3">
        <v>2250</v>
      </c>
      <c r="F371">
        <v>1</v>
      </c>
      <c r="G371" s="25"/>
      <c r="H371" s="25"/>
      <c r="I371" s="25"/>
      <c r="J371" s="25"/>
      <c r="K371" s="25"/>
      <c r="L371" s="25"/>
      <c r="M371" s="29"/>
      <c r="N371" s="29"/>
      <c r="O371" s="29"/>
      <c r="P371" s="27"/>
      <c r="Q371" s="26"/>
      <c r="R371" s="25"/>
      <c r="S371" s="27"/>
      <c r="T371" s="26">
        <v>2013</v>
      </c>
      <c r="U371" s="27"/>
      <c r="V371" s="28"/>
      <c r="W371" s="28"/>
      <c r="X371" s="28"/>
      <c r="Y371" s="26"/>
      <c r="Z371" s="25"/>
      <c r="AA371" s="25"/>
      <c r="AB371" s="25"/>
      <c r="AC371" s="25"/>
      <c r="AD371" s="25"/>
      <c r="AE371" s="40" t="str">
        <f t="shared" si="26"/>
        <v>SANTANDER</v>
      </c>
      <c r="AF371" s="40" t="s">
        <v>288</v>
      </c>
      <c r="AG371" s="40" t="s">
        <v>3172</v>
      </c>
      <c r="AH371" s="40" t="s">
        <v>203</v>
      </c>
      <c r="AI371" s="41" t="s">
        <v>143</v>
      </c>
      <c r="AJ371" s="40" t="s">
        <v>204</v>
      </c>
      <c r="AK371" s="42">
        <v>2017</v>
      </c>
      <c r="AL371" s="43">
        <f t="shared" si="25"/>
        <v>4</v>
      </c>
      <c r="AM371" s="44">
        <v>367</v>
      </c>
      <c r="AN371" s="45" t="s">
        <v>1376</v>
      </c>
      <c r="AO371" s="40" t="s">
        <v>3229</v>
      </c>
      <c r="AP371" s="40" t="s">
        <v>44</v>
      </c>
      <c r="AQ371" s="40">
        <v>3</v>
      </c>
      <c r="AR371" s="40" t="s">
        <v>77</v>
      </c>
      <c r="AS371" s="40" t="s">
        <v>481</v>
      </c>
      <c r="AT371" s="46"/>
      <c r="AU371" s="40" t="s">
        <v>47</v>
      </c>
      <c r="AV371" s="40" t="s">
        <v>47</v>
      </c>
      <c r="AW371" s="40" t="s">
        <v>47</v>
      </c>
      <c r="AX371" s="47" t="s">
        <v>207</v>
      </c>
      <c r="AY371" s="44"/>
      <c r="AZ371" s="44"/>
      <c r="BA371" s="44"/>
      <c r="BB371" s="44"/>
      <c r="BC371" s="44"/>
      <c r="BD371" s="44"/>
      <c r="BE371" s="38" t="s">
        <v>1373</v>
      </c>
      <c r="BF371" s="38" t="s">
        <v>3253</v>
      </c>
      <c r="BG371" s="44">
        <v>19</v>
      </c>
      <c r="BH371" s="40" t="s">
        <v>3098</v>
      </c>
      <c r="BI371" s="40" t="s">
        <v>3070</v>
      </c>
      <c r="BJ371" s="40">
        <v>2012</v>
      </c>
      <c r="BK371" s="40">
        <v>2015</v>
      </c>
      <c r="BL371" s="40" t="s">
        <v>483</v>
      </c>
      <c r="BM371" s="40" t="s">
        <v>51</v>
      </c>
      <c r="BN371" s="40" t="s">
        <v>379</v>
      </c>
    </row>
    <row r="372" spans="1:66" customFormat="1" ht="19" customHeight="1" x14ac:dyDescent="0.2">
      <c r="A372">
        <v>368</v>
      </c>
      <c r="C372">
        <v>8</v>
      </c>
      <c r="D372" s="3">
        <v>338</v>
      </c>
      <c r="E372" s="3">
        <v>2241</v>
      </c>
      <c r="F372">
        <v>1</v>
      </c>
      <c r="G372" s="25"/>
      <c r="H372" s="25"/>
      <c r="I372" s="25"/>
      <c r="J372" s="25"/>
      <c r="K372" s="25"/>
      <c r="L372" s="25"/>
      <c r="M372" s="29"/>
      <c r="N372" s="29"/>
      <c r="O372" s="29"/>
      <c r="P372" s="27"/>
      <c r="Q372" s="26"/>
      <c r="R372" s="25"/>
      <c r="S372" s="27"/>
      <c r="T372" s="26">
        <v>2013</v>
      </c>
      <c r="U372" s="27"/>
      <c r="V372" s="28"/>
      <c r="W372" s="28"/>
      <c r="X372" s="28"/>
      <c r="Y372" s="26"/>
      <c r="Z372" s="25"/>
      <c r="AA372" s="25"/>
      <c r="AB372" s="25"/>
      <c r="AC372" s="25"/>
      <c r="AD372" s="25"/>
      <c r="AE372" s="40" t="str">
        <f t="shared" si="26"/>
        <v>SANTANDER</v>
      </c>
      <c r="AF372" s="40" t="s">
        <v>288</v>
      </c>
      <c r="AG372" s="40" t="s">
        <v>3172</v>
      </c>
      <c r="AH372" s="40" t="s">
        <v>203</v>
      </c>
      <c r="AI372" s="41" t="s">
        <v>143</v>
      </c>
      <c r="AJ372" s="40" t="s">
        <v>204</v>
      </c>
      <c r="AK372" s="42">
        <v>2017</v>
      </c>
      <c r="AL372" s="43">
        <f t="shared" si="25"/>
        <v>4</v>
      </c>
      <c r="AM372" s="44">
        <v>368</v>
      </c>
      <c r="AN372" s="45" t="s">
        <v>1377</v>
      </c>
      <c r="AO372" s="40" t="s">
        <v>3229</v>
      </c>
      <c r="AP372" s="40" t="s">
        <v>44</v>
      </c>
      <c r="AQ372" s="40">
        <v>3</v>
      </c>
      <c r="AR372" s="40" t="s">
        <v>77</v>
      </c>
      <c r="AS372" s="40" t="s">
        <v>481</v>
      </c>
      <c r="AT372" s="46"/>
      <c r="AU372" s="40" t="s">
        <v>47</v>
      </c>
      <c r="AV372" s="40" t="s">
        <v>47</v>
      </c>
      <c r="AW372" s="40" t="s">
        <v>47</v>
      </c>
      <c r="AX372" s="47" t="s">
        <v>207</v>
      </c>
      <c r="AY372" s="44"/>
      <c r="AZ372" s="44"/>
      <c r="BA372" s="44"/>
      <c r="BB372" s="44"/>
      <c r="BC372" s="44"/>
      <c r="BD372" s="44"/>
      <c r="BE372" s="38" t="s">
        <v>1373</v>
      </c>
      <c r="BF372" s="38" t="s">
        <v>3253</v>
      </c>
      <c r="BG372" s="44">
        <v>19</v>
      </c>
      <c r="BH372" s="40" t="s">
        <v>3098</v>
      </c>
      <c r="BI372" s="40" t="s">
        <v>3070</v>
      </c>
      <c r="BJ372" s="40">
        <v>2012</v>
      </c>
      <c r="BK372" s="40">
        <v>2015</v>
      </c>
      <c r="BL372" s="40" t="s">
        <v>483</v>
      </c>
      <c r="BM372" s="40" t="s">
        <v>51</v>
      </c>
      <c r="BN372" s="40" t="s">
        <v>80</v>
      </c>
    </row>
    <row r="373" spans="1:66" customFormat="1" ht="19" customHeight="1" x14ac:dyDescent="0.2">
      <c r="A373">
        <v>369</v>
      </c>
      <c r="C373">
        <v>2</v>
      </c>
      <c r="D373" s="3">
        <v>338</v>
      </c>
      <c r="E373" s="3">
        <v>2252</v>
      </c>
      <c r="F373">
        <v>1</v>
      </c>
      <c r="G373" s="25"/>
      <c r="H373" s="25"/>
      <c r="I373" s="25"/>
      <c r="J373" s="25"/>
      <c r="K373" s="25"/>
      <c r="L373" s="25"/>
      <c r="M373" s="29"/>
      <c r="N373" s="29"/>
      <c r="O373" s="29"/>
      <c r="P373" s="27"/>
      <c r="Q373" s="26"/>
      <c r="R373" s="25"/>
      <c r="S373" s="27"/>
      <c r="T373" s="26">
        <v>2013</v>
      </c>
      <c r="U373" s="27"/>
      <c r="V373" s="28"/>
      <c r="W373" s="28"/>
      <c r="X373" s="28"/>
      <c r="Y373" s="26"/>
      <c r="Z373" s="25"/>
      <c r="AA373" s="25"/>
      <c r="AB373" s="25"/>
      <c r="AC373" s="25"/>
      <c r="AD373" s="25"/>
      <c r="AE373" s="40" t="str">
        <f t="shared" si="26"/>
        <v>SANTANDER</v>
      </c>
      <c r="AF373" s="40" t="s">
        <v>288</v>
      </c>
      <c r="AG373" s="40" t="s">
        <v>3172</v>
      </c>
      <c r="AH373" s="40" t="s">
        <v>203</v>
      </c>
      <c r="AI373" s="41" t="s">
        <v>143</v>
      </c>
      <c r="AJ373" s="40" t="s">
        <v>204</v>
      </c>
      <c r="AK373" s="42">
        <v>2017</v>
      </c>
      <c r="AL373" s="43">
        <f t="shared" si="25"/>
        <v>4</v>
      </c>
      <c r="AM373" s="44">
        <v>369</v>
      </c>
      <c r="AN373" s="45" t="s">
        <v>1378</v>
      </c>
      <c r="AO373" s="40" t="s">
        <v>3229</v>
      </c>
      <c r="AP373" s="40" t="s">
        <v>44</v>
      </c>
      <c r="AQ373" s="40">
        <v>3</v>
      </c>
      <c r="AR373" s="40" t="s">
        <v>77</v>
      </c>
      <c r="AS373" s="40" t="s">
        <v>481</v>
      </c>
      <c r="AT373" s="46"/>
      <c r="AU373" s="40" t="s">
        <v>47</v>
      </c>
      <c r="AV373" s="40" t="s">
        <v>47</v>
      </c>
      <c r="AW373" s="40" t="s">
        <v>47</v>
      </c>
      <c r="AX373" s="47" t="s">
        <v>207</v>
      </c>
      <c r="AY373" s="44"/>
      <c r="AZ373" s="44"/>
      <c r="BA373" s="44"/>
      <c r="BB373" s="44"/>
      <c r="BC373" s="44"/>
      <c r="BD373" s="44"/>
      <c r="BE373" s="38" t="s">
        <v>1373</v>
      </c>
      <c r="BF373" s="38" t="s">
        <v>3253</v>
      </c>
      <c r="BG373" s="44">
        <v>19</v>
      </c>
      <c r="BH373" s="40" t="s">
        <v>3098</v>
      </c>
      <c r="BI373" s="40" t="s">
        <v>3070</v>
      </c>
      <c r="BJ373" s="40">
        <v>2012</v>
      </c>
      <c r="BK373" s="40">
        <v>2015</v>
      </c>
      <c r="BL373" s="40" t="s">
        <v>483</v>
      </c>
      <c r="BM373" s="40" t="s">
        <v>51</v>
      </c>
      <c r="BN373" s="40" t="s">
        <v>80</v>
      </c>
    </row>
    <row r="374" spans="1:66" customFormat="1" ht="19" customHeight="1" x14ac:dyDescent="0.2">
      <c r="A374">
        <v>370</v>
      </c>
      <c r="C374">
        <v>9</v>
      </c>
      <c r="D374" s="3">
        <v>338</v>
      </c>
      <c r="E374" s="3">
        <v>2242</v>
      </c>
      <c r="F374">
        <v>1</v>
      </c>
      <c r="G374" s="25"/>
      <c r="H374" s="25"/>
      <c r="I374" s="25"/>
      <c r="J374" s="25"/>
      <c r="K374" s="25"/>
      <c r="L374" s="25"/>
      <c r="M374" s="29"/>
      <c r="N374" s="29"/>
      <c r="O374" s="29"/>
      <c r="P374" s="27"/>
      <c r="Q374" s="26"/>
      <c r="R374" s="25"/>
      <c r="S374" s="27"/>
      <c r="T374" s="26">
        <v>2013</v>
      </c>
      <c r="U374" s="27"/>
      <c r="V374" s="28"/>
      <c r="W374" s="28"/>
      <c r="X374" s="28"/>
      <c r="Y374" s="26"/>
      <c r="Z374" s="25"/>
      <c r="AA374" s="25"/>
      <c r="AB374" s="25"/>
      <c r="AC374" s="25"/>
      <c r="AD374" s="25"/>
      <c r="AE374" s="40" t="str">
        <f t="shared" si="26"/>
        <v>SANTANDER</v>
      </c>
      <c r="AF374" s="40" t="s">
        <v>288</v>
      </c>
      <c r="AG374" s="40" t="s">
        <v>3172</v>
      </c>
      <c r="AH374" s="40" t="s">
        <v>203</v>
      </c>
      <c r="AI374" s="41" t="s">
        <v>143</v>
      </c>
      <c r="AJ374" s="40" t="s">
        <v>204</v>
      </c>
      <c r="AK374" s="42">
        <v>2017</v>
      </c>
      <c r="AL374" s="43">
        <f t="shared" si="25"/>
        <v>4</v>
      </c>
      <c r="AM374" s="44">
        <v>370</v>
      </c>
      <c r="AN374" s="45" t="s">
        <v>1379</v>
      </c>
      <c r="AO374" s="40" t="s">
        <v>3229</v>
      </c>
      <c r="AP374" s="40" t="s">
        <v>44</v>
      </c>
      <c r="AQ374" s="40">
        <v>3</v>
      </c>
      <c r="AR374" s="40" t="s">
        <v>77</v>
      </c>
      <c r="AS374" s="40" t="s">
        <v>481</v>
      </c>
      <c r="AT374" s="46"/>
      <c r="AU374" s="40" t="s">
        <v>47</v>
      </c>
      <c r="AV374" s="40" t="s">
        <v>47</v>
      </c>
      <c r="AW374" s="40" t="s">
        <v>47</v>
      </c>
      <c r="AX374" s="47" t="s">
        <v>207</v>
      </c>
      <c r="AY374" s="44"/>
      <c r="AZ374" s="44"/>
      <c r="BA374" s="44"/>
      <c r="BB374" s="44"/>
      <c r="BC374" s="44"/>
      <c r="BD374" s="44"/>
      <c r="BE374" s="38" t="s">
        <v>1373</v>
      </c>
      <c r="BF374" s="38" t="s">
        <v>3253</v>
      </c>
      <c r="BG374" s="44">
        <v>19</v>
      </c>
      <c r="BH374" s="40" t="s">
        <v>3099</v>
      </c>
      <c r="BI374" s="40" t="s">
        <v>3070</v>
      </c>
      <c r="BJ374" s="40">
        <v>2012</v>
      </c>
      <c r="BK374" s="40">
        <v>2015</v>
      </c>
      <c r="BL374" s="40" t="s">
        <v>483</v>
      </c>
      <c r="BM374" s="40" t="s">
        <v>51</v>
      </c>
      <c r="BN374" s="40" t="s">
        <v>484</v>
      </c>
    </row>
    <row r="375" spans="1:66" customFormat="1" ht="19" customHeight="1" x14ac:dyDescent="0.2">
      <c r="A375">
        <v>371</v>
      </c>
      <c r="C375">
        <v>10</v>
      </c>
      <c r="D375" s="3">
        <v>338</v>
      </c>
      <c r="E375" s="3">
        <v>2247</v>
      </c>
      <c r="F375">
        <v>1</v>
      </c>
      <c r="G375" s="25"/>
      <c r="H375" s="25"/>
      <c r="I375" s="25"/>
      <c r="J375" s="25"/>
      <c r="K375" s="25"/>
      <c r="L375" s="25"/>
      <c r="M375" s="29"/>
      <c r="N375" s="29"/>
      <c r="O375" s="29"/>
      <c r="P375" s="27"/>
      <c r="Q375" s="26"/>
      <c r="R375" s="25"/>
      <c r="S375" s="27"/>
      <c r="T375" s="26">
        <v>2013</v>
      </c>
      <c r="U375" s="27"/>
      <c r="V375" s="28"/>
      <c r="W375" s="28"/>
      <c r="X375" s="28"/>
      <c r="Y375" s="26"/>
      <c r="Z375" s="25"/>
      <c r="AA375" s="25"/>
      <c r="AB375" s="25"/>
      <c r="AC375" s="25"/>
      <c r="AD375" s="25"/>
      <c r="AE375" s="40" t="str">
        <f t="shared" si="26"/>
        <v>SANTANDER</v>
      </c>
      <c r="AF375" s="40" t="s">
        <v>288</v>
      </c>
      <c r="AG375" s="40" t="s">
        <v>3172</v>
      </c>
      <c r="AH375" s="40" t="s">
        <v>203</v>
      </c>
      <c r="AI375" s="41" t="s">
        <v>143</v>
      </c>
      <c r="AJ375" s="40" t="s">
        <v>204</v>
      </c>
      <c r="AK375" s="42">
        <v>2017</v>
      </c>
      <c r="AL375" s="43">
        <f t="shared" si="25"/>
        <v>4</v>
      </c>
      <c r="AM375" s="44">
        <v>371</v>
      </c>
      <c r="AN375" s="45" t="s">
        <v>1380</v>
      </c>
      <c r="AO375" s="40" t="s">
        <v>3229</v>
      </c>
      <c r="AP375" s="40" t="s">
        <v>44</v>
      </c>
      <c r="AQ375" s="40">
        <v>3</v>
      </c>
      <c r="AR375" s="40" t="s">
        <v>77</v>
      </c>
      <c r="AS375" s="40" t="s">
        <v>481</v>
      </c>
      <c r="AT375" s="46"/>
      <c r="AU375" s="40" t="s">
        <v>47</v>
      </c>
      <c r="AV375" s="40" t="s">
        <v>47</v>
      </c>
      <c r="AW375" s="40" t="s">
        <v>47</v>
      </c>
      <c r="AX375" s="47" t="s">
        <v>207</v>
      </c>
      <c r="AY375" s="44"/>
      <c r="AZ375" s="44"/>
      <c r="BA375" s="44"/>
      <c r="BB375" s="44"/>
      <c r="BC375" s="44"/>
      <c r="BD375" s="44"/>
      <c r="BE375" s="38" t="s">
        <v>1373</v>
      </c>
      <c r="BF375" s="38" t="s">
        <v>3253</v>
      </c>
      <c r="BG375" s="44">
        <v>19</v>
      </c>
      <c r="BH375" s="40" t="s">
        <v>3098</v>
      </c>
      <c r="BI375" s="40" t="s">
        <v>3070</v>
      </c>
      <c r="BJ375" s="40">
        <v>2012</v>
      </c>
      <c r="BK375" s="40">
        <v>2015</v>
      </c>
      <c r="BL375" s="40" t="s">
        <v>483</v>
      </c>
      <c r="BM375" s="40" t="s">
        <v>51</v>
      </c>
      <c r="BN375" s="40" t="s">
        <v>135</v>
      </c>
    </row>
    <row r="376" spans="1:66" customFormat="1" ht="19" customHeight="1" x14ac:dyDescent="0.2">
      <c r="A376">
        <v>372</v>
      </c>
      <c r="C376">
        <v>4</v>
      </c>
      <c r="D376" s="3">
        <v>338</v>
      </c>
      <c r="E376" s="3">
        <v>2248</v>
      </c>
      <c r="F376">
        <v>1</v>
      </c>
      <c r="G376" s="25"/>
      <c r="H376" s="25"/>
      <c r="I376" s="25"/>
      <c r="J376" s="25"/>
      <c r="K376" s="25"/>
      <c r="L376" s="25"/>
      <c r="M376" s="29"/>
      <c r="N376" s="29"/>
      <c r="O376" s="29"/>
      <c r="P376" s="27"/>
      <c r="Q376" s="26"/>
      <c r="R376" s="25"/>
      <c r="S376" s="27"/>
      <c r="T376" s="26">
        <v>2013</v>
      </c>
      <c r="U376" s="27"/>
      <c r="V376" s="28"/>
      <c r="W376" s="28"/>
      <c r="X376" s="28"/>
      <c r="Y376" s="26"/>
      <c r="Z376" s="25"/>
      <c r="AA376" s="25"/>
      <c r="AB376" s="25"/>
      <c r="AC376" s="25"/>
      <c r="AD376" s="25"/>
      <c r="AE376" s="40" t="str">
        <f t="shared" si="26"/>
        <v>SANTANDER</v>
      </c>
      <c r="AF376" s="40" t="s">
        <v>288</v>
      </c>
      <c r="AG376" s="40" t="s">
        <v>3172</v>
      </c>
      <c r="AH376" s="40" t="s">
        <v>203</v>
      </c>
      <c r="AI376" s="41" t="s">
        <v>143</v>
      </c>
      <c r="AJ376" s="40" t="s">
        <v>204</v>
      </c>
      <c r="AK376" s="42">
        <v>2017</v>
      </c>
      <c r="AL376" s="43">
        <f t="shared" si="25"/>
        <v>4</v>
      </c>
      <c r="AM376" s="44">
        <v>372</v>
      </c>
      <c r="AN376" s="45" t="s">
        <v>1381</v>
      </c>
      <c r="AO376" s="40" t="s">
        <v>3229</v>
      </c>
      <c r="AP376" s="40" t="s">
        <v>44</v>
      </c>
      <c r="AQ376" s="40">
        <v>3</v>
      </c>
      <c r="AR376" s="40" t="s">
        <v>77</v>
      </c>
      <c r="AS376" s="40" t="s">
        <v>481</v>
      </c>
      <c r="AT376" s="46"/>
      <c r="AU376" s="40" t="s">
        <v>47</v>
      </c>
      <c r="AV376" s="40" t="s">
        <v>47</v>
      </c>
      <c r="AW376" s="40" t="s">
        <v>47</v>
      </c>
      <c r="AX376" s="47" t="s">
        <v>207</v>
      </c>
      <c r="AY376" s="44"/>
      <c r="AZ376" s="44"/>
      <c r="BA376" s="44"/>
      <c r="BB376" s="44"/>
      <c r="BC376" s="44"/>
      <c r="BD376" s="44"/>
      <c r="BE376" s="38" t="s">
        <v>1373</v>
      </c>
      <c r="BF376" s="38" t="s">
        <v>3253</v>
      </c>
      <c r="BG376" s="44">
        <v>19</v>
      </c>
      <c r="BH376" s="40" t="s">
        <v>3098</v>
      </c>
      <c r="BI376" s="40" t="s">
        <v>3070</v>
      </c>
      <c r="BJ376" s="40">
        <v>2012</v>
      </c>
      <c r="BK376" s="40">
        <v>2015</v>
      </c>
      <c r="BL376" s="40" t="s">
        <v>483</v>
      </c>
      <c r="BM376" s="40" t="s">
        <v>51</v>
      </c>
      <c r="BN376" s="40" t="s">
        <v>100</v>
      </c>
    </row>
    <row r="377" spans="1:66" customFormat="1" ht="19" customHeight="1" x14ac:dyDescent="0.2">
      <c r="A377">
        <v>373</v>
      </c>
      <c r="C377">
        <v>6</v>
      </c>
      <c r="D377" s="3">
        <v>338</v>
      </c>
      <c r="E377" s="3">
        <v>2249</v>
      </c>
      <c r="F377">
        <v>1</v>
      </c>
      <c r="G377" s="25"/>
      <c r="H377" s="25"/>
      <c r="I377" s="25"/>
      <c r="J377" s="25"/>
      <c r="K377" s="25"/>
      <c r="L377" s="25"/>
      <c r="M377" s="29"/>
      <c r="N377" s="29"/>
      <c r="O377" s="29"/>
      <c r="P377" s="27"/>
      <c r="Q377" s="26"/>
      <c r="R377" s="25"/>
      <c r="S377" s="27"/>
      <c r="T377" s="26">
        <v>2013</v>
      </c>
      <c r="U377" s="27"/>
      <c r="V377" s="28"/>
      <c r="W377" s="28"/>
      <c r="X377" s="28"/>
      <c r="Y377" s="26"/>
      <c r="Z377" s="25"/>
      <c r="AA377" s="25"/>
      <c r="AB377" s="25"/>
      <c r="AC377" s="25"/>
      <c r="AD377" s="25"/>
      <c r="AE377" s="40" t="str">
        <f t="shared" si="26"/>
        <v>SANTANDER</v>
      </c>
      <c r="AF377" s="40" t="s">
        <v>288</v>
      </c>
      <c r="AG377" s="40" t="s">
        <v>3172</v>
      </c>
      <c r="AH377" s="40" t="s">
        <v>203</v>
      </c>
      <c r="AI377" s="41" t="s">
        <v>143</v>
      </c>
      <c r="AJ377" s="40" t="s">
        <v>204</v>
      </c>
      <c r="AK377" s="42">
        <v>2017</v>
      </c>
      <c r="AL377" s="43">
        <f t="shared" si="25"/>
        <v>4</v>
      </c>
      <c r="AM377" s="44">
        <v>373</v>
      </c>
      <c r="AN377" s="45" t="s">
        <v>1382</v>
      </c>
      <c r="AO377" s="40" t="s">
        <v>3229</v>
      </c>
      <c r="AP377" s="40" t="s">
        <v>44</v>
      </c>
      <c r="AQ377" s="40">
        <v>3</v>
      </c>
      <c r="AR377" s="40" t="s">
        <v>77</v>
      </c>
      <c r="AS377" s="40" t="s">
        <v>481</v>
      </c>
      <c r="AT377" s="46"/>
      <c r="AU377" s="40" t="s">
        <v>47</v>
      </c>
      <c r="AV377" s="40" t="s">
        <v>47</v>
      </c>
      <c r="AW377" s="40" t="s">
        <v>47</v>
      </c>
      <c r="AX377" s="47" t="s">
        <v>207</v>
      </c>
      <c r="AY377" s="44"/>
      <c r="AZ377" s="44"/>
      <c r="BA377" s="44"/>
      <c r="BB377" s="44"/>
      <c r="BC377" s="44"/>
      <c r="BD377" s="44"/>
      <c r="BE377" s="38" t="s">
        <v>1373</v>
      </c>
      <c r="BF377" s="38" t="s">
        <v>3253</v>
      </c>
      <c r="BG377" s="44">
        <v>19</v>
      </c>
      <c r="BH377" s="40" t="s">
        <v>3098</v>
      </c>
      <c r="BI377" s="40" t="s">
        <v>3070</v>
      </c>
      <c r="BJ377" s="40">
        <v>2012</v>
      </c>
      <c r="BK377" s="40">
        <v>2015</v>
      </c>
      <c r="BL377" s="40" t="s">
        <v>483</v>
      </c>
      <c r="BM377" s="40" t="s">
        <v>51</v>
      </c>
      <c r="BN377" s="40" t="s">
        <v>135</v>
      </c>
    </row>
    <row r="378" spans="1:66" customFormat="1" ht="19" customHeight="1" x14ac:dyDescent="0.2">
      <c r="A378">
        <v>374</v>
      </c>
      <c r="C378">
        <v>3</v>
      </c>
      <c r="D378" s="3">
        <v>338</v>
      </c>
      <c r="E378" s="3">
        <v>2245</v>
      </c>
      <c r="F378">
        <v>1</v>
      </c>
      <c r="G378" s="25"/>
      <c r="H378" s="25"/>
      <c r="I378" s="25"/>
      <c r="J378" s="25"/>
      <c r="K378" s="25"/>
      <c r="L378" s="25"/>
      <c r="M378" s="29"/>
      <c r="N378" s="29"/>
      <c r="O378" s="29"/>
      <c r="P378" s="27"/>
      <c r="Q378" s="26"/>
      <c r="R378" s="25"/>
      <c r="S378" s="27"/>
      <c r="T378" s="26">
        <v>2013</v>
      </c>
      <c r="U378" s="27"/>
      <c r="V378" s="28"/>
      <c r="W378" s="28"/>
      <c r="X378" s="28"/>
      <c r="Y378" s="26"/>
      <c r="Z378" s="25"/>
      <c r="AA378" s="25"/>
      <c r="AB378" s="25"/>
      <c r="AC378" s="25"/>
      <c r="AD378" s="25"/>
      <c r="AE378" s="40" t="str">
        <f t="shared" si="26"/>
        <v>SANTANDER</v>
      </c>
      <c r="AF378" s="40" t="s">
        <v>288</v>
      </c>
      <c r="AG378" s="40" t="s">
        <v>3172</v>
      </c>
      <c r="AH378" s="40" t="s">
        <v>203</v>
      </c>
      <c r="AI378" s="41" t="s">
        <v>143</v>
      </c>
      <c r="AJ378" s="40" t="s">
        <v>204</v>
      </c>
      <c r="AK378" s="42">
        <v>2017</v>
      </c>
      <c r="AL378" s="43">
        <f t="shared" si="25"/>
        <v>4</v>
      </c>
      <c r="AM378" s="44">
        <v>374</v>
      </c>
      <c r="AN378" s="45" t="s">
        <v>1383</v>
      </c>
      <c r="AO378" s="40" t="s">
        <v>3229</v>
      </c>
      <c r="AP378" s="40" t="s">
        <v>44</v>
      </c>
      <c r="AQ378" s="40">
        <v>3</v>
      </c>
      <c r="AR378" s="40" t="s">
        <v>77</v>
      </c>
      <c r="AS378" s="40" t="s">
        <v>481</v>
      </c>
      <c r="AT378" s="46"/>
      <c r="AU378" s="40" t="s">
        <v>47</v>
      </c>
      <c r="AV378" s="40" t="s">
        <v>47</v>
      </c>
      <c r="AW378" s="40" t="s">
        <v>47</v>
      </c>
      <c r="AX378" s="47" t="s">
        <v>207</v>
      </c>
      <c r="AY378" s="44"/>
      <c r="AZ378" s="44"/>
      <c r="BA378" s="44"/>
      <c r="BB378" s="44"/>
      <c r="BC378" s="44"/>
      <c r="BD378" s="44"/>
      <c r="BE378" s="38" t="s">
        <v>1373</v>
      </c>
      <c r="BF378" s="38" t="s">
        <v>3253</v>
      </c>
      <c r="BG378" s="44">
        <v>19</v>
      </c>
      <c r="BH378" s="40" t="s">
        <v>3098</v>
      </c>
      <c r="BI378" s="40" t="s">
        <v>3073</v>
      </c>
      <c r="BJ378" s="40">
        <v>2008</v>
      </c>
      <c r="BK378" s="40">
        <v>2011</v>
      </c>
      <c r="BL378" s="40" t="s">
        <v>483</v>
      </c>
      <c r="BM378" s="40" t="s">
        <v>51</v>
      </c>
      <c r="BN378" s="40" t="s">
        <v>484</v>
      </c>
    </row>
    <row r="379" spans="1:66" customFormat="1" ht="19" customHeight="1" x14ac:dyDescent="0.2">
      <c r="A379">
        <v>375</v>
      </c>
      <c r="B379">
        <v>12</v>
      </c>
      <c r="C379">
        <v>1</v>
      </c>
      <c r="D379" s="3">
        <v>338</v>
      </c>
      <c r="E379" s="3">
        <v>2246</v>
      </c>
      <c r="F379">
        <v>1</v>
      </c>
      <c r="G379" s="25" t="s">
        <v>1368</v>
      </c>
      <c r="H379" s="25" t="s">
        <v>1369</v>
      </c>
      <c r="I379" s="25" t="s">
        <v>1370</v>
      </c>
      <c r="J379" s="25" t="s">
        <v>1371</v>
      </c>
      <c r="K379" s="25" t="s">
        <v>51</v>
      </c>
      <c r="L379" s="25" t="s">
        <v>116</v>
      </c>
      <c r="M379" s="29"/>
      <c r="N379" s="29"/>
      <c r="O379" s="25" t="s">
        <v>3264</v>
      </c>
      <c r="P379" s="27" t="s">
        <v>3190</v>
      </c>
      <c r="Q379" s="26" t="s">
        <v>102</v>
      </c>
      <c r="R379" s="25" t="str">
        <f>VLOOKUP(A379,[1]reporte_casos_20190219!$A$3:$BH$958,15,FALSE)</f>
        <v>Función Pública</v>
      </c>
      <c r="S379" s="27"/>
      <c r="T379" s="26">
        <v>2013</v>
      </c>
      <c r="U379" s="27">
        <v>2017</v>
      </c>
      <c r="V379" s="28" t="s">
        <v>3078</v>
      </c>
      <c r="W379" s="28" t="s">
        <v>3078</v>
      </c>
      <c r="X379" s="28" t="s">
        <v>3078</v>
      </c>
      <c r="Y379" s="26" t="s">
        <v>103</v>
      </c>
      <c r="Z379" s="25" t="s">
        <v>56</v>
      </c>
      <c r="AA379" s="25" t="s">
        <v>57</v>
      </c>
      <c r="AB379" s="25" t="s">
        <v>58</v>
      </c>
      <c r="AC379" s="25" t="s">
        <v>345</v>
      </c>
      <c r="AD379" s="25" t="s">
        <v>60</v>
      </c>
      <c r="AE379" s="40" t="str">
        <f t="shared" si="26"/>
        <v>SANTANDER</v>
      </c>
      <c r="AF379" s="40" t="s">
        <v>288</v>
      </c>
      <c r="AG379" s="40" t="s">
        <v>3172</v>
      </c>
      <c r="AH379" s="40" t="s">
        <v>203</v>
      </c>
      <c r="AI379" s="41" t="s">
        <v>143</v>
      </c>
      <c r="AJ379" s="40" t="s">
        <v>204</v>
      </c>
      <c r="AK379" s="42">
        <v>2017</v>
      </c>
      <c r="AL379" s="43">
        <f t="shared" si="25"/>
        <v>4</v>
      </c>
      <c r="AM379" s="44">
        <v>375</v>
      </c>
      <c r="AN379" s="45" t="s">
        <v>1384</v>
      </c>
      <c r="AO379" s="40" t="s">
        <v>3230</v>
      </c>
      <c r="AP379" s="40" t="s">
        <v>44</v>
      </c>
      <c r="AQ379" s="40">
        <v>3</v>
      </c>
      <c r="AR379" s="40" t="s">
        <v>77</v>
      </c>
      <c r="AS379" s="40" t="s">
        <v>481</v>
      </c>
      <c r="AT379" s="46"/>
      <c r="AU379" s="40" t="s">
        <v>47</v>
      </c>
      <c r="AV379" s="40" t="s">
        <v>47</v>
      </c>
      <c r="AW379" s="40" t="s">
        <v>47</v>
      </c>
      <c r="AX379" s="47" t="s">
        <v>207</v>
      </c>
      <c r="AY379" s="44"/>
      <c r="AZ379" s="44"/>
      <c r="BA379" s="44"/>
      <c r="BB379" s="44"/>
      <c r="BC379" s="44"/>
      <c r="BD379" s="44"/>
      <c r="BE379" s="38" t="s">
        <v>1373</v>
      </c>
      <c r="BF379" s="38" t="s">
        <v>3253</v>
      </c>
      <c r="BG379" s="44">
        <v>19</v>
      </c>
      <c r="BH379" s="40" t="s">
        <v>3098</v>
      </c>
      <c r="BI379" s="40" t="s">
        <v>3070</v>
      </c>
      <c r="BJ379" s="40">
        <v>2012</v>
      </c>
      <c r="BK379" s="40">
        <v>2015</v>
      </c>
      <c r="BL379" s="40" t="s">
        <v>483</v>
      </c>
      <c r="BM379" s="40" t="s">
        <v>51</v>
      </c>
      <c r="BN379" s="40" t="s">
        <v>379</v>
      </c>
    </row>
    <row r="380" spans="1:66" customFormat="1" ht="19" customHeight="1" x14ac:dyDescent="0.2">
      <c r="A380">
        <v>376</v>
      </c>
      <c r="C380">
        <v>4</v>
      </c>
      <c r="D380" s="3">
        <v>400</v>
      </c>
      <c r="E380" s="3">
        <v>1879</v>
      </c>
      <c r="F380">
        <v>1</v>
      </c>
      <c r="G380" s="25"/>
      <c r="H380" s="25"/>
      <c r="I380" s="25"/>
      <c r="J380" s="25"/>
      <c r="K380" s="25"/>
      <c r="L380" s="25"/>
      <c r="M380" s="29"/>
      <c r="N380" s="29"/>
      <c r="O380" s="29"/>
      <c r="P380" s="27"/>
      <c r="Q380" s="26"/>
      <c r="R380" s="25"/>
      <c r="S380" s="27"/>
      <c r="T380" s="26">
        <v>2013</v>
      </c>
      <c r="U380" s="27"/>
      <c r="V380" s="28"/>
      <c r="W380" s="28"/>
      <c r="X380" s="28"/>
      <c r="Y380" s="26"/>
      <c r="Z380" s="25"/>
      <c r="AA380" s="25"/>
      <c r="AB380" s="25"/>
      <c r="AC380" s="25"/>
      <c r="AD380" s="25"/>
      <c r="AE380" s="40" t="str">
        <f t="shared" si="26"/>
        <v>QUINDIO</v>
      </c>
      <c r="AF380" s="40" t="s">
        <v>288</v>
      </c>
      <c r="AG380" s="40" t="s">
        <v>974</v>
      </c>
      <c r="AH380" s="40" t="s">
        <v>203</v>
      </c>
      <c r="AI380" s="41" t="s">
        <v>143</v>
      </c>
      <c r="AJ380" s="40" t="s">
        <v>204</v>
      </c>
      <c r="AK380" s="42">
        <v>2018</v>
      </c>
      <c r="AL380" s="43">
        <f t="shared" si="25"/>
        <v>5</v>
      </c>
      <c r="AM380" s="44">
        <v>376</v>
      </c>
      <c r="AN380" s="45" t="s">
        <v>1389</v>
      </c>
      <c r="AO380" s="40" t="s">
        <v>3229</v>
      </c>
      <c r="AP380" s="40" t="s">
        <v>44</v>
      </c>
      <c r="AQ380" s="40">
        <v>3</v>
      </c>
      <c r="AR380" s="40" t="s">
        <v>45</v>
      </c>
      <c r="AS380" s="40" t="s">
        <v>46</v>
      </c>
      <c r="AT380" s="46"/>
      <c r="AU380" s="40" t="s">
        <v>47</v>
      </c>
      <c r="AV380" s="40" t="s">
        <v>47</v>
      </c>
      <c r="AW380" s="40" t="s">
        <v>47</v>
      </c>
      <c r="AX380" s="47" t="s">
        <v>413</v>
      </c>
      <c r="AY380" s="44"/>
      <c r="AZ380" s="44"/>
      <c r="BA380" s="44"/>
      <c r="BB380" s="44"/>
      <c r="BC380" s="44"/>
      <c r="BD380" s="44"/>
      <c r="BE380" s="38" t="s">
        <v>1390</v>
      </c>
      <c r="BF380" s="38" t="s">
        <v>3276</v>
      </c>
      <c r="BG380" s="44">
        <v>20</v>
      </c>
      <c r="BH380" s="40" t="s">
        <v>3089</v>
      </c>
      <c r="BI380" s="40" t="s">
        <v>184</v>
      </c>
      <c r="BJ380" s="40" t="s">
        <v>184</v>
      </c>
      <c r="BK380" s="40" t="s">
        <v>184</v>
      </c>
      <c r="BL380" s="40" t="s">
        <v>47</v>
      </c>
      <c r="BM380" s="40" t="s">
        <v>51</v>
      </c>
      <c r="BN380" s="40" t="s">
        <v>47</v>
      </c>
    </row>
    <row r="381" spans="1:66" customFormat="1" ht="19" customHeight="1" x14ac:dyDescent="0.2">
      <c r="A381">
        <v>377</v>
      </c>
      <c r="C381">
        <v>2</v>
      </c>
      <c r="D381" s="3">
        <v>400</v>
      </c>
      <c r="E381" s="3">
        <v>1876</v>
      </c>
      <c r="F381">
        <v>1</v>
      </c>
      <c r="G381" s="25"/>
      <c r="H381" s="25"/>
      <c r="I381" s="25"/>
      <c r="J381" s="25"/>
      <c r="K381" s="25"/>
      <c r="L381" s="25"/>
      <c r="M381" s="29"/>
      <c r="N381" s="29"/>
      <c r="O381" s="29"/>
      <c r="P381" s="27"/>
      <c r="Q381" s="26"/>
      <c r="R381" s="25"/>
      <c r="S381" s="27"/>
      <c r="T381" s="26">
        <v>2013</v>
      </c>
      <c r="U381" s="27"/>
      <c r="V381" s="28"/>
      <c r="W381" s="28"/>
      <c r="X381" s="28"/>
      <c r="Y381" s="26"/>
      <c r="Z381" s="25"/>
      <c r="AA381" s="25"/>
      <c r="AB381" s="25"/>
      <c r="AC381" s="25"/>
      <c r="AD381" s="25"/>
      <c r="AE381" s="40" t="str">
        <f t="shared" si="26"/>
        <v>QUINDIO</v>
      </c>
      <c r="AF381" s="40" t="s">
        <v>288</v>
      </c>
      <c r="AG381" s="40" t="s">
        <v>115</v>
      </c>
      <c r="AH381" s="40" t="s">
        <v>203</v>
      </c>
      <c r="AI381" s="41" t="s">
        <v>143</v>
      </c>
      <c r="AJ381" s="40" t="s">
        <v>204</v>
      </c>
      <c r="AK381" s="42">
        <v>2018</v>
      </c>
      <c r="AL381" s="43">
        <f t="shared" si="25"/>
        <v>5</v>
      </c>
      <c r="AM381" s="44">
        <v>377</v>
      </c>
      <c r="AN381" s="45" t="s">
        <v>1391</v>
      </c>
      <c r="AO381" s="40" t="s">
        <v>3229</v>
      </c>
      <c r="AP381" s="40" t="s">
        <v>44</v>
      </c>
      <c r="AQ381" s="40">
        <v>3</v>
      </c>
      <c r="AR381" s="40" t="s">
        <v>45</v>
      </c>
      <c r="AS381" s="40" t="s">
        <v>336</v>
      </c>
      <c r="AT381" s="46"/>
      <c r="AU381" s="40" t="s">
        <v>47</v>
      </c>
      <c r="AV381" s="40" t="s">
        <v>47</v>
      </c>
      <c r="AW381" s="40" t="s">
        <v>47</v>
      </c>
      <c r="AX381" s="47" t="s">
        <v>413</v>
      </c>
      <c r="AY381" s="44"/>
      <c r="AZ381" s="44"/>
      <c r="BA381" s="44"/>
      <c r="BB381" s="44"/>
      <c r="BC381" s="44"/>
      <c r="BD381" s="44"/>
      <c r="BE381" s="38" t="s">
        <v>1392</v>
      </c>
      <c r="BF381" s="38" t="s">
        <v>3274</v>
      </c>
      <c r="BG381" s="44">
        <v>3</v>
      </c>
      <c r="BH381" s="40" t="s">
        <v>3094</v>
      </c>
      <c r="BI381" s="40" t="s">
        <v>115</v>
      </c>
      <c r="BJ381" s="40" t="s">
        <v>115</v>
      </c>
      <c r="BK381" s="40" t="s">
        <v>115</v>
      </c>
      <c r="BL381" s="40" t="s">
        <v>67</v>
      </c>
      <c r="BM381" s="40" t="s">
        <v>49</v>
      </c>
      <c r="BN381" s="40" t="s">
        <v>47</v>
      </c>
    </row>
    <row r="382" spans="1:66" customFormat="1" ht="19" customHeight="1" x14ac:dyDescent="0.2">
      <c r="A382">
        <v>378</v>
      </c>
      <c r="B382">
        <v>5</v>
      </c>
      <c r="C382">
        <v>1</v>
      </c>
      <c r="D382" s="3">
        <v>400</v>
      </c>
      <c r="E382" s="3">
        <v>1878</v>
      </c>
      <c r="F382">
        <v>1</v>
      </c>
      <c r="G382" s="25" t="s">
        <v>1385</v>
      </c>
      <c r="H382" s="25" t="s">
        <v>1386</v>
      </c>
      <c r="I382" s="25" t="s">
        <v>1387</v>
      </c>
      <c r="J382" s="25" t="s">
        <v>1388</v>
      </c>
      <c r="K382" s="25" t="s">
        <v>51</v>
      </c>
      <c r="L382" s="25" t="s">
        <v>1180</v>
      </c>
      <c r="M382" s="29"/>
      <c r="N382" s="29"/>
      <c r="O382" s="25" t="s">
        <v>3256</v>
      </c>
      <c r="P382" s="27" t="s">
        <v>3190</v>
      </c>
      <c r="Q382" s="26" t="s">
        <v>170</v>
      </c>
      <c r="R382" s="25" t="str">
        <f>VLOOKUP(A382,[1]reporte_casos_20190219!$A$3:$BH$958,15,FALSE)</f>
        <v xml:space="preserve">Servicios Públicos, Vivienda y Medio Ambiente </v>
      </c>
      <c r="S382" s="27"/>
      <c r="T382" s="26">
        <v>2013</v>
      </c>
      <c r="U382" s="27">
        <v>2018</v>
      </c>
      <c r="V382" s="28">
        <v>3600000000</v>
      </c>
      <c r="W382" s="28" t="s">
        <v>3078</v>
      </c>
      <c r="X382" s="28" t="s">
        <v>3078</v>
      </c>
      <c r="Y382" s="26" t="s">
        <v>55</v>
      </c>
      <c r="Z382" s="25" t="s">
        <v>127</v>
      </c>
      <c r="AA382" s="25" t="s">
        <v>57</v>
      </c>
      <c r="AB382" s="25" t="s">
        <v>58</v>
      </c>
      <c r="AC382" s="25" t="s">
        <v>59</v>
      </c>
      <c r="AD382" s="25" t="s">
        <v>60</v>
      </c>
      <c r="AE382" s="40" t="str">
        <f t="shared" si="26"/>
        <v>QUINDIO</v>
      </c>
      <c r="AF382" s="40" t="s">
        <v>288</v>
      </c>
      <c r="AG382" s="40" t="s">
        <v>974</v>
      </c>
      <c r="AH382" s="40" t="s">
        <v>203</v>
      </c>
      <c r="AI382" s="41" t="s">
        <v>143</v>
      </c>
      <c r="AJ382" s="40" t="s">
        <v>204</v>
      </c>
      <c r="AK382" s="42">
        <v>2018</v>
      </c>
      <c r="AL382" s="43">
        <f t="shared" si="25"/>
        <v>5</v>
      </c>
      <c r="AM382" s="44">
        <v>378</v>
      </c>
      <c r="AN382" s="45" t="s">
        <v>1393</v>
      </c>
      <c r="AO382" s="40" t="s">
        <v>3229</v>
      </c>
      <c r="AP382" s="40" t="s">
        <v>44</v>
      </c>
      <c r="AQ382" s="40">
        <v>3</v>
      </c>
      <c r="AR382" s="40" t="s">
        <v>45</v>
      </c>
      <c r="AS382" s="40" t="s">
        <v>46</v>
      </c>
      <c r="AT382" s="46"/>
      <c r="AU382" s="40" t="s">
        <v>47</v>
      </c>
      <c r="AV382" s="40" t="s">
        <v>47</v>
      </c>
      <c r="AW382" s="40" t="s">
        <v>47</v>
      </c>
      <c r="AX382" s="47" t="s">
        <v>413</v>
      </c>
      <c r="AY382" s="44"/>
      <c r="AZ382" s="44"/>
      <c r="BA382" s="44"/>
      <c r="BB382" s="44"/>
      <c r="BC382" s="44"/>
      <c r="BD382" s="44"/>
      <c r="BE382" s="38" t="s">
        <v>1394</v>
      </c>
      <c r="BF382" s="38" t="s">
        <v>3274</v>
      </c>
      <c r="BG382" s="44">
        <v>3</v>
      </c>
      <c r="BH382" s="40" t="s">
        <v>3089</v>
      </c>
      <c r="BI382" s="40" t="s">
        <v>184</v>
      </c>
      <c r="BJ382" s="40" t="s">
        <v>184</v>
      </c>
      <c r="BK382" s="40" t="s">
        <v>184</v>
      </c>
      <c r="BL382" s="40" t="s">
        <v>67</v>
      </c>
      <c r="BM382" s="40" t="s">
        <v>51</v>
      </c>
      <c r="BN382" s="40" t="s">
        <v>47</v>
      </c>
    </row>
    <row r="383" spans="1:66" customFormat="1" ht="19" customHeight="1" x14ac:dyDescent="0.2">
      <c r="A383">
        <v>379</v>
      </c>
      <c r="C383">
        <v>3</v>
      </c>
      <c r="D383" s="3">
        <v>400</v>
      </c>
      <c r="E383" s="3">
        <v>2612</v>
      </c>
      <c r="F383">
        <v>1</v>
      </c>
      <c r="G383" s="25"/>
      <c r="H383" s="25"/>
      <c r="I383" s="25"/>
      <c r="J383" s="25"/>
      <c r="K383" s="25"/>
      <c r="L383" s="25"/>
      <c r="M383" s="29"/>
      <c r="N383" s="29"/>
      <c r="O383" s="29"/>
      <c r="P383" s="27"/>
      <c r="Q383" s="26"/>
      <c r="R383" s="25"/>
      <c r="S383" s="27"/>
      <c r="T383" s="26">
        <v>2013</v>
      </c>
      <c r="U383" s="27"/>
      <c r="V383" s="28"/>
      <c r="W383" s="28"/>
      <c r="X383" s="28"/>
      <c r="Y383" s="26"/>
      <c r="Z383" s="25"/>
      <c r="AA383" s="25"/>
      <c r="AB383" s="25"/>
      <c r="AC383" s="25"/>
      <c r="AD383" s="25"/>
      <c r="AE383" s="40" t="str">
        <f t="shared" si="26"/>
        <v>QUINDIO</v>
      </c>
      <c r="AF383" s="40" t="s">
        <v>288</v>
      </c>
      <c r="AG383" s="40" t="s">
        <v>115</v>
      </c>
      <c r="AH383" s="40" t="s">
        <v>203</v>
      </c>
      <c r="AI383" s="41" t="s">
        <v>143</v>
      </c>
      <c r="AJ383" s="40" t="s">
        <v>204</v>
      </c>
      <c r="AK383" s="42">
        <v>2018</v>
      </c>
      <c r="AL383" s="43">
        <f t="shared" si="25"/>
        <v>5</v>
      </c>
      <c r="AM383" s="44">
        <v>379</v>
      </c>
      <c r="AN383" s="45" t="s">
        <v>1395</v>
      </c>
      <c r="AO383" s="40" t="s">
        <v>3229</v>
      </c>
      <c r="AP383" s="40" t="s">
        <v>44</v>
      </c>
      <c r="AQ383" s="40">
        <v>3</v>
      </c>
      <c r="AR383" s="40" t="s">
        <v>45</v>
      </c>
      <c r="AS383" s="46" t="s">
        <v>184</v>
      </c>
      <c r="AT383" s="46"/>
      <c r="AU383" s="40" t="s">
        <v>47</v>
      </c>
      <c r="AV383" s="40" t="s">
        <v>47</v>
      </c>
      <c r="AW383" s="40" t="s">
        <v>47</v>
      </c>
      <c r="AX383" s="47" t="s">
        <v>413</v>
      </c>
      <c r="AY383" s="44"/>
      <c r="AZ383" s="44"/>
      <c r="BA383" s="44"/>
      <c r="BB383" s="44"/>
      <c r="BC383" s="44"/>
      <c r="BD383" s="44"/>
      <c r="BE383" s="38" t="s">
        <v>1396</v>
      </c>
      <c r="BF383" s="38" t="s">
        <v>3274</v>
      </c>
      <c r="BG383" s="44">
        <v>3</v>
      </c>
      <c r="BH383" s="40" t="s">
        <v>3094</v>
      </c>
      <c r="BI383" s="40" t="s">
        <v>115</v>
      </c>
      <c r="BJ383" s="40" t="s">
        <v>115</v>
      </c>
      <c r="BK383" s="40" t="s">
        <v>115</v>
      </c>
      <c r="BL383" s="40" t="s">
        <v>67</v>
      </c>
      <c r="BM383" s="40" t="s">
        <v>49</v>
      </c>
      <c r="BN383" s="40" t="s">
        <v>47</v>
      </c>
    </row>
    <row r="384" spans="1:66" customFormat="1" ht="19" customHeight="1" x14ac:dyDescent="0.2">
      <c r="A384">
        <v>380</v>
      </c>
      <c r="C384">
        <v>5</v>
      </c>
      <c r="D384" s="3">
        <v>400</v>
      </c>
      <c r="E384" s="3">
        <v>1875</v>
      </c>
      <c r="G384" s="25"/>
      <c r="H384" s="25"/>
      <c r="I384" s="25"/>
      <c r="J384" s="25"/>
      <c r="K384" s="25"/>
      <c r="L384" s="25"/>
      <c r="M384" s="29"/>
      <c r="N384" s="29"/>
      <c r="O384" s="29"/>
      <c r="P384" s="27"/>
      <c r="Q384" s="26"/>
      <c r="R384" s="25"/>
      <c r="S384" s="27"/>
      <c r="T384" s="26">
        <v>2013</v>
      </c>
      <c r="U384" s="27"/>
      <c r="V384" s="28"/>
      <c r="W384" s="28"/>
      <c r="X384" s="28"/>
      <c r="Y384" s="26"/>
      <c r="Z384" s="25"/>
      <c r="AA384" s="25"/>
      <c r="AB384" s="25"/>
      <c r="AC384" s="25"/>
      <c r="AD384" s="25"/>
      <c r="AE384" s="40" t="str">
        <f t="shared" si="26"/>
        <v>QUINDIO</v>
      </c>
      <c r="AF384" s="40" t="s">
        <v>288</v>
      </c>
      <c r="AG384" s="40" t="s">
        <v>532</v>
      </c>
      <c r="AH384" s="40" t="s">
        <v>203</v>
      </c>
      <c r="AI384" s="41" t="s">
        <v>143</v>
      </c>
      <c r="AJ384" s="40" t="s">
        <v>204</v>
      </c>
      <c r="AK384" s="42">
        <v>2018</v>
      </c>
      <c r="AL384" s="43">
        <f t="shared" si="25"/>
        <v>5</v>
      </c>
      <c r="AM384" s="44">
        <v>380</v>
      </c>
      <c r="AN384" s="45" t="s">
        <v>1397</v>
      </c>
      <c r="AO384" s="40" t="s">
        <v>3230</v>
      </c>
      <c r="AP384" s="40" t="s">
        <v>44</v>
      </c>
      <c r="AQ384" s="40">
        <v>3</v>
      </c>
      <c r="AR384" s="40" t="s">
        <v>77</v>
      </c>
      <c r="AS384" s="40" t="s">
        <v>98</v>
      </c>
      <c r="AT384" s="46"/>
      <c r="AU384" s="40" t="s">
        <v>47</v>
      </c>
      <c r="AV384" s="40" t="s">
        <v>47</v>
      </c>
      <c r="AW384" s="40" t="s">
        <v>47</v>
      </c>
      <c r="AX384" s="47" t="s">
        <v>413</v>
      </c>
      <c r="AY384" s="44"/>
      <c r="AZ384" s="44"/>
      <c r="BA384" s="44"/>
      <c r="BB384" s="44"/>
      <c r="BC384" s="44"/>
      <c r="BD384" s="44"/>
      <c r="BE384" s="38" t="s">
        <v>1392</v>
      </c>
      <c r="BF384" s="38" t="s">
        <v>3274</v>
      </c>
      <c r="BG384" s="44">
        <v>3</v>
      </c>
      <c r="BH384" s="40" t="s">
        <v>3094</v>
      </c>
      <c r="BI384" s="40" t="s">
        <v>3070</v>
      </c>
      <c r="BJ384" s="40">
        <v>2012</v>
      </c>
      <c r="BK384" s="40">
        <v>2015</v>
      </c>
      <c r="BL384" s="40" t="s">
        <v>67</v>
      </c>
      <c r="BM384" s="40" t="s">
        <v>49</v>
      </c>
      <c r="BN384" s="40" t="s">
        <v>135</v>
      </c>
    </row>
    <row r="385" spans="1:66" customFormat="1" ht="19" customHeight="1" x14ac:dyDescent="0.2">
      <c r="A385">
        <v>381</v>
      </c>
      <c r="B385">
        <v>1</v>
      </c>
      <c r="C385">
        <v>1</v>
      </c>
      <c r="D385" s="3">
        <v>566</v>
      </c>
      <c r="E385" s="3">
        <v>30</v>
      </c>
      <c r="G385" s="25" t="s">
        <v>1398</v>
      </c>
      <c r="H385" s="25" t="s">
        <v>1399</v>
      </c>
      <c r="I385" s="25" t="s">
        <v>1400</v>
      </c>
      <c r="J385" s="25" t="s">
        <v>1401</v>
      </c>
      <c r="K385" s="25" t="s">
        <v>51</v>
      </c>
      <c r="L385" s="25" t="s">
        <v>136</v>
      </c>
      <c r="M385" s="25" t="s">
        <v>137</v>
      </c>
      <c r="N385" s="25" t="s">
        <v>3263</v>
      </c>
      <c r="O385" s="25" t="s">
        <v>3258</v>
      </c>
      <c r="P385" s="26" t="s">
        <v>3219</v>
      </c>
      <c r="Q385" s="26" t="s">
        <v>230</v>
      </c>
      <c r="R385" s="25" t="str">
        <f>VLOOKUP(A385,[1]reporte_casos_20190219!$A$3:$BH$958,15,FALSE)</f>
        <v>Educación</v>
      </c>
      <c r="S385" s="27"/>
      <c r="T385" s="26">
        <v>2013</v>
      </c>
      <c r="U385" s="27">
        <v>2017</v>
      </c>
      <c r="V385" s="28">
        <v>3117000</v>
      </c>
      <c r="W385" s="28" t="s">
        <v>3078</v>
      </c>
      <c r="X385" s="28" t="s">
        <v>3078</v>
      </c>
      <c r="Y385" s="26" t="s">
        <v>55</v>
      </c>
      <c r="Z385" s="25" t="s">
        <v>127</v>
      </c>
      <c r="AA385" s="25" t="s">
        <v>57</v>
      </c>
      <c r="AB385" s="25" t="s">
        <v>58</v>
      </c>
      <c r="AC385" s="25" t="s">
        <v>156</v>
      </c>
      <c r="AD385" s="25" t="s">
        <v>60</v>
      </c>
      <c r="AE385" s="40" t="str">
        <f t="shared" si="26"/>
        <v>ATLANTICO</v>
      </c>
      <c r="AF385" s="48" t="s">
        <v>3222</v>
      </c>
      <c r="AG385" s="40" t="s">
        <v>3222</v>
      </c>
      <c r="AH385" s="49" t="s">
        <v>47</v>
      </c>
      <c r="AI385" s="41" t="s">
        <v>47</v>
      </c>
      <c r="AJ385" s="49" t="s">
        <v>47</v>
      </c>
      <c r="AK385" s="50" t="s">
        <v>47</v>
      </c>
      <c r="AL385" s="43"/>
      <c r="AM385" s="44">
        <v>381</v>
      </c>
      <c r="AN385" s="45" t="s">
        <v>164</v>
      </c>
      <c r="AO385" s="40" t="s">
        <v>47</v>
      </c>
      <c r="AP385" s="40" t="s">
        <v>76</v>
      </c>
      <c r="AQ385" s="40">
        <v>4</v>
      </c>
      <c r="AR385" s="40" t="s">
        <v>47</v>
      </c>
      <c r="AS385" s="40" t="s">
        <v>47</v>
      </c>
      <c r="AT385" s="40" t="s">
        <v>47</v>
      </c>
      <c r="AU385" s="40" t="s">
        <v>165</v>
      </c>
      <c r="AV385" s="40" t="s">
        <v>166</v>
      </c>
      <c r="AW385" s="40" t="s">
        <v>164</v>
      </c>
      <c r="AX385" s="47" t="s">
        <v>171</v>
      </c>
      <c r="AY385" s="44"/>
      <c r="AZ385" s="44"/>
      <c r="BA385" s="44"/>
      <c r="BB385" s="44"/>
      <c r="BC385" s="44"/>
      <c r="BD385" s="44"/>
      <c r="BE385" s="38" t="s">
        <v>164</v>
      </c>
      <c r="BF385" s="38" t="s">
        <v>3278</v>
      </c>
      <c r="BG385" s="44">
        <v>9</v>
      </c>
      <c r="BH385" s="40" t="s">
        <v>47</v>
      </c>
      <c r="BI385" s="40" t="s">
        <v>103</v>
      </c>
      <c r="BJ385" s="40" t="s">
        <v>103</v>
      </c>
      <c r="BK385" s="40" t="s">
        <v>103</v>
      </c>
      <c r="BL385" s="40" t="s">
        <v>167</v>
      </c>
      <c r="BM385" s="40" t="s">
        <v>51</v>
      </c>
      <c r="BN385" s="40" t="s">
        <v>47</v>
      </c>
    </row>
    <row r="386" spans="1:66" customFormat="1" ht="19" customHeight="1" x14ac:dyDescent="0.2">
      <c r="A386">
        <v>382</v>
      </c>
      <c r="B386">
        <v>1</v>
      </c>
      <c r="C386">
        <v>1</v>
      </c>
      <c r="D386" s="3">
        <v>468</v>
      </c>
      <c r="E386" s="3">
        <v>2021</v>
      </c>
      <c r="F386">
        <v>1</v>
      </c>
      <c r="G386" s="25" t="s">
        <v>1402</v>
      </c>
      <c r="H386" s="25" t="s">
        <v>1403</v>
      </c>
      <c r="I386" s="25" t="s">
        <v>1404</v>
      </c>
      <c r="J386" s="25" t="s">
        <v>1405</v>
      </c>
      <c r="K386" s="25" t="s">
        <v>51</v>
      </c>
      <c r="L386" s="25" t="s">
        <v>456</v>
      </c>
      <c r="M386" s="25" t="s">
        <v>456</v>
      </c>
      <c r="N386" s="25" t="s">
        <v>3263</v>
      </c>
      <c r="O386" s="25" t="s">
        <v>3264</v>
      </c>
      <c r="P386" s="26" t="s">
        <v>3219</v>
      </c>
      <c r="Q386" s="26" t="s">
        <v>829</v>
      </c>
      <c r="R386" s="25" t="str">
        <f>VLOOKUP(A386,[1]reporte_casos_20190219!$A$3:$BH$958,15,FALSE)</f>
        <v>Inclusión Social y Reconciliación</v>
      </c>
      <c r="S386" s="27"/>
      <c r="T386" s="26">
        <v>2013</v>
      </c>
      <c r="U386" s="27">
        <v>2017</v>
      </c>
      <c r="V386" s="28">
        <v>914000000</v>
      </c>
      <c r="W386" s="28" t="s">
        <v>3078</v>
      </c>
      <c r="X386" s="28" t="s">
        <v>3078</v>
      </c>
      <c r="Y386" s="26" t="s">
        <v>366</v>
      </c>
      <c r="Z386" s="25" t="s">
        <v>127</v>
      </c>
      <c r="AA386" s="25" t="s">
        <v>57</v>
      </c>
      <c r="AB386" s="25" t="s">
        <v>58</v>
      </c>
      <c r="AC386" s="25" t="s">
        <v>59</v>
      </c>
      <c r="AD386" s="25" t="s">
        <v>60</v>
      </c>
      <c r="AE386" s="40" t="str">
        <f t="shared" si="26"/>
        <v>BOGOTÁ, DISTRITO CAPITAL</v>
      </c>
      <c r="AF386" s="40" t="s">
        <v>288</v>
      </c>
      <c r="AG386" s="40" t="s">
        <v>1408</v>
      </c>
      <c r="AH386" s="40" t="s">
        <v>203</v>
      </c>
      <c r="AI386" s="41" t="s">
        <v>143</v>
      </c>
      <c r="AJ386" s="40" t="s">
        <v>1409</v>
      </c>
      <c r="AK386" s="42">
        <v>2017</v>
      </c>
      <c r="AL386" s="43">
        <f t="shared" ref="AL386:AL392" si="27">AK386-T386</f>
        <v>4</v>
      </c>
      <c r="AM386" s="44">
        <v>382</v>
      </c>
      <c r="AN386" s="45" t="s">
        <v>1406</v>
      </c>
      <c r="AO386" s="40" t="s">
        <v>3230</v>
      </c>
      <c r="AP386" s="40" t="s">
        <v>44</v>
      </c>
      <c r="AQ386" s="40">
        <v>3</v>
      </c>
      <c r="AR386" s="40" t="s">
        <v>45</v>
      </c>
      <c r="AS386" s="40" t="s">
        <v>454</v>
      </c>
      <c r="AT386" s="40" t="s">
        <v>184</v>
      </c>
      <c r="AU386" s="40" t="s">
        <v>47</v>
      </c>
      <c r="AV386" s="40" t="s">
        <v>47</v>
      </c>
      <c r="AW386" s="40" t="s">
        <v>47</v>
      </c>
      <c r="AX386" s="47" t="s">
        <v>115</v>
      </c>
      <c r="AY386" s="44"/>
      <c r="AZ386" s="44"/>
      <c r="BA386" s="44"/>
      <c r="BB386" s="44"/>
      <c r="BC386" s="44"/>
      <c r="BD386" s="44"/>
      <c r="BE386" s="38" t="s">
        <v>1407</v>
      </c>
      <c r="BF386" s="38" t="s">
        <v>3272</v>
      </c>
      <c r="BG386" s="54">
        <v>5</v>
      </c>
      <c r="BH386" s="40" t="s">
        <v>3091</v>
      </c>
      <c r="BI386" s="40" t="s">
        <v>184</v>
      </c>
      <c r="BJ386" s="40" t="s">
        <v>184</v>
      </c>
      <c r="BK386" s="40" t="s">
        <v>184</v>
      </c>
      <c r="BL386" s="40" t="s">
        <v>67</v>
      </c>
      <c r="BM386" s="40" t="s">
        <v>51</v>
      </c>
      <c r="BN386" s="40" t="s">
        <v>47</v>
      </c>
    </row>
    <row r="387" spans="1:66" customFormat="1" ht="19" customHeight="1" x14ac:dyDescent="0.2">
      <c r="A387">
        <v>383</v>
      </c>
      <c r="C387">
        <v>3</v>
      </c>
      <c r="D387" s="3">
        <v>450</v>
      </c>
      <c r="E387" s="3">
        <v>2024</v>
      </c>
      <c r="F387">
        <v>1</v>
      </c>
      <c r="G387" s="25"/>
      <c r="H387" s="25"/>
      <c r="I387" s="25"/>
      <c r="J387" s="25"/>
      <c r="K387" s="25"/>
      <c r="L387" s="25"/>
      <c r="M387" s="25"/>
      <c r="N387" s="25"/>
      <c r="O387" s="25"/>
      <c r="P387" s="26"/>
      <c r="Q387" s="26"/>
      <c r="R387" s="25"/>
      <c r="S387" s="27"/>
      <c r="T387" s="26">
        <v>2013</v>
      </c>
      <c r="U387" s="27"/>
      <c r="V387" s="28"/>
      <c r="W387" s="28"/>
      <c r="X387" s="28"/>
      <c r="Y387" s="26"/>
      <c r="Z387" s="25"/>
      <c r="AA387" s="25"/>
      <c r="AB387" s="25"/>
      <c r="AC387" s="25"/>
      <c r="AD387" s="25"/>
      <c r="AE387" s="40" t="str">
        <f t="shared" si="26"/>
        <v>BOGOTÁ, DISTRITO CAPITAL</v>
      </c>
      <c r="AF387" s="40" t="s">
        <v>61</v>
      </c>
      <c r="AG387" s="40" t="s">
        <v>115</v>
      </c>
      <c r="AH387" s="40" t="s">
        <v>62</v>
      </c>
      <c r="AI387" s="41" t="s">
        <v>141</v>
      </c>
      <c r="AJ387" s="40" t="s">
        <v>64</v>
      </c>
      <c r="AK387" s="42">
        <v>2017</v>
      </c>
      <c r="AL387" s="43">
        <f t="shared" si="27"/>
        <v>4</v>
      </c>
      <c r="AM387" s="44">
        <v>383</v>
      </c>
      <c r="AN387" s="45" t="s">
        <v>1414</v>
      </c>
      <c r="AO387" s="40" t="s">
        <v>3229</v>
      </c>
      <c r="AP387" s="40" t="s">
        <v>44</v>
      </c>
      <c r="AQ387" s="40">
        <v>3</v>
      </c>
      <c r="AR387" s="40" t="s">
        <v>3268</v>
      </c>
      <c r="AS387" s="40" t="s">
        <v>150</v>
      </c>
      <c r="AT387" s="46"/>
      <c r="AU387" s="40" t="s">
        <v>47</v>
      </c>
      <c r="AV387" s="40" t="s">
        <v>47</v>
      </c>
      <c r="AW387" s="40" t="s">
        <v>47</v>
      </c>
      <c r="AX387" s="47" t="s">
        <v>3192</v>
      </c>
      <c r="AY387" s="44" t="s">
        <v>1221</v>
      </c>
      <c r="AZ387" s="44"/>
      <c r="BA387" s="44"/>
      <c r="BB387" s="44"/>
      <c r="BC387" s="44"/>
      <c r="BD387" s="44"/>
      <c r="BE387" s="38" t="s">
        <v>1415</v>
      </c>
      <c r="BF387" s="38" t="s">
        <v>3249</v>
      </c>
      <c r="BG387" s="44">
        <v>13</v>
      </c>
      <c r="BH387" s="40" t="s">
        <v>3088</v>
      </c>
      <c r="BI387" s="40" t="s">
        <v>184</v>
      </c>
      <c r="BJ387" s="40" t="s">
        <v>184</v>
      </c>
      <c r="BK387" s="40" t="s">
        <v>184</v>
      </c>
      <c r="BL387" s="40" t="s">
        <v>47</v>
      </c>
      <c r="BM387" s="40" t="s">
        <v>51</v>
      </c>
      <c r="BN387" s="40" t="s">
        <v>47</v>
      </c>
    </row>
    <row r="388" spans="1:66" customFormat="1" ht="19" customHeight="1" x14ac:dyDescent="0.2">
      <c r="A388">
        <v>384</v>
      </c>
      <c r="C388">
        <v>2</v>
      </c>
      <c r="D388" s="3">
        <v>450</v>
      </c>
      <c r="E388" s="3">
        <v>2022</v>
      </c>
      <c r="F388">
        <v>1</v>
      </c>
      <c r="G388" s="25"/>
      <c r="H388" s="25"/>
      <c r="I388" s="25"/>
      <c r="J388" s="25"/>
      <c r="K388" s="25"/>
      <c r="L388" s="25"/>
      <c r="M388" s="25"/>
      <c r="N388" s="25"/>
      <c r="O388" s="25"/>
      <c r="P388" s="26"/>
      <c r="Q388" s="26"/>
      <c r="R388" s="25"/>
      <c r="S388" s="27"/>
      <c r="T388" s="26">
        <v>2013</v>
      </c>
      <c r="U388" s="27"/>
      <c r="V388" s="28"/>
      <c r="W388" s="28"/>
      <c r="X388" s="28"/>
      <c r="Y388" s="26"/>
      <c r="Z388" s="25"/>
      <c r="AA388" s="25"/>
      <c r="AB388" s="25"/>
      <c r="AC388" s="25"/>
      <c r="AD388" s="25"/>
      <c r="AE388" s="40" t="str">
        <f t="shared" si="26"/>
        <v>BOGOTÁ, DISTRITO CAPITAL</v>
      </c>
      <c r="AF388" s="40" t="s">
        <v>61</v>
      </c>
      <c r="AG388" s="40" t="s">
        <v>115</v>
      </c>
      <c r="AH388" s="40" t="s">
        <v>62</v>
      </c>
      <c r="AI388" s="41" t="s">
        <v>141</v>
      </c>
      <c r="AJ388" s="40" t="s">
        <v>64</v>
      </c>
      <c r="AK388" s="42">
        <v>2017</v>
      </c>
      <c r="AL388" s="43">
        <f t="shared" si="27"/>
        <v>4</v>
      </c>
      <c r="AM388" s="44">
        <v>384</v>
      </c>
      <c r="AN388" s="45" t="s">
        <v>1416</v>
      </c>
      <c r="AO388" s="40" t="s">
        <v>3229</v>
      </c>
      <c r="AP388" s="40" t="s">
        <v>44</v>
      </c>
      <c r="AQ388" s="40">
        <v>3</v>
      </c>
      <c r="AR388" s="40" t="s">
        <v>3268</v>
      </c>
      <c r="AS388" s="40" t="s">
        <v>150</v>
      </c>
      <c r="AT388" s="46"/>
      <c r="AU388" s="40" t="s">
        <v>47</v>
      </c>
      <c r="AV388" s="40" t="s">
        <v>47</v>
      </c>
      <c r="AW388" s="40" t="s">
        <v>47</v>
      </c>
      <c r="AX388" s="47" t="s">
        <v>3192</v>
      </c>
      <c r="AY388" s="44" t="s">
        <v>1221</v>
      </c>
      <c r="AZ388" s="44"/>
      <c r="BA388" s="44"/>
      <c r="BB388" s="44"/>
      <c r="BC388" s="44"/>
      <c r="BD388" s="44"/>
      <c r="BE388" s="38" t="s">
        <v>1417</v>
      </c>
      <c r="BF388" s="38" t="s">
        <v>3249</v>
      </c>
      <c r="BG388" s="44">
        <v>13</v>
      </c>
      <c r="BH388" s="40" t="s">
        <v>3089</v>
      </c>
      <c r="BI388" s="40" t="s">
        <v>184</v>
      </c>
      <c r="BJ388" s="40" t="s">
        <v>184</v>
      </c>
      <c r="BK388" s="40" t="s">
        <v>184</v>
      </c>
      <c r="BL388" s="40" t="s">
        <v>47</v>
      </c>
      <c r="BM388" s="40" t="s">
        <v>51</v>
      </c>
      <c r="BN388" s="40" t="s">
        <v>47</v>
      </c>
    </row>
    <row r="389" spans="1:66" customFormat="1" ht="19" customHeight="1" x14ac:dyDescent="0.2">
      <c r="A389">
        <v>385</v>
      </c>
      <c r="B389">
        <v>3</v>
      </c>
      <c r="C389">
        <v>1</v>
      </c>
      <c r="D389" s="3">
        <v>450</v>
      </c>
      <c r="E389" s="3">
        <v>2023</v>
      </c>
      <c r="F389">
        <v>1</v>
      </c>
      <c r="G389" s="25" t="s">
        <v>1410</v>
      </c>
      <c r="H389" s="25" t="s">
        <v>1411</v>
      </c>
      <c r="I389" s="25" t="s">
        <v>1412</v>
      </c>
      <c r="J389" s="25" t="s">
        <v>1413</v>
      </c>
      <c r="K389" s="25" t="s">
        <v>51</v>
      </c>
      <c r="L389" s="25" t="s">
        <v>456</v>
      </c>
      <c r="M389" s="25" t="s">
        <v>456</v>
      </c>
      <c r="N389" s="25" t="s">
        <v>3263</v>
      </c>
      <c r="O389" s="25" t="s">
        <v>3264</v>
      </c>
      <c r="P389" s="26" t="s">
        <v>3219</v>
      </c>
      <c r="Q389" s="26" t="s">
        <v>638</v>
      </c>
      <c r="R389" s="25" t="str">
        <f>VLOOKUP(A389,[1]reporte_casos_20190219!$A$3:$BH$958,15,FALSE)</f>
        <v xml:space="preserve">Seguridad y Defensa </v>
      </c>
      <c r="S389" s="27"/>
      <c r="T389" s="26">
        <v>2013</v>
      </c>
      <c r="U389" s="27">
        <v>2017</v>
      </c>
      <c r="V389" s="28">
        <v>3000000000</v>
      </c>
      <c r="W389" s="28" t="s">
        <v>3078</v>
      </c>
      <c r="X389" s="28" t="s">
        <v>3078</v>
      </c>
      <c r="Y389" s="26" t="s">
        <v>55</v>
      </c>
      <c r="Z389" s="25" t="s">
        <v>127</v>
      </c>
      <c r="AA389" s="25" t="s">
        <v>57</v>
      </c>
      <c r="AB389" s="25" t="s">
        <v>58</v>
      </c>
      <c r="AC389" s="25" t="s">
        <v>59</v>
      </c>
      <c r="AD389" s="25" t="s">
        <v>60</v>
      </c>
      <c r="AE389" s="40" t="str">
        <f t="shared" si="26"/>
        <v>BOGOTÁ, DISTRITO CAPITAL</v>
      </c>
      <c r="AF389" s="40" t="s">
        <v>61</v>
      </c>
      <c r="AG389" s="40" t="s">
        <v>115</v>
      </c>
      <c r="AH389" s="40" t="s">
        <v>62</v>
      </c>
      <c r="AI389" s="41" t="s">
        <v>141</v>
      </c>
      <c r="AJ389" s="40" t="s">
        <v>64</v>
      </c>
      <c r="AK389" s="42">
        <v>2017</v>
      </c>
      <c r="AL389" s="43">
        <f t="shared" si="27"/>
        <v>4</v>
      </c>
      <c r="AM389" s="44">
        <v>385</v>
      </c>
      <c r="AN389" s="45" t="s">
        <v>1418</v>
      </c>
      <c r="AO389" s="40" t="s">
        <v>3229</v>
      </c>
      <c r="AP389" s="40" t="s">
        <v>44</v>
      </c>
      <c r="AQ389" s="40">
        <v>3</v>
      </c>
      <c r="AR389" s="40" t="s">
        <v>3268</v>
      </c>
      <c r="AS389" s="40" t="s">
        <v>150</v>
      </c>
      <c r="AT389" s="46"/>
      <c r="AU389" s="40" t="s">
        <v>47</v>
      </c>
      <c r="AV389" s="40" t="s">
        <v>47</v>
      </c>
      <c r="AW389" s="40" t="s">
        <v>47</v>
      </c>
      <c r="AX389" s="47" t="s">
        <v>3192</v>
      </c>
      <c r="AY389" s="44" t="s">
        <v>1221</v>
      </c>
      <c r="AZ389" s="44"/>
      <c r="BA389" s="44"/>
      <c r="BB389" s="44"/>
      <c r="BC389" s="44"/>
      <c r="BD389" s="44"/>
      <c r="BE389" s="38" t="s">
        <v>1415</v>
      </c>
      <c r="BF389" s="38" t="s">
        <v>3249</v>
      </c>
      <c r="BG389" s="44">
        <v>13</v>
      </c>
      <c r="BH389" s="40" t="s">
        <v>3088</v>
      </c>
      <c r="BI389" s="40" t="s">
        <v>184</v>
      </c>
      <c r="BJ389" s="40" t="s">
        <v>184</v>
      </c>
      <c r="BK389" s="40" t="s">
        <v>184</v>
      </c>
      <c r="BL389" s="40" t="s">
        <v>47</v>
      </c>
      <c r="BM389" s="40" t="s">
        <v>51</v>
      </c>
      <c r="BN389" s="40" t="s">
        <v>47</v>
      </c>
    </row>
    <row r="390" spans="1:66" customFormat="1" ht="19" customHeight="1" x14ac:dyDescent="0.2">
      <c r="A390">
        <v>386</v>
      </c>
      <c r="C390">
        <v>2</v>
      </c>
      <c r="D390" s="3">
        <v>480</v>
      </c>
      <c r="E390" s="3">
        <v>2647</v>
      </c>
      <c r="F390">
        <v>1</v>
      </c>
      <c r="G390" s="25"/>
      <c r="H390" s="25"/>
      <c r="I390" s="25"/>
      <c r="J390" s="25"/>
      <c r="K390" s="25"/>
      <c r="L390" s="25"/>
      <c r="M390" s="25"/>
      <c r="N390" s="25"/>
      <c r="O390" s="25"/>
      <c r="P390" s="26"/>
      <c r="Q390" s="26"/>
      <c r="R390" s="25"/>
      <c r="S390" s="27"/>
      <c r="T390" s="26">
        <v>2013</v>
      </c>
      <c r="U390" s="27"/>
      <c r="V390" s="28"/>
      <c r="W390" s="28"/>
      <c r="X390" s="28"/>
      <c r="Y390" s="26"/>
      <c r="Z390" s="25"/>
      <c r="AA390" s="25"/>
      <c r="AB390" s="25"/>
      <c r="AC390" s="25"/>
      <c r="AD390" s="25"/>
      <c r="AE390" s="40" t="str">
        <f t="shared" si="26"/>
        <v>VALLE</v>
      </c>
      <c r="AF390" s="40" t="s">
        <v>329</v>
      </c>
      <c r="AG390" s="40" t="s">
        <v>2544</v>
      </c>
      <c r="AH390" s="40" t="s">
        <v>62</v>
      </c>
      <c r="AI390" s="41" t="s">
        <v>141</v>
      </c>
      <c r="AJ390" s="40" t="s">
        <v>64</v>
      </c>
      <c r="AK390" s="42">
        <v>2017</v>
      </c>
      <c r="AL390" s="43">
        <f t="shared" si="27"/>
        <v>4</v>
      </c>
      <c r="AM390" s="44">
        <v>386</v>
      </c>
      <c r="AN390" s="45" t="s">
        <v>1423</v>
      </c>
      <c r="AO390" s="40" t="s">
        <v>3229</v>
      </c>
      <c r="AP390" s="40" t="s">
        <v>44</v>
      </c>
      <c r="AQ390" s="40">
        <v>3</v>
      </c>
      <c r="AR390" s="40" t="s">
        <v>3268</v>
      </c>
      <c r="AS390" s="40" t="s">
        <v>150</v>
      </c>
      <c r="AT390" s="46"/>
      <c r="AU390" s="40" t="s">
        <v>47</v>
      </c>
      <c r="AV390" s="40" t="s">
        <v>47</v>
      </c>
      <c r="AW390" s="40" t="s">
        <v>47</v>
      </c>
      <c r="AX390" s="47" t="s">
        <v>3192</v>
      </c>
      <c r="AY390" s="44" t="s">
        <v>732</v>
      </c>
      <c r="AZ390" s="44" t="s">
        <v>157</v>
      </c>
      <c r="BA390" s="44"/>
      <c r="BB390" s="44"/>
      <c r="BC390" s="44"/>
      <c r="BD390" s="44"/>
      <c r="BE390" s="38" t="s">
        <v>184</v>
      </c>
      <c r="BF390" s="38" t="s">
        <v>184</v>
      </c>
      <c r="BG390" s="55">
        <v>98</v>
      </c>
      <c r="BH390" s="40" t="s">
        <v>3060</v>
      </c>
      <c r="BI390" s="40" t="s">
        <v>184</v>
      </c>
      <c r="BJ390" s="40" t="s">
        <v>184</v>
      </c>
      <c r="BK390" s="40" t="s">
        <v>184</v>
      </c>
      <c r="BL390" s="40" t="s">
        <v>47</v>
      </c>
      <c r="BM390" s="40" t="s">
        <v>51</v>
      </c>
      <c r="BN390" s="40" t="s">
        <v>47</v>
      </c>
    </row>
    <row r="391" spans="1:66" customFormat="1" ht="19" customHeight="1" x14ac:dyDescent="0.2">
      <c r="A391">
        <v>387</v>
      </c>
      <c r="C391">
        <v>3</v>
      </c>
      <c r="D391" s="3">
        <v>480</v>
      </c>
      <c r="E391" s="3">
        <v>2646</v>
      </c>
      <c r="F391">
        <v>1</v>
      </c>
      <c r="G391" s="25"/>
      <c r="H391" s="25"/>
      <c r="I391" s="25"/>
      <c r="J391" s="25"/>
      <c r="K391" s="25"/>
      <c r="L391" s="25"/>
      <c r="M391" s="25"/>
      <c r="N391" s="25"/>
      <c r="O391" s="25"/>
      <c r="P391" s="26"/>
      <c r="Q391" s="26"/>
      <c r="R391" s="25"/>
      <c r="S391" s="27"/>
      <c r="T391" s="26">
        <v>2013</v>
      </c>
      <c r="U391" s="27"/>
      <c r="V391" s="28"/>
      <c r="W391" s="28"/>
      <c r="X391" s="28"/>
      <c r="Y391" s="26"/>
      <c r="Z391" s="25"/>
      <c r="AA391" s="25"/>
      <c r="AB391" s="25"/>
      <c r="AC391" s="25"/>
      <c r="AD391" s="25"/>
      <c r="AE391" s="40" t="str">
        <f t="shared" si="26"/>
        <v>VALLE</v>
      </c>
      <c r="AF391" s="40" t="s">
        <v>329</v>
      </c>
      <c r="AG391" s="40" t="s">
        <v>2544</v>
      </c>
      <c r="AH391" s="40" t="s">
        <v>62</v>
      </c>
      <c r="AI391" s="41" t="s">
        <v>141</v>
      </c>
      <c r="AJ391" s="40" t="s">
        <v>64</v>
      </c>
      <c r="AK391" s="42">
        <v>2017</v>
      </c>
      <c r="AL391" s="43">
        <f t="shared" si="27"/>
        <v>4</v>
      </c>
      <c r="AM391" s="44">
        <v>387</v>
      </c>
      <c r="AN391" s="45" t="s">
        <v>1424</v>
      </c>
      <c r="AO391" s="40" t="s">
        <v>3229</v>
      </c>
      <c r="AP391" s="40" t="s">
        <v>44</v>
      </c>
      <c r="AQ391" s="40">
        <v>3</v>
      </c>
      <c r="AR391" s="40" t="s">
        <v>45</v>
      </c>
      <c r="AS391" s="46" t="s">
        <v>184</v>
      </c>
      <c r="AT391" s="46"/>
      <c r="AU391" s="40" t="s">
        <v>47</v>
      </c>
      <c r="AV391" s="40" t="s">
        <v>47</v>
      </c>
      <c r="AW391" s="40" t="s">
        <v>47</v>
      </c>
      <c r="AX391" s="47" t="s">
        <v>3192</v>
      </c>
      <c r="AY391" s="44" t="s">
        <v>732</v>
      </c>
      <c r="AZ391" s="44" t="s">
        <v>157</v>
      </c>
      <c r="BA391" s="44"/>
      <c r="BB391" s="44"/>
      <c r="BC391" s="44"/>
      <c r="BD391" s="44"/>
      <c r="BE391" s="38" t="s">
        <v>870</v>
      </c>
      <c r="BF391" s="38" t="s">
        <v>3272</v>
      </c>
      <c r="BG391" s="44">
        <v>5</v>
      </c>
      <c r="BH391" s="40" t="s">
        <v>3091</v>
      </c>
      <c r="BI391" s="40" t="s">
        <v>184</v>
      </c>
      <c r="BJ391" s="40" t="s">
        <v>184</v>
      </c>
      <c r="BK391" s="40" t="s">
        <v>184</v>
      </c>
      <c r="BL391" s="40" t="s">
        <v>67</v>
      </c>
      <c r="BM391" s="40" t="s">
        <v>51</v>
      </c>
      <c r="BN391" s="40" t="s">
        <v>47</v>
      </c>
    </row>
    <row r="392" spans="1:66" customFormat="1" ht="19" customHeight="1" x14ac:dyDescent="0.2">
      <c r="A392">
        <v>388</v>
      </c>
      <c r="B392">
        <v>3</v>
      </c>
      <c r="C392">
        <v>1</v>
      </c>
      <c r="D392" s="3">
        <v>480</v>
      </c>
      <c r="E392" s="3">
        <v>2648</v>
      </c>
      <c r="F392">
        <v>1</v>
      </c>
      <c r="G392" s="25" t="s">
        <v>1419</v>
      </c>
      <c r="H392" s="25" t="s">
        <v>1420</v>
      </c>
      <c r="I392" s="25" t="s">
        <v>1421</v>
      </c>
      <c r="J392" s="25" t="s">
        <v>1422</v>
      </c>
      <c r="K392" s="25" t="s">
        <v>51</v>
      </c>
      <c r="L392" s="25" t="s">
        <v>219</v>
      </c>
      <c r="M392" s="25" t="s">
        <v>300</v>
      </c>
      <c r="N392" s="25" t="s">
        <v>3265</v>
      </c>
      <c r="O392" s="25" t="s">
        <v>3267</v>
      </c>
      <c r="P392" s="26" t="s">
        <v>3219</v>
      </c>
      <c r="Q392" s="26" t="s">
        <v>54</v>
      </c>
      <c r="R392" s="25" t="str">
        <f>VLOOKUP(A392,[1]reporte_casos_20190219!$A$3:$BH$958,15,FALSE)</f>
        <v xml:space="preserve">Infraestructura y Transporte </v>
      </c>
      <c r="S392" s="27"/>
      <c r="T392" s="26">
        <v>2013</v>
      </c>
      <c r="U392" s="27">
        <v>2017</v>
      </c>
      <c r="V392" s="28">
        <v>600000000</v>
      </c>
      <c r="W392" s="28">
        <v>500000000</v>
      </c>
      <c r="X392" s="28" t="s">
        <v>3078</v>
      </c>
      <c r="Y392" s="26" t="s">
        <v>529</v>
      </c>
      <c r="Z392" s="25" t="s">
        <v>56</v>
      </c>
      <c r="AA392" s="25" t="s">
        <v>57</v>
      </c>
      <c r="AB392" s="25" t="s">
        <v>58</v>
      </c>
      <c r="AC392" s="25" t="s">
        <v>59</v>
      </c>
      <c r="AD392" s="25" t="s">
        <v>60</v>
      </c>
      <c r="AE392" s="40" t="str">
        <f t="shared" si="26"/>
        <v>VALLE</v>
      </c>
      <c r="AF392" s="40" t="s">
        <v>329</v>
      </c>
      <c r="AG392" s="40" t="s">
        <v>514</v>
      </c>
      <c r="AH392" s="40" t="s">
        <v>62</v>
      </c>
      <c r="AI392" s="41" t="s">
        <v>141</v>
      </c>
      <c r="AJ392" s="40" t="s">
        <v>64</v>
      </c>
      <c r="AK392" s="42">
        <v>2017</v>
      </c>
      <c r="AL392" s="43">
        <f t="shared" si="27"/>
        <v>4</v>
      </c>
      <c r="AM392" s="44">
        <v>388</v>
      </c>
      <c r="AN392" s="45" t="s">
        <v>1425</v>
      </c>
      <c r="AO392" s="40" t="s">
        <v>3229</v>
      </c>
      <c r="AP392" s="40" t="s">
        <v>44</v>
      </c>
      <c r="AQ392" s="40">
        <v>3</v>
      </c>
      <c r="AR392" s="40" t="s">
        <v>3268</v>
      </c>
      <c r="AS392" s="40" t="s">
        <v>150</v>
      </c>
      <c r="AT392" s="46"/>
      <c r="AU392" s="40" t="s">
        <v>47</v>
      </c>
      <c r="AV392" s="40" t="s">
        <v>47</v>
      </c>
      <c r="AW392" s="40" t="s">
        <v>47</v>
      </c>
      <c r="AX392" s="47" t="s">
        <v>3192</v>
      </c>
      <c r="AY392" s="44" t="s">
        <v>732</v>
      </c>
      <c r="AZ392" s="44" t="s">
        <v>157</v>
      </c>
      <c r="BA392" s="44"/>
      <c r="BB392" s="44"/>
      <c r="BC392" s="44"/>
      <c r="BD392" s="44"/>
      <c r="BE392" s="38" t="s">
        <v>184</v>
      </c>
      <c r="BF392" s="38" t="s">
        <v>184</v>
      </c>
      <c r="BG392" s="44">
        <v>98</v>
      </c>
      <c r="BH392" s="40" t="s">
        <v>547</v>
      </c>
      <c r="BI392" s="40" t="s">
        <v>184</v>
      </c>
      <c r="BJ392" s="40" t="s">
        <v>184</v>
      </c>
      <c r="BK392" s="40" t="s">
        <v>184</v>
      </c>
      <c r="BL392" s="40" t="s">
        <v>47</v>
      </c>
      <c r="BM392" s="40" t="s">
        <v>51</v>
      </c>
      <c r="BN392" s="40" t="s">
        <v>47</v>
      </c>
    </row>
    <row r="393" spans="1:66" customFormat="1" ht="19" customHeight="1" x14ac:dyDescent="0.2">
      <c r="A393">
        <v>389</v>
      </c>
      <c r="C393">
        <v>2</v>
      </c>
      <c r="D393" s="3">
        <v>553</v>
      </c>
      <c r="E393" s="3">
        <v>30</v>
      </c>
      <c r="G393" s="25"/>
      <c r="H393" s="25"/>
      <c r="I393" s="25"/>
      <c r="J393" s="25"/>
      <c r="K393" s="25"/>
      <c r="L393" s="25"/>
      <c r="M393" s="29"/>
      <c r="N393" s="29"/>
      <c r="O393" s="29"/>
      <c r="P393" s="27"/>
      <c r="Q393" s="26"/>
      <c r="R393" s="25"/>
      <c r="S393" s="27"/>
      <c r="T393" s="26">
        <v>2013</v>
      </c>
      <c r="U393" s="27"/>
      <c r="V393" s="28"/>
      <c r="W393" s="28"/>
      <c r="X393" s="28"/>
      <c r="Y393" s="26"/>
      <c r="Z393" s="25"/>
      <c r="AA393" s="25"/>
      <c r="AB393" s="25"/>
      <c r="AC393" s="25"/>
      <c r="AD393" s="25"/>
      <c r="AE393" s="40" t="str">
        <f t="shared" si="26"/>
        <v>CAUCA</v>
      </c>
      <c r="AF393" s="48" t="s">
        <v>3222</v>
      </c>
      <c r="AG393" s="40" t="s">
        <v>3222</v>
      </c>
      <c r="AH393" s="49" t="s">
        <v>47</v>
      </c>
      <c r="AI393" s="41" t="s">
        <v>47</v>
      </c>
      <c r="AJ393" s="49" t="s">
        <v>47</v>
      </c>
      <c r="AK393" s="50" t="s">
        <v>47</v>
      </c>
      <c r="AL393" s="43"/>
      <c r="AM393" s="44">
        <v>389</v>
      </c>
      <c r="AN393" s="45" t="s">
        <v>164</v>
      </c>
      <c r="AO393" s="40" t="s">
        <v>47</v>
      </c>
      <c r="AP393" s="40" t="s">
        <v>1430</v>
      </c>
      <c r="AQ393" s="40">
        <v>2</v>
      </c>
      <c r="AR393" s="40" t="s">
        <v>47</v>
      </c>
      <c r="AS393" s="40" t="s">
        <v>47</v>
      </c>
      <c r="AT393" s="40" t="s">
        <v>47</v>
      </c>
      <c r="AU393" s="40" t="s">
        <v>165</v>
      </c>
      <c r="AV393" s="40" t="s">
        <v>166</v>
      </c>
      <c r="AW393" s="40" t="s">
        <v>164</v>
      </c>
      <c r="AX393" s="47" t="s">
        <v>115</v>
      </c>
      <c r="AY393" s="44"/>
      <c r="AZ393" s="44"/>
      <c r="BA393" s="44"/>
      <c r="BB393" s="44"/>
      <c r="BC393" s="44"/>
      <c r="BD393" s="44"/>
      <c r="BE393" s="38" t="s">
        <v>164</v>
      </c>
      <c r="BF393" s="38" t="s">
        <v>3278</v>
      </c>
      <c r="BG393" s="44">
        <v>9</v>
      </c>
      <c r="BH393" s="40" t="s">
        <v>47</v>
      </c>
      <c r="BI393" s="40" t="s">
        <v>103</v>
      </c>
      <c r="BJ393" s="40" t="s">
        <v>103</v>
      </c>
      <c r="BK393" s="40" t="s">
        <v>103</v>
      </c>
      <c r="BL393" s="40" t="s">
        <v>167</v>
      </c>
      <c r="BM393" s="40" t="s">
        <v>51</v>
      </c>
      <c r="BN393" s="40" t="s">
        <v>47</v>
      </c>
    </row>
    <row r="394" spans="1:66" customFormat="1" ht="19" customHeight="1" x14ac:dyDescent="0.2">
      <c r="A394">
        <v>390</v>
      </c>
      <c r="B394">
        <v>2</v>
      </c>
      <c r="C394">
        <v>1</v>
      </c>
      <c r="D394" s="3">
        <v>553</v>
      </c>
      <c r="E394" s="3">
        <v>2668</v>
      </c>
      <c r="F394">
        <v>1</v>
      </c>
      <c r="G394" s="25" t="s">
        <v>1426</v>
      </c>
      <c r="H394" s="25" t="s">
        <v>1427</v>
      </c>
      <c r="I394" s="25" t="s">
        <v>1428</v>
      </c>
      <c r="J394" s="25" t="s">
        <v>1429</v>
      </c>
      <c r="K394" s="25" t="s">
        <v>51</v>
      </c>
      <c r="L394" s="25" t="s">
        <v>1431</v>
      </c>
      <c r="M394" s="29"/>
      <c r="N394" s="29"/>
      <c r="O394" s="25" t="s">
        <v>3267</v>
      </c>
      <c r="P394" s="27" t="s">
        <v>3190</v>
      </c>
      <c r="Q394" s="26" t="s">
        <v>1432</v>
      </c>
      <c r="R394" s="25" t="str">
        <f>VLOOKUP(A394,[1]reporte_casos_20190219!$A$3:$BH$958,15,FALSE)</f>
        <v xml:space="preserve">TICS, Ciencia y Tecnología </v>
      </c>
      <c r="S394" s="27"/>
      <c r="T394" s="26">
        <v>2013</v>
      </c>
      <c r="U394" s="27">
        <v>2017</v>
      </c>
      <c r="V394" s="28">
        <v>180000000000</v>
      </c>
      <c r="W394" s="28" t="s">
        <v>3078</v>
      </c>
      <c r="X394" s="28" t="s">
        <v>3078</v>
      </c>
      <c r="Y394" s="26" t="s">
        <v>153</v>
      </c>
      <c r="Z394" s="25" t="s">
        <v>127</v>
      </c>
      <c r="AA394" s="25" t="s">
        <v>57</v>
      </c>
      <c r="AB394" s="25" t="s">
        <v>58</v>
      </c>
      <c r="AC394" s="25" t="s">
        <v>140</v>
      </c>
      <c r="AD394" s="25" t="s">
        <v>60</v>
      </c>
      <c r="AE394" s="40" t="str">
        <f t="shared" si="26"/>
        <v>CAUCA</v>
      </c>
      <c r="AF394" s="40" t="s">
        <v>175</v>
      </c>
      <c r="AG394" s="40" t="s">
        <v>115</v>
      </c>
      <c r="AH394" s="40" t="s">
        <v>89</v>
      </c>
      <c r="AI394" s="41" t="s">
        <v>176</v>
      </c>
      <c r="AJ394" s="40" t="s">
        <v>164</v>
      </c>
      <c r="AK394" s="42">
        <v>2017</v>
      </c>
      <c r="AL394" s="43">
        <f t="shared" ref="AL394:AL425" si="28">AK394-T394</f>
        <v>4</v>
      </c>
      <c r="AM394" s="44">
        <v>390</v>
      </c>
      <c r="AN394" s="45" t="s">
        <v>1433</v>
      </c>
      <c r="AO394" s="40" t="s">
        <v>47</v>
      </c>
      <c r="AP394" s="40" t="s">
        <v>44</v>
      </c>
      <c r="AQ394" s="40">
        <v>3</v>
      </c>
      <c r="AR394" s="40" t="s">
        <v>47</v>
      </c>
      <c r="AS394" s="40" t="s">
        <v>47</v>
      </c>
      <c r="AT394" s="40" t="s">
        <v>47</v>
      </c>
      <c r="AU394" s="40" t="s">
        <v>173</v>
      </c>
      <c r="AV394" s="40" t="s">
        <v>3033</v>
      </c>
      <c r="AW394" s="40" t="s">
        <v>184</v>
      </c>
      <c r="AX394" s="47" t="s">
        <v>115</v>
      </c>
      <c r="AY394" s="44"/>
      <c r="AZ394" s="44"/>
      <c r="BA394" s="44"/>
      <c r="BB394" s="44"/>
      <c r="BC394" s="44"/>
      <c r="BD394" s="44"/>
      <c r="BE394" s="38" t="s">
        <v>1433</v>
      </c>
      <c r="BF394" s="38" t="s">
        <v>3248</v>
      </c>
      <c r="BG394" s="44">
        <v>12</v>
      </c>
      <c r="BH394" s="40" t="s">
        <v>47</v>
      </c>
      <c r="BI394" s="40" t="s">
        <v>103</v>
      </c>
      <c r="BJ394" s="40" t="s">
        <v>103</v>
      </c>
      <c r="BK394" s="40" t="s">
        <v>103</v>
      </c>
      <c r="BL394" s="40" t="s">
        <v>47</v>
      </c>
      <c r="BM394" s="40" t="s">
        <v>51</v>
      </c>
      <c r="BN394" s="40" t="s">
        <v>47</v>
      </c>
    </row>
    <row r="395" spans="1:66" customFormat="1" ht="19" customHeight="1" x14ac:dyDescent="0.2">
      <c r="A395">
        <v>391</v>
      </c>
      <c r="B395">
        <v>4</v>
      </c>
      <c r="C395">
        <v>1</v>
      </c>
      <c r="D395" s="3">
        <v>538</v>
      </c>
      <c r="E395" s="3">
        <v>2593</v>
      </c>
      <c r="F395">
        <v>1</v>
      </c>
      <c r="G395" s="25" t="s">
        <v>1434</v>
      </c>
      <c r="H395" s="25" t="s">
        <v>1435</v>
      </c>
      <c r="I395" s="25" t="s">
        <v>1436</v>
      </c>
      <c r="J395" s="25" t="s">
        <v>1437</v>
      </c>
      <c r="K395" s="25" t="s">
        <v>51</v>
      </c>
      <c r="L395" s="25" t="s">
        <v>1440</v>
      </c>
      <c r="M395" s="25" t="s">
        <v>1441</v>
      </c>
      <c r="N395" s="25" t="s">
        <v>3262</v>
      </c>
      <c r="O395" s="25" t="s">
        <v>3267</v>
      </c>
      <c r="P395" s="26" t="s">
        <v>3219</v>
      </c>
      <c r="Q395" s="26" t="s">
        <v>230</v>
      </c>
      <c r="R395" s="25" t="str">
        <f>VLOOKUP(A395,[1]reporte_casos_20190219!$A$3:$BH$958,15,FALSE)</f>
        <v>Educación</v>
      </c>
      <c r="S395" s="27"/>
      <c r="T395" s="26">
        <v>2013</v>
      </c>
      <c r="U395" s="27">
        <v>2018</v>
      </c>
      <c r="V395" s="28">
        <v>3000000</v>
      </c>
      <c r="W395" s="28" t="s">
        <v>3078</v>
      </c>
      <c r="X395" s="28" t="s">
        <v>3078</v>
      </c>
      <c r="Y395" s="26" t="s">
        <v>84</v>
      </c>
      <c r="Z395" s="25" t="s">
        <v>127</v>
      </c>
      <c r="AA395" s="25" t="s">
        <v>57</v>
      </c>
      <c r="AB395" s="25" t="s">
        <v>58</v>
      </c>
      <c r="AC395" s="25" t="s">
        <v>272</v>
      </c>
      <c r="AD395" s="25" t="s">
        <v>60</v>
      </c>
      <c r="AE395" s="40" t="str">
        <f t="shared" si="26"/>
        <v>CHOCO</v>
      </c>
      <c r="AF395" s="40" t="s">
        <v>175</v>
      </c>
      <c r="AG395" s="40" t="s">
        <v>115</v>
      </c>
      <c r="AH395" s="40" t="s">
        <v>62</v>
      </c>
      <c r="AI395" s="41" t="s">
        <v>176</v>
      </c>
      <c r="AJ395" s="40" t="s">
        <v>64</v>
      </c>
      <c r="AK395" s="42">
        <v>2017</v>
      </c>
      <c r="AL395" s="43">
        <f t="shared" si="28"/>
        <v>4</v>
      </c>
      <c r="AM395" s="44">
        <v>391</v>
      </c>
      <c r="AN395" s="45" t="s">
        <v>1438</v>
      </c>
      <c r="AO395" s="40" t="s">
        <v>3230</v>
      </c>
      <c r="AP395" s="40" t="s">
        <v>44</v>
      </c>
      <c r="AQ395" s="40">
        <v>3</v>
      </c>
      <c r="AR395" s="40" t="s">
        <v>45</v>
      </c>
      <c r="AS395" s="40" t="s">
        <v>290</v>
      </c>
      <c r="AT395" s="40" t="s">
        <v>291</v>
      </c>
      <c r="AU395" s="40" t="s">
        <v>47</v>
      </c>
      <c r="AV395" s="40" t="s">
        <v>47</v>
      </c>
      <c r="AW395" s="40" t="s">
        <v>47</v>
      </c>
      <c r="AX395" s="47" t="s">
        <v>3193</v>
      </c>
      <c r="AY395" s="44" t="s">
        <v>732</v>
      </c>
      <c r="AZ395" s="44" t="s">
        <v>3194</v>
      </c>
      <c r="BA395" s="44"/>
      <c r="BB395" s="44"/>
      <c r="BC395" s="44"/>
      <c r="BD395" s="44"/>
      <c r="BE395" s="38" t="s">
        <v>1439</v>
      </c>
      <c r="BF395" s="38" t="s">
        <v>3246</v>
      </c>
      <c r="BG395" s="44">
        <v>8</v>
      </c>
      <c r="BH395" s="40" t="s">
        <v>3082</v>
      </c>
      <c r="BI395" s="40" t="s">
        <v>184</v>
      </c>
      <c r="BJ395" s="40" t="s">
        <v>184</v>
      </c>
      <c r="BK395" s="40" t="s">
        <v>184</v>
      </c>
      <c r="BL395" s="40" t="s">
        <v>293</v>
      </c>
      <c r="BM395" s="40" t="s">
        <v>51</v>
      </c>
      <c r="BN395" s="40" t="s">
        <v>47</v>
      </c>
    </row>
    <row r="396" spans="1:66" customFormat="1" ht="19" customHeight="1" x14ac:dyDescent="0.2">
      <c r="A396">
        <v>392</v>
      </c>
      <c r="C396">
        <v>2</v>
      </c>
      <c r="D396" s="3">
        <v>538</v>
      </c>
      <c r="E396" s="3">
        <v>2594</v>
      </c>
      <c r="F396">
        <v>1</v>
      </c>
      <c r="G396" s="25"/>
      <c r="H396" s="25"/>
      <c r="I396" s="25"/>
      <c r="J396" s="25"/>
      <c r="K396" s="25"/>
      <c r="L396" s="25"/>
      <c r="M396" s="25"/>
      <c r="N396" s="25"/>
      <c r="O396" s="25"/>
      <c r="P396" s="26"/>
      <c r="Q396" s="26"/>
      <c r="R396" s="25"/>
      <c r="S396" s="27"/>
      <c r="T396" s="26">
        <v>2013</v>
      </c>
      <c r="U396" s="27"/>
      <c r="V396" s="28"/>
      <c r="W396" s="28"/>
      <c r="X396" s="28"/>
      <c r="Y396" s="26"/>
      <c r="Z396" s="25"/>
      <c r="AA396" s="25"/>
      <c r="AB396" s="25"/>
      <c r="AC396" s="25"/>
      <c r="AD396" s="25"/>
      <c r="AE396" s="40" t="str">
        <f t="shared" si="26"/>
        <v>CHOCO</v>
      </c>
      <c r="AF396" s="40" t="s">
        <v>175</v>
      </c>
      <c r="AG396" s="40" t="s">
        <v>115</v>
      </c>
      <c r="AH396" s="40" t="s">
        <v>62</v>
      </c>
      <c r="AI396" s="41" t="s">
        <v>176</v>
      </c>
      <c r="AJ396" s="40" t="s">
        <v>64</v>
      </c>
      <c r="AK396" s="42">
        <v>2017</v>
      </c>
      <c r="AL396" s="43">
        <f t="shared" si="28"/>
        <v>4</v>
      </c>
      <c r="AM396" s="44">
        <v>392</v>
      </c>
      <c r="AN396" s="45" t="s">
        <v>1442</v>
      </c>
      <c r="AO396" s="40" t="s">
        <v>3230</v>
      </c>
      <c r="AP396" s="40" t="s">
        <v>44</v>
      </c>
      <c r="AQ396" s="40">
        <v>3</v>
      </c>
      <c r="AR396" s="40" t="s">
        <v>45</v>
      </c>
      <c r="AS396" s="40" t="s">
        <v>184</v>
      </c>
      <c r="AT396" s="46"/>
      <c r="AU396" s="40" t="s">
        <v>47</v>
      </c>
      <c r="AV396" s="40" t="s">
        <v>47</v>
      </c>
      <c r="AW396" s="40" t="s">
        <v>47</v>
      </c>
      <c r="AX396" s="47" t="s">
        <v>3193</v>
      </c>
      <c r="AY396" s="44" t="s">
        <v>732</v>
      </c>
      <c r="AZ396" s="44" t="s">
        <v>3194</v>
      </c>
      <c r="BA396" s="44"/>
      <c r="BB396" s="44"/>
      <c r="BC396" s="44"/>
      <c r="BD396" s="44"/>
      <c r="BE396" s="38" t="s">
        <v>1443</v>
      </c>
      <c r="BF396" s="38" t="s">
        <v>3246</v>
      </c>
      <c r="BG396" s="44">
        <v>8</v>
      </c>
      <c r="BH396" s="40" t="s">
        <v>3082</v>
      </c>
      <c r="BI396" s="40" t="s">
        <v>184</v>
      </c>
      <c r="BJ396" s="40" t="s">
        <v>184</v>
      </c>
      <c r="BK396" s="40" t="s">
        <v>184</v>
      </c>
      <c r="BL396" s="40" t="s">
        <v>293</v>
      </c>
      <c r="BM396" s="40" t="s">
        <v>51</v>
      </c>
      <c r="BN396" s="40" t="s">
        <v>47</v>
      </c>
    </row>
    <row r="397" spans="1:66" customFormat="1" ht="19" customHeight="1" x14ac:dyDescent="0.2">
      <c r="A397">
        <v>393</v>
      </c>
      <c r="C397">
        <v>4</v>
      </c>
      <c r="D397" s="3">
        <v>538</v>
      </c>
      <c r="E397" s="3">
        <v>2595</v>
      </c>
      <c r="F397">
        <v>1</v>
      </c>
      <c r="G397" s="25"/>
      <c r="H397" s="25"/>
      <c r="I397" s="25"/>
      <c r="J397" s="25"/>
      <c r="K397" s="25"/>
      <c r="L397" s="25"/>
      <c r="M397" s="25"/>
      <c r="N397" s="25"/>
      <c r="O397" s="25"/>
      <c r="P397" s="26"/>
      <c r="Q397" s="26"/>
      <c r="R397" s="25"/>
      <c r="S397" s="27"/>
      <c r="T397" s="26">
        <v>2013</v>
      </c>
      <c r="U397" s="27"/>
      <c r="V397" s="28"/>
      <c r="W397" s="28"/>
      <c r="X397" s="28"/>
      <c r="Y397" s="26"/>
      <c r="Z397" s="25"/>
      <c r="AA397" s="25"/>
      <c r="AB397" s="25"/>
      <c r="AC397" s="25"/>
      <c r="AD397" s="25"/>
      <c r="AE397" s="40" t="str">
        <f t="shared" si="26"/>
        <v>CHOCO</v>
      </c>
      <c r="AF397" s="40" t="s">
        <v>175</v>
      </c>
      <c r="AG397" s="40" t="s">
        <v>115</v>
      </c>
      <c r="AH397" s="40" t="s">
        <v>62</v>
      </c>
      <c r="AI397" s="41" t="s">
        <v>176</v>
      </c>
      <c r="AJ397" s="40" t="s">
        <v>64</v>
      </c>
      <c r="AK397" s="42">
        <v>2017</v>
      </c>
      <c r="AL397" s="43">
        <f t="shared" si="28"/>
        <v>4</v>
      </c>
      <c r="AM397" s="44">
        <v>393</v>
      </c>
      <c r="AN397" s="45" t="s">
        <v>1444</v>
      </c>
      <c r="AO397" s="40" t="s">
        <v>3229</v>
      </c>
      <c r="AP397" s="40" t="s">
        <v>44</v>
      </c>
      <c r="AQ397" s="40">
        <v>3</v>
      </c>
      <c r="AR397" s="40" t="s">
        <v>45</v>
      </c>
      <c r="AS397" s="40" t="s">
        <v>184</v>
      </c>
      <c r="AT397" s="46"/>
      <c r="AU397" s="40" t="s">
        <v>47</v>
      </c>
      <c r="AV397" s="40" t="s">
        <v>47</v>
      </c>
      <c r="AW397" s="40" t="s">
        <v>47</v>
      </c>
      <c r="AX397" s="47" t="s">
        <v>3193</v>
      </c>
      <c r="AY397" s="44" t="s">
        <v>732</v>
      </c>
      <c r="AZ397" s="44" t="s">
        <v>3194</v>
      </c>
      <c r="BA397" s="44"/>
      <c r="BB397" s="44"/>
      <c r="BC397" s="44"/>
      <c r="BD397" s="44"/>
      <c r="BE397" s="38" t="s">
        <v>1445</v>
      </c>
      <c r="BF397" s="38" t="s">
        <v>3246</v>
      </c>
      <c r="BG397" s="44">
        <v>8</v>
      </c>
      <c r="BH397" s="40" t="s">
        <v>3059</v>
      </c>
      <c r="BI397" s="40" t="s">
        <v>184</v>
      </c>
      <c r="BJ397" s="40" t="s">
        <v>184</v>
      </c>
      <c r="BK397" s="40" t="s">
        <v>184</v>
      </c>
      <c r="BL397" s="40" t="s">
        <v>293</v>
      </c>
      <c r="BM397" s="40" t="s">
        <v>51</v>
      </c>
      <c r="BN397" s="40" t="s">
        <v>47</v>
      </c>
    </row>
    <row r="398" spans="1:66" customFormat="1" ht="19" customHeight="1" x14ac:dyDescent="0.2">
      <c r="A398">
        <v>394</v>
      </c>
      <c r="C398">
        <v>3</v>
      </c>
      <c r="D398" s="3">
        <v>538</v>
      </c>
      <c r="E398" s="3">
        <v>2596</v>
      </c>
      <c r="F398">
        <v>1</v>
      </c>
      <c r="G398" s="25"/>
      <c r="H398" s="25"/>
      <c r="I398" s="25"/>
      <c r="J398" s="25"/>
      <c r="K398" s="25"/>
      <c r="L398" s="25"/>
      <c r="M398" s="25"/>
      <c r="N398" s="25"/>
      <c r="O398" s="25"/>
      <c r="P398" s="26"/>
      <c r="Q398" s="26"/>
      <c r="R398" s="25"/>
      <c r="S398" s="27"/>
      <c r="T398" s="26">
        <v>2013</v>
      </c>
      <c r="U398" s="27"/>
      <c r="V398" s="28"/>
      <c r="W398" s="28"/>
      <c r="X398" s="28"/>
      <c r="Y398" s="26"/>
      <c r="Z398" s="25"/>
      <c r="AA398" s="25"/>
      <c r="AB398" s="25"/>
      <c r="AC398" s="25"/>
      <c r="AD398" s="25"/>
      <c r="AE398" s="40" t="str">
        <f t="shared" si="26"/>
        <v>CHOCO</v>
      </c>
      <c r="AF398" s="40" t="s">
        <v>106</v>
      </c>
      <c r="AG398" s="40" t="s">
        <v>3130</v>
      </c>
      <c r="AH398" s="40" t="s">
        <v>62</v>
      </c>
      <c r="AI398" s="41" t="s">
        <v>107</v>
      </c>
      <c r="AJ398" s="40" t="s">
        <v>64</v>
      </c>
      <c r="AK398" s="42">
        <v>2017</v>
      </c>
      <c r="AL398" s="43">
        <f t="shared" si="28"/>
        <v>4</v>
      </c>
      <c r="AM398" s="44">
        <v>394</v>
      </c>
      <c r="AN398" s="45" t="s">
        <v>1446</v>
      </c>
      <c r="AO398" s="40" t="s">
        <v>3229</v>
      </c>
      <c r="AP398" s="40" t="s">
        <v>44</v>
      </c>
      <c r="AQ398" s="40">
        <v>3</v>
      </c>
      <c r="AR398" s="40" t="s">
        <v>45</v>
      </c>
      <c r="AS398" s="40" t="s">
        <v>184</v>
      </c>
      <c r="AT398" s="46"/>
      <c r="AU398" s="40" t="s">
        <v>47</v>
      </c>
      <c r="AV398" s="40" t="s">
        <v>47</v>
      </c>
      <c r="AW398" s="40" t="s">
        <v>47</v>
      </c>
      <c r="AX398" s="47" t="s">
        <v>3193</v>
      </c>
      <c r="AY398" s="44" t="s">
        <v>732</v>
      </c>
      <c r="AZ398" s="44" t="s">
        <v>3194</v>
      </c>
      <c r="BA398" s="44"/>
      <c r="BB398" s="44"/>
      <c r="BC398" s="44"/>
      <c r="BD398" s="44"/>
      <c r="BE398" s="38" t="s">
        <v>1445</v>
      </c>
      <c r="BF398" s="38" t="s">
        <v>3246</v>
      </c>
      <c r="BG398" s="44">
        <v>8</v>
      </c>
      <c r="BH398" s="40" t="s">
        <v>115</v>
      </c>
      <c r="BI398" s="40" t="s">
        <v>184</v>
      </c>
      <c r="BJ398" s="40" t="s">
        <v>184</v>
      </c>
      <c r="BK398" s="40" t="s">
        <v>184</v>
      </c>
      <c r="BL398" s="40" t="s">
        <v>293</v>
      </c>
      <c r="BM398" s="40" t="s">
        <v>51</v>
      </c>
      <c r="BN398" s="40" t="s">
        <v>47</v>
      </c>
    </row>
    <row r="399" spans="1:66" customFormat="1" ht="19" customHeight="1" x14ac:dyDescent="0.2">
      <c r="A399">
        <v>395</v>
      </c>
      <c r="B399">
        <v>3</v>
      </c>
      <c r="C399">
        <v>1</v>
      </c>
      <c r="D399" s="3">
        <v>560</v>
      </c>
      <c r="E399" s="3">
        <v>2512</v>
      </c>
      <c r="F399">
        <v>1</v>
      </c>
      <c r="G399" s="25" t="s">
        <v>1447</v>
      </c>
      <c r="H399" s="25" t="s">
        <v>1448</v>
      </c>
      <c r="I399" s="25" t="s">
        <v>1449</v>
      </c>
      <c r="J399" s="25" t="s">
        <v>1450</v>
      </c>
      <c r="K399" s="25" t="s">
        <v>51</v>
      </c>
      <c r="L399" s="25" t="s">
        <v>1133</v>
      </c>
      <c r="M399" s="25" t="s">
        <v>1455</v>
      </c>
      <c r="N399" s="25" t="s">
        <v>3261</v>
      </c>
      <c r="O399" s="25" t="s">
        <v>3258</v>
      </c>
      <c r="P399" s="26" t="s">
        <v>3219</v>
      </c>
      <c r="Q399" s="26" t="s">
        <v>102</v>
      </c>
      <c r="R399" s="25" t="str">
        <f>VLOOKUP(A399,[1]reporte_casos_20190219!$A$3:$BH$958,15,FALSE)</f>
        <v>Función Pública</v>
      </c>
      <c r="S399" s="27"/>
      <c r="T399" s="26">
        <v>2013</v>
      </c>
      <c r="U399" s="27">
        <v>2017</v>
      </c>
      <c r="V399" s="28" t="s">
        <v>3078</v>
      </c>
      <c r="W399" s="28" t="s">
        <v>3078</v>
      </c>
      <c r="X399" s="28" t="s">
        <v>3078</v>
      </c>
      <c r="Y399" s="26" t="s">
        <v>103</v>
      </c>
      <c r="Z399" s="25" t="s">
        <v>56</v>
      </c>
      <c r="AA399" s="25" t="s">
        <v>57</v>
      </c>
      <c r="AB399" s="25" t="s">
        <v>58</v>
      </c>
      <c r="AC399" s="25" t="s">
        <v>272</v>
      </c>
      <c r="AD399" s="25" t="s">
        <v>60</v>
      </c>
      <c r="AE399" s="40" t="str">
        <f t="shared" si="26"/>
        <v>MAGDALENA</v>
      </c>
      <c r="AF399" s="40" t="s">
        <v>61</v>
      </c>
      <c r="AG399" s="40" t="s">
        <v>115</v>
      </c>
      <c r="AH399" s="40" t="s">
        <v>62</v>
      </c>
      <c r="AI399" s="41" t="s">
        <v>141</v>
      </c>
      <c r="AJ399" s="40" t="s">
        <v>64</v>
      </c>
      <c r="AK399" s="42">
        <v>2017</v>
      </c>
      <c r="AL399" s="43">
        <f t="shared" si="28"/>
        <v>4</v>
      </c>
      <c r="AM399" s="44">
        <v>395</v>
      </c>
      <c r="AN399" s="45" t="s">
        <v>1451</v>
      </c>
      <c r="AO399" s="40" t="s">
        <v>3229</v>
      </c>
      <c r="AP399" s="40" t="s">
        <v>44</v>
      </c>
      <c r="AQ399" s="40">
        <v>3</v>
      </c>
      <c r="AR399" s="40" t="s">
        <v>45</v>
      </c>
      <c r="AS399" s="40" t="s">
        <v>290</v>
      </c>
      <c r="AT399" s="40" t="s">
        <v>1452</v>
      </c>
      <c r="AU399" s="40" t="s">
        <v>47</v>
      </c>
      <c r="AV399" s="40" t="s">
        <v>47</v>
      </c>
      <c r="AW399" s="40" t="s">
        <v>47</v>
      </c>
      <c r="AX399" s="47" t="s">
        <v>196</v>
      </c>
      <c r="AY399" s="44" t="s">
        <v>3195</v>
      </c>
      <c r="AZ399" s="44" t="s">
        <v>3194</v>
      </c>
      <c r="BA399" s="44" t="s">
        <v>207</v>
      </c>
      <c r="BB399" s="44" t="s">
        <v>1221</v>
      </c>
      <c r="BC399" s="44"/>
      <c r="BD399" s="44"/>
      <c r="BE399" s="38" t="s">
        <v>1453</v>
      </c>
      <c r="BF399" s="38" t="s">
        <v>3272</v>
      </c>
      <c r="BG399" s="44">
        <v>6</v>
      </c>
      <c r="BH399" s="40" t="s">
        <v>1452</v>
      </c>
      <c r="BI399" s="40" t="s">
        <v>184</v>
      </c>
      <c r="BJ399" s="40" t="s">
        <v>184</v>
      </c>
      <c r="BK399" s="40" t="s">
        <v>184</v>
      </c>
      <c r="BL399" s="40" t="s">
        <v>1454</v>
      </c>
      <c r="BM399" s="40" t="s">
        <v>51</v>
      </c>
      <c r="BN399" s="40" t="s">
        <v>47</v>
      </c>
    </row>
    <row r="400" spans="1:66" customFormat="1" ht="19" customHeight="1" x14ac:dyDescent="0.2">
      <c r="A400">
        <v>396</v>
      </c>
      <c r="C400">
        <v>3</v>
      </c>
      <c r="D400" s="3">
        <v>560</v>
      </c>
      <c r="E400" s="3">
        <v>2513</v>
      </c>
      <c r="F400">
        <v>1</v>
      </c>
      <c r="G400" s="25"/>
      <c r="H400" s="25"/>
      <c r="I400" s="25"/>
      <c r="J400" s="25"/>
      <c r="K400" s="25"/>
      <c r="L400" s="25"/>
      <c r="M400" s="25"/>
      <c r="N400" s="25"/>
      <c r="O400" s="25"/>
      <c r="P400" s="26"/>
      <c r="Q400" s="26"/>
      <c r="R400" s="25"/>
      <c r="S400" s="27"/>
      <c r="T400" s="26">
        <v>2013</v>
      </c>
      <c r="U400" s="27"/>
      <c r="V400" s="28"/>
      <c r="W400" s="28"/>
      <c r="X400" s="28"/>
      <c r="Y400" s="26"/>
      <c r="Z400" s="25"/>
      <c r="AA400" s="25"/>
      <c r="AB400" s="25"/>
      <c r="AC400" s="25"/>
      <c r="AD400" s="25"/>
      <c r="AE400" s="40" t="str">
        <f t="shared" ref="AE400:AE424" si="29">VLOOKUP(D400,angela,2,0)</f>
        <v>MAGDALENA</v>
      </c>
      <c r="AF400" s="40" t="s">
        <v>61</v>
      </c>
      <c r="AG400" s="40" t="s">
        <v>115</v>
      </c>
      <c r="AH400" s="40" t="s">
        <v>62</v>
      </c>
      <c r="AI400" s="41" t="s">
        <v>141</v>
      </c>
      <c r="AJ400" s="40" t="s">
        <v>64</v>
      </c>
      <c r="AK400" s="42">
        <v>2017</v>
      </c>
      <c r="AL400" s="43">
        <f t="shared" si="28"/>
        <v>4</v>
      </c>
      <c r="AM400" s="44">
        <v>396</v>
      </c>
      <c r="AN400" s="45" t="s">
        <v>1456</v>
      </c>
      <c r="AO400" s="40" t="s">
        <v>3230</v>
      </c>
      <c r="AP400" s="40" t="s">
        <v>44</v>
      </c>
      <c r="AQ400" s="40">
        <v>3</v>
      </c>
      <c r="AR400" s="40" t="s">
        <v>45</v>
      </c>
      <c r="AS400" s="40" t="s">
        <v>46</v>
      </c>
      <c r="AT400" s="46"/>
      <c r="AU400" s="40" t="s">
        <v>47</v>
      </c>
      <c r="AV400" s="40" t="s">
        <v>47</v>
      </c>
      <c r="AW400" s="40" t="s">
        <v>47</v>
      </c>
      <c r="AX400" s="47" t="s">
        <v>196</v>
      </c>
      <c r="AY400" s="44" t="s">
        <v>3195</v>
      </c>
      <c r="AZ400" s="44" t="s">
        <v>3194</v>
      </c>
      <c r="BA400" s="44" t="s">
        <v>207</v>
      </c>
      <c r="BB400" s="44" t="s">
        <v>1221</v>
      </c>
      <c r="BC400" s="44"/>
      <c r="BD400" s="44"/>
      <c r="BE400" s="38" t="s">
        <v>1453</v>
      </c>
      <c r="BF400" s="38" t="s">
        <v>3272</v>
      </c>
      <c r="BG400" s="44">
        <v>6</v>
      </c>
      <c r="BH400" s="40" t="s">
        <v>3086</v>
      </c>
      <c r="BI400" s="40" t="s">
        <v>184</v>
      </c>
      <c r="BJ400" s="40" t="s">
        <v>184</v>
      </c>
      <c r="BK400" s="40" t="s">
        <v>184</v>
      </c>
      <c r="BL400" s="40" t="s">
        <v>1454</v>
      </c>
      <c r="BM400" s="40" t="s">
        <v>51</v>
      </c>
      <c r="BN400" s="40" t="s">
        <v>47</v>
      </c>
    </row>
    <row r="401" spans="1:66" customFormat="1" ht="19" customHeight="1" x14ac:dyDescent="0.2">
      <c r="A401">
        <v>397</v>
      </c>
      <c r="C401">
        <v>2</v>
      </c>
      <c r="D401" s="3">
        <v>560</v>
      </c>
      <c r="E401" s="3">
        <v>2514</v>
      </c>
      <c r="F401">
        <v>1</v>
      </c>
      <c r="G401" s="25"/>
      <c r="H401" s="25"/>
      <c r="I401" s="25"/>
      <c r="J401" s="25"/>
      <c r="K401" s="25"/>
      <c r="L401" s="25"/>
      <c r="M401" s="25"/>
      <c r="N401" s="25"/>
      <c r="O401" s="25"/>
      <c r="P401" s="26"/>
      <c r="Q401" s="26"/>
      <c r="R401" s="25"/>
      <c r="S401" s="27"/>
      <c r="T401" s="26">
        <v>2013</v>
      </c>
      <c r="U401" s="27"/>
      <c r="V401" s="28"/>
      <c r="W401" s="28"/>
      <c r="X401" s="28"/>
      <c r="Y401" s="26"/>
      <c r="Z401" s="25"/>
      <c r="AA401" s="25"/>
      <c r="AB401" s="25"/>
      <c r="AC401" s="25"/>
      <c r="AD401" s="25"/>
      <c r="AE401" s="40" t="str">
        <f t="shared" si="29"/>
        <v>MAGDALENA</v>
      </c>
      <c r="AF401" s="40" t="s">
        <v>61</v>
      </c>
      <c r="AG401" s="40" t="s">
        <v>115</v>
      </c>
      <c r="AH401" s="40" t="s">
        <v>62</v>
      </c>
      <c r="AI401" s="41" t="s">
        <v>141</v>
      </c>
      <c r="AJ401" s="40" t="s">
        <v>64</v>
      </c>
      <c r="AK401" s="42">
        <v>2017</v>
      </c>
      <c r="AL401" s="43">
        <f t="shared" si="28"/>
        <v>4</v>
      </c>
      <c r="AM401" s="44">
        <v>397</v>
      </c>
      <c r="AN401" s="45" t="s">
        <v>1457</v>
      </c>
      <c r="AO401" s="40" t="s">
        <v>3230</v>
      </c>
      <c r="AP401" s="40" t="s">
        <v>44</v>
      </c>
      <c r="AQ401" s="40">
        <v>3</v>
      </c>
      <c r="AR401" s="40" t="s">
        <v>45</v>
      </c>
      <c r="AS401" s="40" t="s">
        <v>46</v>
      </c>
      <c r="AT401" s="46"/>
      <c r="AU401" s="40" t="s">
        <v>47</v>
      </c>
      <c r="AV401" s="40" t="s">
        <v>47</v>
      </c>
      <c r="AW401" s="40" t="s">
        <v>47</v>
      </c>
      <c r="AX401" s="47" t="s">
        <v>196</v>
      </c>
      <c r="AY401" s="44" t="s">
        <v>3195</v>
      </c>
      <c r="AZ401" s="44" t="s">
        <v>3194</v>
      </c>
      <c r="BA401" s="44" t="s">
        <v>207</v>
      </c>
      <c r="BB401" s="44" t="s">
        <v>1221</v>
      </c>
      <c r="BC401" s="44"/>
      <c r="BD401" s="44"/>
      <c r="BE401" s="38" t="s">
        <v>1453</v>
      </c>
      <c r="BF401" s="38" t="s">
        <v>3272</v>
      </c>
      <c r="BG401" s="44">
        <v>6</v>
      </c>
      <c r="BH401" s="40" t="s">
        <v>3086</v>
      </c>
      <c r="BI401" s="40" t="s">
        <v>184</v>
      </c>
      <c r="BJ401" s="40" t="s">
        <v>184</v>
      </c>
      <c r="BK401" s="40" t="s">
        <v>184</v>
      </c>
      <c r="BL401" s="40" t="s">
        <v>293</v>
      </c>
      <c r="BM401" s="40" t="s">
        <v>51</v>
      </c>
      <c r="BN401" s="40" t="s">
        <v>47</v>
      </c>
    </row>
    <row r="402" spans="1:66" customFormat="1" ht="19" customHeight="1" x14ac:dyDescent="0.2">
      <c r="A402">
        <v>398</v>
      </c>
      <c r="C402">
        <v>4</v>
      </c>
      <c r="D402" s="3">
        <v>515</v>
      </c>
      <c r="E402" s="3">
        <v>2490</v>
      </c>
      <c r="F402">
        <v>1</v>
      </c>
      <c r="G402" s="25"/>
      <c r="H402" s="25"/>
      <c r="I402" s="25"/>
      <c r="J402" s="25"/>
      <c r="K402" s="25"/>
      <c r="L402" s="25"/>
      <c r="M402" s="29"/>
      <c r="N402" s="29"/>
      <c r="O402" s="29"/>
      <c r="P402" s="27"/>
      <c r="Q402" s="26"/>
      <c r="R402" s="25"/>
      <c r="S402" s="27"/>
      <c r="T402" s="26">
        <v>2013</v>
      </c>
      <c r="U402" s="27"/>
      <c r="V402" s="28"/>
      <c r="W402" s="28"/>
      <c r="X402" s="28"/>
      <c r="Y402" s="26"/>
      <c r="Z402" s="25"/>
      <c r="AA402" s="25"/>
      <c r="AB402" s="25"/>
      <c r="AC402" s="25"/>
      <c r="AD402" s="25"/>
      <c r="AE402" s="40" t="str">
        <f t="shared" si="29"/>
        <v>CORDOBA</v>
      </c>
      <c r="AF402" s="40" t="s">
        <v>106</v>
      </c>
      <c r="AG402" s="40" t="s">
        <v>1464</v>
      </c>
      <c r="AH402" s="40" t="s">
        <v>62</v>
      </c>
      <c r="AI402" s="41" t="s">
        <v>107</v>
      </c>
      <c r="AJ402" s="40" t="s">
        <v>64</v>
      </c>
      <c r="AK402" s="42">
        <v>2017</v>
      </c>
      <c r="AL402" s="43">
        <f t="shared" si="28"/>
        <v>4</v>
      </c>
      <c r="AM402" s="44">
        <v>398</v>
      </c>
      <c r="AN402" s="45" t="s">
        <v>1462</v>
      </c>
      <c r="AO402" s="40" t="s">
        <v>3229</v>
      </c>
      <c r="AP402" s="40" t="s">
        <v>44</v>
      </c>
      <c r="AQ402" s="40">
        <v>3</v>
      </c>
      <c r="AR402" s="40" t="s">
        <v>77</v>
      </c>
      <c r="AS402" s="40" t="s">
        <v>98</v>
      </c>
      <c r="AT402" s="46"/>
      <c r="AU402" s="40" t="s">
        <v>47</v>
      </c>
      <c r="AV402" s="40" t="s">
        <v>47</v>
      </c>
      <c r="AW402" s="40" t="s">
        <v>47</v>
      </c>
      <c r="AX402" s="47" t="s">
        <v>196</v>
      </c>
      <c r="AY402" s="44" t="s">
        <v>157</v>
      </c>
      <c r="AZ402" s="44"/>
      <c r="BA402" s="44"/>
      <c r="BB402" s="44"/>
      <c r="BC402" s="44"/>
      <c r="BD402" s="44"/>
      <c r="BE402" s="38" t="s">
        <v>1463</v>
      </c>
      <c r="BF402" s="38" t="s">
        <v>3274</v>
      </c>
      <c r="BG402" s="44">
        <v>3</v>
      </c>
      <c r="BH402" s="40" t="s">
        <v>3094</v>
      </c>
      <c r="BI402" s="40" t="s">
        <v>3070</v>
      </c>
      <c r="BJ402" s="40">
        <v>2012</v>
      </c>
      <c r="BK402" s="40">
        <v>2015</v>
      </c>
      <c r="BL402" s="40" t="s">
        <v>67</v>
      </c>
      <c r="BM402" s="40" t="s">
        <v>49</v>
      </c>
      <c r="BN402" s="40" t="s">
        <v>484</v>
      </c>
    </row>
    <row r="403" spans="1:66" customFormat="1" ht="19" customHeight="1" x14ac:dyDescent="0.2">
      <c r="A403">
        <v>399</v>
      </c>
      <c r="C403">
        <v>7</v>
      </c>
      <c r="D403" s="3">
        <v>515</v>
      </c>
      <c r="E403" s="3">
        <v>2753</v>
      </c>
      <c r="F403">
        <v>1</v>
      </c>
      <c r="G403" s="25"/>
      <c r="H403" s="25"/>
      <c r="I403" s="25"/>
      <c r="J403" s="25"/>
      <c r="K403" s="25"/>
      <c r="L403" s="25"/>
      <c r="M403" s="29"/>
      <c r="N403" s="29"/>
      <c r="O403" s="29"/>
      <c r="P403" s="27"/>
      <c r="Q403" s="26"/>
      <c r="R403" s="25"/>
      <c r="S403" s="27"/>
      <c r="T403" s="26">
        <v>2013</v>
      </c>
      <c r="U403" s="27"/>
      <c r="V403" s="28"/>
      <c r="W403" s="28"/>
      <c r="X403" s="28"/>
      <c r="Y403" s="26"/>
      <c r="Z403" s="25"/>
      <c r="AA403" s="25"/>
      <c r="AB403" s="25"/>
      <c r="AC403" s="25"/>
      <c r="AD403" s="25"/>
      <c r="AE403" s="40" t="str">
        <f t="shared" si="29"/>
        <v>CORDOBA</v>
      </c>
      <c r="AF403" s="40" t="s">
        <v>61</v>
      </c>
      <c r="AG403" s="40" t="s">
        <v>115</v>
      </c>
      <c r="AH403" s="40" t="s">
        <v>62</v>
      </c>
      <c r="AI403" s="41" t="s">
        <v>63</v>
      </c>
      <c r="AJ403" s="40" t="s">
        <v>64</v>
      </c>
      <c r="AK403" s="42">
        <v>2016</v>
      </c>
      <c r="AL403" s="43">
        <f t="shared" si="28"/>
        <v>3</v>
      </c>
      <c r="AM403" s="44">
        <v>399</v>
      </c>
      <c r="AN403" s="45" t="s">
        <v>1465</v>
      </c>
      <c r="AO403" s="40" t="s">
        <v>3229</v>
      </c>
      <c r="AP403" s="40" t="s">
        <v>44</v>
      </c>
      <c r="AQ403" s="40">
        <v>3</v>
      </c>
      <c r="AR403" s="40" t="s">
        <v>45</v>
      </c>
      <c r="AS403" s="40" t="s">
        <v>184</v>
      </c>
      <c r="AT403" s="46"/>
      <c r="AU403" s="40" t="s">
        <v>47</v>
      </c>
      <c r="AV403" s="40" t="s">
        <v>47</v>
      </c>
      <c r="AW403" s="40" t="s">
        <v>47</v>
      </c>
      <c r="AX403" s="47" t="s">
        <v>196</v>
      </c>
      <c r="AY403" s="44" t="s">
        <v>157</v>
      </c>
      <c r="AZ403" s="44"/>
      <c r="BA403" s="44"/>
      <c r="BB403" s="44"/>
      <c r="BC403" s="44"/>
      <c r="BD403" s="44"/>
      <c r="BE403" s="38" t="s">
        <v>184</v>
      </c>
      <c r="BF403" s="38" t="s">
        <v>184</v>
      </c>
      <c r="BG403" s="44">
        <v>98</v>
      </c>
      <c r="BH403" s="40" t="s">
        <v>3085</v>
      </c>
      <c r="BI403" s="40" t="s">
        <v>184</v>
      </c>
      <c r="BJ403" s="40" t="s">
        <v>184</v>
      </c>
      <c r="BK403" s="40" t="s">
        <v>184</v>
      </c>
      <c r="BL403" s="40" t="s">
        <v>47</v>
      </c>
      <c r="BM403" s="40" t="s">
        <v>51</v>
      </c>
      <c r="BN403" s="40" t="s">
        <v>47</v>
      </c>
    </row>
    <row r="404" spans="1:66" customFormat="1" ht="19" customHeight="1" x14ac:dyDescent="0.2">
      <c r="A404">
        <v>400</v>
      </c>
      <c r="B404">
        <v>9</v>
      </c>
      <c r="C404">
        <v>1</v>
      </c>
      <c r="D404" s="3">
        <v>515</v>
      </c>
      <c r="E404" s="3">
        <v>2756</v>
      </c>
      <c r="F404">
        <v>1</v>
      </c>
      <c r="G404" s="25" t="s">
        <v>1458</v>
      </c>
      <c r="H404" s="25" t="s">
        <v>1459</v>
      </c>
      <c r="I404" s="25" t="s">
        <v>1460</v>
      </c>
      <c r="J404" s="25" t="s">
        <v>1461</v>
      </c>
      <c r="K404" s="25" t="s">
        <v>51</v>
      </c>
      <c r="L404" s="25" t="s">
        <v>202</v>
      </c>
      <c r="M404" s="29"/>
      <c r="N404" s="29"/>
      <c r="O404" s="25" t="s">
        <v>3258</v>
      </c>
      <c r="P404" s="27" t="s">
        <v>3190</v>
      </c>
      <c r="Q404" s="26" t="s">
        <v>152</v>
      </c>
      <c r="R404" s="25" t="str">
        <f>VLOOKUP(A404,[1]reporte_casos_20190219!$A$3:$BH$958,15,FALSE)</f>
        <v>Salud</v>
      </c>
      <c r="S404" s="27"/>
      <c r="T404" s="26">
        <v>2013</v>
      </c>
      <c r="U404" s="27">
        <v>2018</v>
      </c>
      <c r="V404" s="28">
        <v>50000000</v>
      </c>
      <c r="W404" s="28">
        <v>4000000000</v>
      </c>
      <c r="X404" s="28" t="s">
        <v>3078</v>
      </c>
      <c r="Y404" s="26" t="s">
        <v>153</v>
      </c>
      <c r="Z404" s="25" t="s">
        <v>127</v>
      </c>
      <c r="AA404" s="25" t="s">
        <v>57</v>
      </c>
      <c r="AB404" s="25" t="s">
        <v>155</v>
      </c>
      <c r="AC404" s="25" t="s">
        <v>140</v>
      </c>
      <c r="AD404" s="25" t="s">
        <v>60</v>
      </c>
      <c r="AE404" s="40" t="str">
        <f t="shared" si="29"/>
        <v>CORDOBA</v>
      </c>
      <c r="AF404" s="40" t="s">
        <v>61</v>
      </c>
      <c r="AG404" s="40" t="s">
        <v>115</v>
      </c>
      <c r="AH404" s="40" t="s">
        <v>62</v>
      </c>
      <c r="AI404" s="41" t="s">
        <v>63</v>
      </c>
      <c r="AJ404" s="40" t="s">
        <v>64</v>
      </c>
      <c r="AK404" s="42">
        <v>2016</v>
      </c>
      <c r="AL404" s="43">
        <f t="shared" si="28"/>
        <v>3</v>
      </c>
      <c r="AM404" s="44">
        <v>400</v>
      </c>
      <c r="AN404" s="45" t="s">
        <v>1466</v>
      </c>
      <c r="AO404" s="40" t="s">
        <v>3229</v>
      </c>
      <c r="AP404" s="40" t="s">
        <v>44</v>
      </c>
      <c r="AQ404" s="40">
        <v>3</v>
      </c>
      <c r="AR404" s="40" t="s">
        <v>149</v>
      </c>
      <c r="AS404" s="40" t="s">
        <v>207</v>
      </c>
      <c r="AT404" s="46"/>
      <c r="AU404" s="40" t="s">
        <v>47</v>
      </c>
      <c r="AV404" s="40" t="s">
        <v>47</v>
      </c>
      <c r="AW404" s="40" t="s">
        <v>47</v>
      </c>
      <c r="AX404" s="47" t="s">
        <v>196</v>
      </c>
      <c r="AY404" s="44" t="s">
        <v>157</v>
      </c>
      <c r="AZ404" s="44"/>
      <c r="BA404" s="44"/>
      <c r="BB404" s="44"/>
      <c r="BC404" s="44"/>
      <c r="BD404" s="44"/>
      <c r="BE404" s="38" t="s">
        <v>184</v>
      </c>
      <c r="BF404" s="38" t="s">
        <v>184</v>
      </c>
      <c r="BG404" s="44">
        <v>98</v>
      </c>
      <c r="BH404" s="40" t="s">
        <v>3085</v>
      </c>
      <c r="BI404" s="40" t="s">
        <v>184</v>
      </c>
      <c r="BJ404" s="40" t="s">
        <v>184</v>
      </c>
      <c r="BK404" s="40" t="s">
        <v>184</v>
      </c>
      <c r="BL404" s="40" t="s">
        <v>47</v>
      </c>
      <c r="BM404" s="40" t="s">
        <v>51</v>
      </c>
      <c r="BN404" s="40" t="s">
        <v>47</v>
      </c>
    </row>
    <row r="405" spans="1:66" customFormat="1" ht="19" customHeight="1" x14ac:dyDescent="0.2">
      <c r="A405">
        <v>401</v>
      </c>
      <c r="C405">
        <v>8</v>
      </c>
      <c r="D405" s="3">
        <v>515</v>
      </c>
      <c r="E405" s="3">
        <v>2755</v>
      </c>
      <c r="F405">
        <v>1</v>
      </c>
      <c r="G405" s="25"/>
      <c r="H405" s="25"/>
      <c r="I405" s="25"/>
      <c r="J405" s="25"/>
      <c r="K405" s="25"/>
      <c r="L405" s="25"/>
      <c r="M405" s="29"/>
      <c r="N405" s="29"/>
      <c r="O405" s="29"/>
      <c r="P405" s="27"/>
      <c r="Q405" s="26"/>
      <c r="R405" s="25"/>
      <c r="S405" s="27"/>
      <c r="T405" s="26">
        <v>2013</v>
      </c>
      <c r="U405" s="27"/>
      <c r="V405" s="28"/>
      <c r="W405" s="28"/>
      <c r="X405" s="28"/>
      <c r="Y405" s="26"/>
      <c r="Z405" s="25"/>
      <c r="AA405" s="25"/>
      <c r="AB405" s="25"/>
      <c r="AC405" s="25"/>
      <c r="AD405" s="25"/>
      <c r="AE405" s="40" t="str">
        <f t="shared" si="29"/>
        <v>CORDOBA</v>
      </c>
      <c r="AF405" s="40" t="s">
        <v>61</v>
      </c>
      <c r="AG405" s="40" t="s">
        <v>115</v>
      </c>
      <c r="AH405" s="40" t="s">
        <v>62</v>
      </c>
      <c r="AI405" s="41" t="s">
        <v>63</v>
      </c>
      <c r="AJ405" s="40" t="s">
        <v>64</v>
      </c>
      <c r="AK405" s="42">
        <v>2016</v>
      </c>
      <c r="AL405" s="43">
        <f t="shared" si="28"/>
        <v>3</v>
      </c>
      <c r="AM405" s="44">
        <v>401</v>
      </c>
      <c r="AN405" s="45" t="s">
        <v>1467</v>
      </c>
      <c r="AO405" s="40" t="s">
        <v>3229</v>
      </c>
      <c r="AP405" s="40" t="s">
        <v>44</v>
      </c>
      <c r="AQ405" s="40">
        <v>3</v>
      </c>
      <c r="AR405" s="40" t="s">
        <v>45</v>
      </c>
      <c r="AS405" s="40" t="s">
        <v>46</v>
      </c>
      <c r="AT405" s="46"/>
      <c r="AU405" s="40" t="s">
        <v>47</v>
      </c>
      <c r="AV405" s="40" t="s">
        <v>47</v>
      </c>
      <c r="AW405" s="40" t="s">
        <v>47</v>
      </c>
      <c r="AX405" s="47" t="s">
        <v>196</v>
      </c>
      <c r="AY405" s="44" t="s">
        <v>157</v>
      </c>
      <c r="AZ405" s="44"/>
      <c r="BA405" s="44"/>
      <c r="BB405" s="44"/>
      <c r="BC405" s="44"/>
      <c r="BD405" s="44"/>
      <c r="BE405" s="38" t="s">
        <v>1468</v>
      </c>
      <c r="BF405" s="38" t="s">
        <v>3274</v>
      </c>
      <c r="BG405" s="44">
        <v>3</v>
      </c>
      <c r="BH405" s="40" t="s">
        <v>3091</v>
      </c>
      <c r="BI405" s="40" t="s">
        <v>184</v>
      </c>
      <c r="BJ405" s="40" t="s">
        <v>184</v>
      </c>
      <c r="BK405" s="40" t="s">
        <v>184</v>
      </c>
      <c r="BL405" s="40" t="s">
        <v>67</v>
      </c>
      <c r="BM405" s="40" t="s">
        <v>51</v>
      </c>
      <c r="BN405" s="40" t="s">
        <v>47</v>
      </c>
    </row>
    <row r="406" spans="1:66" customFormat="1" ht="19" customHeight="1" x14ac:dyDescent="0.2">
      <c r="A406">
        <v>402</v>
      </c>
      <c r="C406">
        <v>5</v>
      </c>
      <c r="D406" s="3">
        <v>515</v>
      </c>
      <c r="E406" s="3">
        <v>2491</v>
      </c>
      <c r="F406">
        <v>1</v>
      </c>
      <c r="G406" s="25"/>
      <c r="H406" s="25"/>
      <c r="I406" s="25"/>
      <c r="J406" s="25"/>
      <c r="K406" s="25"/>
      <c r="L406" s="25"/>
      <c r="M406" s="29"/>
      <c r="N406" s="29"/>
      <c r="O406" s="29"/>
      <c r="P406" s="27"/>
      <c r="Q406" s="26"/>
      <c r="R406" s="25"/>
      <c r="S406" s="27"/>
      <c r="T406" s="26">
        <v>2013</v>
      </c>
      <c r="U406" s="27"/>
      <c r="V406" s="28"/>
      <c r="W406" s="28"/>
      <c r="X406" s="28"/>
      <c r="Y406" s="26"/>
      <c r="Z406" s="25"/>
      <c r="AA406" s="25"/>
      <c r="AB406" s="25"/>
      <c r="AC406" s="25"/>
      <c r="AD406" s="25"/>
      <c r="AE406" s="40" t="str">
        <f t="shared" si="29"/>
        <v>CORDOBA</v>
      </c>
      <c r="AF406" s="40" t="s">
        <v>61</v>
      </c>
      <c r="AG406" s="40" t="s">
        <v>115</v>
      </c>
      <c r="AH406" s="40" t="s">
        <v>62</v>
      </c>
      <c r="AI406" s="41" t="s">
        <v>63</v>
      </c>
      <c r="AJ406" s="40" t="s">
        <v>64</v>
      </c>
      <c r="AK406" s="42">
        <v>2016</v>
      </c>
      <c r="AL406" s="43">
        <f t="shared" si="28"/>
        <v>3</v>
      </c>
      <c r="AM406" s="44">
        <v>402</v>
      </c>
      <c r="AN406" s="45" t="s">
        <v>1469</v>
      </c>
      <c r="AO406" s="40" t="s">
        <v>3229</v>
      </c>
      <c r="AP406" s="40" t="s">
        <v>44</v>
      </c>
      <c r="AQ406" s="40">
        <v>3</v>
      </c>
      <c r="AR406" s="40" t="s">
        <v>45</v>
      </c>
      <c r="AS406" s="40" t="s">
        <v>46</v>
      </c>
      <c r="AT406" s="46"/>
      <c r="AU406" s="40" t="s">
        <v>47</v>
      </c>
      <c r="AV406" s="40" t="s">
        <v>47</v>
      </c>
      <c r="AW406" s="40" t="s">
        <v>47</v>
      </c>
      <c r="AX406" s="47" t="s">
        <v>196</v>
      </c>
      <c r="AY406" s="44" t="s">
        <v>157</v>
      </c>
      <c r="AZ406" s="44"/>
      <c r="BA406" s="44"/>
      <c r="BB406" s="44"/>
      <c r="BC406" s="44"/>
      <c r="BD406" s="44"/>
      <c r="BE406" s="38" t="s">
        <v>1463</v>
      </c>
      <c r="BF406" s="38" t="s">
        <v>3274</v>
      </c>
      <c r="BG406" s="44">
        <v>3</v>
      </c>
      <c r="BH406" s="40" t="s">
        <v>3091</v>
      </c>
      <c r="BI406" s="40" t="s">
        <v>184</v>
      </c>
      <c r="BJ406" s="40" t="s">
        <v>184</v>
      </c>
      <c r="BK406" s="40" t="s">
        <v>184</v>
      </c>
      <c r="BL406" s="40" t="s">
        <v>67</v>
      </c>
      <c r="BM406" s="40" t="s">
        <v>51</v>
      </c>
      <c r="BN406" s="40" t="s">
        <v>47</v>
      </c>
    </row>
    <row r="407" spans="1:66" customFormat="1" ht="19" customHeight="1" x14ac:dyDescent="0.2">
      <c r="A407">
        <v>403</v>
      </c>
      <c r="C407">
        <v>9</v>
      </c>
      <c r="D407" s="3">
        <v>515</v>
      </c>
      <c r="E407" s="3">
        <v>1982</v>
      </c>
      <c r="F407">
        <v>1</v>
      </c>
      <c r="G407" s="25"/>
      <c r="H407" s="25"/>
      <c r="I407" s="25"/>
      <c r="J407" s="25"/>
      <c r="K407" s="25"/>
      <c r="L407" s="25"/>
      <c r="M407" s="29"/>
      <c r="N407" s="29"/>
      <c r="O407" s="29"/>
      <c r="P407" s="27"/>
      <c r="Q407" s="26"/>
      <c r="R407" s="25"/>
      <c r="S407" s="27"/>
      <c r="T407" s="26">
        <v>2013</v>
      </c>
      <c r="U407" s="27"/>
      <c r="V407" s="28"/>
      <c r="W407" s="28"/>
      <c r="X407" s="28"/>
      <c r="Y407" s="26"/>
      <c r="Z407" s="25"/>
      <c r="AA407" s="25"/>
      <c r="AB407" s="25"/>
      <c r="AC407" s="25"/>
      <c r="AD407" s="25"/>
      <c r="AE407" s="40" t="str">
        <f t="shared" si="29"/>
        <v>CORDOBA</v>
      </c>
      <c r="AF407" s="40" t="s">
        <v>61</v>
      </c>
      <c r="AG407" s="40" t="s">
        <v>115</v>
      </c>
      <c r="AH407" s="40" t="s">
        <v>62</v>
      </c>
      <c r="AI407" s="41" t="s">
        <v>63</v>
      </c>
      <c r="AJ407" s="40" t="s">
        <v>64</v>
      </c>
      <c r="AK407" s="42">
        <v>2016</v>
      </c>
      <c r="AL407" s="43">
        <f t="shared" si="28"/>
        <v>3</v>
      </c>
      <c r="AM407" s="44">
        <v>403</v>
      </c>
      <c r="AN407" s="45" t="s">
        <v>1470</v>
      </c>
      <c r="AO407" s="40" t="s">
        <v>3229</v>
      </c>
      <c r="AP407" s="40" t="s">
        <v>44</v>
      </c>
      <c r="AQ407" s="40">
        <v>3</v>
      </c>
      <c r="AR407" s="40" t="s">
        <v>3268</v>
      </c>
      <c r="AS407" s="40" t="s">
        <v>150</v>
      </c>
      <c r="AT407" s="46"/>
      <c r="AU407" s="40" t="s">
        <v>47</v>
      </c>
      <c r="AV407" s="40" t="s">
        <v>47</v>
      </c>
      <c r="AW407" s="40" t="s">
        <v>47</v>
      </c>
      <c r="AX407" s="47" t="s">
        <v>196</v>
      </c>
      <c r="AY407" s="44" t="s">
        <v>157</v>
      </c>
      <c r="AZ407" s="44"/>
      <c r="BA407" s="44"/>
      <c r="BB407" s="44"/>
      <c r="BC407" s="44"/>
      <c r="BD407" s="44"/>
      <c r="BE407" s="38" t="s">
        <v>184</v>
      </c>
      <c r="BF407" s="38" t="s">
        <v>184</v>
      </c>
      <c r="BG407" s="44">
        <v>98</v>
      </c>
      <c r="BH407" s="40" t="s">
        <v>3085</v>
      </c>
      <c r="BI407" s="40" t="s">
        <v>184</v>
      </c>
      <c r="BJ407" s="40" t="s">
        <v>184</v>
      </c>
      <c r="BK407" s="40" t="s">
        <v>184</v>
      </c>
      <c r="BL407" s="40" t="s">
        <v>47</v>
      </c>
      <c r="BM407" s="40" t="s">
        <v>51</v>
      </c>
      <c r="BN407" s="40" t="s">
        <v>47</v>
      </c>
    </row>
    <row r="408" spans="1:66" customFormat="1" ht="19" customHeight="1" x14ac:dyDescent="0.2">
      <c r="A408">
        <v>404</v>
      </c>
      <c r="C408">
        <v>2</v>
      </c>
      <c r="D408" s="3">
        <v>515</v>
      </c>
      <c r="E408" s="3">
        <v>2754</v>
      </c>
      <c r="F408">
        <v>1</v>
      </c>
      <c r="G408" s="25"/>
      <c r="H408" s="25"/>
      <c r="I408" s="25"/>
      <c r="J408" s="25"/>
      <c r="K408" s="25"/>
      <c r="L408" s="25"/>
      <c r="M408" s="29"/>
      <c r="N408" s="29"/>
      <c r="O408" s="29"/>
      <c r="P408" s="27"/>
      <c r="Q408" s="26"/>
      <c r="R408" s="25"/>
      <c r="S408" s="27"/>
      <c r="T408" s="26">
        <v>2013</v>
      </c>
      <c r="U408" s="27"/>
      <c r="V408" s="28"/>
      <c r="W408" s="28"/>
      <c r="X408" s="28"/>
      <c r="Y408" s="26"/>
      <c r="Z408" s="25"/>
      <c r="AA408" s="25"/>
      <c r="AB408" s="25"/>
      <c r="AC408" s="25"/>
      <c r="AD408" s="25"/>
      <c r="AE408" s="40" t="str">
        <f t="shared" si="29"/>
        <v>CORDOBA</v>
      </c>
      <c r="AF408" s="40" t="s">
        <v>61</v>
      </c>
      <c r="AG408" s="40" t="s">
        <v>115</v>
      </c>
      <c r="AH408" s="40" t="s">
        <v>62</v>
      </c>
      <c r="AI408" s="41" t="s">
        <v>63</v>
      </c>
      <c r="AJ408" s="40" t="s">
        <v>64</v>
      </c>
      <c r="AK408" s="42">
        <v>2016</v>
      </c>
      <c r="AL408" s="43">
        <f t="shared" si="28"/>
        <v>3</v>
      </c>
      <c r="AM408" s="44">
        <v>404</v>
      </c>
      <c r="AN408" s="45" t="s">
        <v>1471</v>
      </c>
      <c r="AO408" s="40" t="s">
        <v>3230</v>
      </c>
      <c r="AP408" s="40" t="s">
        <v>44</v>
      </c>
      <c r="AQ408" s="40">
        <v>3</v>
      </c>
      <c r="AR408" s="40" t="s">
        <v>45</v>
      </c>
      <c r="AS408" s="40" t="s">
        <v>184</v>
      </c>
      <c r="AT408" s="46"/>
      <c r="AU408" s="40" t="s">
        <v>47</v>
      </c>
      <c r="AV408" s="40" t="s">
        <v>47</v>
      </c>
      <c r="AW408" s="40" t="s">
        <v>47</v>
      </c>
      <c r="AX408" s="47" t="s">
        <v>196</v>
      </c>
      <c r="AY408" s="44" t="s">
        <v>157</v>
      </c>
      <c r="AZ408" s="44"/>
      <c r="BA408" s="44"/>
      <c r="BB408" s="44"/>
      <c r="BC408" s="44"/>
      <c r="BD408" s="44"/>
      <c r="BE408" s="38" t="s">
        <v>184</v>
      </c>
      <c r="BF408" s="38" t="s">
        <v>184</v>
      </c>
      <c r="BG408" s="44">
        <v>98</v>
      </c>
      <c r="BH408" s="40" t="s">
        <v>3086</v>
      </c>
      <c r="BI408" s="40" t="s">
        <v>184</v>
      </c>
      <c r="BJ408" s="40" t="s">
        <v>184</v>
      </c>
      <c r="BK408" s="40" t="s">
        <v>184</v>
      </c>
      <c r="BL408" s="40" t="s">
        <v>47</v>
      </c>
      <c r="BM408" s="40" t="s">
        <v>51</v>
      </c>
      <c r="BN408" s="40" t="s">
        <v>47</v>
      </c>
    </row>
    <row r="409" spans="1:66" customFormat="1" ht="19" customHeight="1" x14ac:dyDescent="0.2">
      <c r="A409">
        <v>405</v>
      </c>
      <c r="C409">
        <v>6</v>
      </c>
      <c r="D409" s="3">
        <v>515</v>
      </c>
      <c r="E409" s="3">
        <v>1536</v>
      </c>
      <c r="F409">
        <v>1</v>
      </c>
      <c r="G409" s="25"/>
      <c r="H409" s="25"/>
      <c r="I409" s="25"/>
      <c r="J409" s="25"/>
      <c r="K409" s="25"/>
      <c r="L409" s="25"/>
      <c r="M409" s="29"/>
      <c r="N409" s="29"/>
      <c r="O409" s="29"/>
      <c r="P409" s="27"/>
      <c r="Q409" s="26"/>
      <c r="R409" s="25"/>
      <c r="S409" s="27"/>
      <c r="T409" s="26">
        <v>2013</v>
      </c>
      <c r="U409" s="27"/>
      <c r="V409" s="28"/>
      <c r="W409" s="28"/>
      <c r="X409" s="28"/>
      <c r="Y409" s="26"/>
      <c r="Z409" s="25"/>
      <c r="AA409" s="25"/>
      <c r="AB409" s="25"/>
      <c r="AC409" s="25"/>
      <c r="AD409" s="25"/>
      <c r="AE409" s="40" t="str">
        <f t="shared" si="29"/>
        <v>CORDOBA</v>
      </c>
      <c r="AF409" s="40" t="s">
        <v>106</v>
      </c>
      <c r="AG409" s="40" t="s">
        <v>115</v>
      </c>
      <c r="AH409" s="40" t="s">
        <v>62</v>
      </c>
      <c r="AI409" s="41" t="s">
        <v>107</v>
      </c>
      <c r="AJ409" s="40" t="s">
        <v>64</v>
      </c>
      <c r="AK409" s="42">
        <v>2017</v>
      </c>
      <c r="AL409" s="43">
        <f t="shared" si="28"/>
        <v>4</v>
      </c>
      <c r="AM409" s="44">
        <v>405</v>
      </c>
      <c r="AN409" s="45" t="s">
        <v>1472</v>
      </c>
      <c r="AO409" s="40" t="s">
        <v>3229</v>
      </c>
      <c r="AP409" s="40" t="s">
        <v>44</v>
      </c>
      <c r="AQ409" s="40">
        <v>3</v>
      </c>
      <c r="AR409" s="40" t="s">
        <v>77</v>
      </c>
      <c r="AS409" s="40" t="s">
        <v>686</v>
      </c>
      <c r="AT409" s="46"/>
      <c r="AU409" s="40" t="s">
        <v>47</v>
      </c>
      <c r="AV409" s="40" t="s">
        <v>47</v>
      </c>
      <c r="AW409" s="40" t="s">
        <v>47</v>
      </c>
      <c r="AX409" s="47" t="s">
        <v>196</v>
      </c>
      <c r="AY409" s="44" t="s">
        <v>157</v>
      </c>
      <c r="AZ409" s="44"/>
      <c r="BA409" s="44"/>
      <c r="BB409" s="44"/>
      <c r="BC409" s="44"/>
      <c r="BD409" s="44"/>
      <c r="BE409" s="38" t="s">
        <v>690</v>
      </c>
      <c r="BF409" s="38" t="s">
        <v>3253</v>
      </c>
      <c r="BG409" s="44">
        <v>19</v>
      </c>
      <c r="BH409" s="40" t="s">
        <v>3077</v>
      </c>
      <c r="BI409" s="40" t="s">
        <v>3224</v>
      </c>
      <c r="BJ409" s="40">
        <v>2010</v>
      </c>
      <c r="BK409" s="40">
        <v>2018</v>
      </c>
      <c r="BL409" s="40" t="s">
        <v>688</v>
      </c>
      <c r="BM409" s="40" t="s">
        <v>51</v>
      </c>
      <c r="BN409" s="40" t="s">
        <v>484</v>
      </c>
    </row>
    <row r="410" spans="1:66" customFormat="1" ht="19" customHeight="1" x14ac:dyDescent="0.2">
      <c r="A410">
        <v>406</v>
      </c>
      <c r="C410">
        <v>3</v>
      </c>
      <c r="D410" s="3">
        <v>515</v>
      </c>
      <c r="E410" s="3">
        <v>2752</v>
      </c>
      <c r="F410">
        <v>1</v>
      </c>
      <c r="G410" s="25"/>
      <c r="H410" s="25"/>
      <c r="I410" s="25"/>
      <c r="J410" s="25"/>
      <c r="K410" s="25"/>
      <c r="L410" s="25"/>
      <c r="M410" s="29"/>
      <c r="N410" s="29"/>
      <c r="O410" s="29"/>
      <c r="P410" s="27"/>
      <c r="Q410" s="26"/>
      <c r="R410" s="25"/>
      <c r="S410" s="27"/>
      <c r="T410" s="26">
        <v>2013</v>
      </c>
      <c r="U410" s="27"/>
      <c r="V410" s="28"/>
      <c r="W410" s="28"/>
      <c r="X410" s="28"/>
      <c r="Y410" s="26"/>
      <c r="Z410" s="25"/>
      <c r="AA410" s="25"/>
      <c r="AB410" s="25"/>
      <c r="AC410" s="25"/>
      <c r="AD410" s="25"/>
      <c r="AE410" s="40" t="str">
        <f t="shared" si="29"/>
        <v>CORDOBA</v>
      </c>
      <c r="AF410" s="40" t="s">
        <v>61</v>
      </c>
      <c r="AG410" s="40" t="s">
        <v>115</v>
      </c>
      <c r="AH410" s="40" t="s">
        <v>62</v>
      </c>
      <c r="AI410" s="41" t="s">
        <v>63</v>
      </c>
      <c r="AJ410" s="40" t="s">
        <v>64</v>
      </c>
      <c r="AK410" s="42">
        <v>2016</v>
      </c>
      <c r="AL410" s="43">
        <f t="shared" si="28"/>
        <v>3</v>
      </c>
      <c r="AM410" s="44">
        <v>406</v>
      </c>
      <c r="AN410" s="45" t="s">
        <v>1473</v>
      </c>
      <c r="AO410" s="40" t="s">
        <v>3229</v>
      </c>
      <c r="AP410" s="40" t="s">
        <v>44</v>
      </c>
      <c r="AQ410" s="40">
        <v>3</v>
      </c>
      <c r="AR410" s="40" t="s">
        <v>3268</v>
      </c>
      <c r="AS410" s="40" t="s">
        <v>150</v>
      </c>
      <c r="AT410" s="46"/>
      <c r="AU410" s="40" t="s">
        <v>47</v>
      </c>
      <c r="AV410" s="40" t="s">
        <v>47</v>
      </c>
      <c r="AW410" s="40" t="s">
        <v>47</v>
      </c>
      <c r="AX410" s="47" t="s">
        <v>196</v>
      </c>
      <c r="AY410" s="44" t="s">
        <v>157</v>
      </c>
      <c r="AZ410" s="44"/>
      <c r="BA410" s="44"/>
      <c r="BB410" s="44"/>
      <c r="BC410" s="44"/>
      <c r="BD410" s="44"/>
      <c r="BE410" s="38" t="s">
        <v>1474</v>
      </c>
      <c r="BF410" s="38" t="s">
        <v>3277</v>
      </c>
      <c r="BG410" s="44">
        <v>10</v>
      </c>
      <c r="BH410" s="40" t="s">
        <v>234</v>
      </c>
      <c r="BI410" s="40" t="s">
        <v>184</v>
      </c>
      <c r="BJ410" s="40" t="s">
        <v>184</v>
      </c>
      <c r="BK410" s="40" t="s">
        <v>184</v>
      </c>
      <c r="BL410" s="40" t="s">
        <v>47</v>
      </c>
      <c r="BM410" s="40" t="s">
        <v>51</v>
      </c>
      <c r="BN410" s="40" t="s">
        <v>47</v>
      </c>
    </row>
    <row r="411" spans="1:66" customFormat="1" ht="19" customHeight="1" x14ac:dyDescent="0.2">
      <c r="A411">
        <v>407</v>
      </c>
      <c r="B411">
        <v>3</v>
      </c>
      <c r="C411">
        <v>1</v>
      </c>
      <c r="D411" s="3">
        <v>435</v>
      </c>
      <c r="E411" s="3">
        <v>852</v>
      </c>
      <c r="F411">
        <v>1</v>
      </c>
      <c r="G411" s="25" t="s">
        <v>1475</v>
      </c>
      <c r="H411" s="25" t="s">
        <v>1476</v>
      </c>
      <c r="I411" s="25" t="s">
        <v>1477</v>
      </c>
      <c r="J411" s="25" t="s">
        <v>1478</v>
      </c>
      <c r="K411" s="25" t="s">
        <v>51</v>
      </c>
      <c r="L411" s="25" t="s">
        <v>376</v>
      </c>
      <c r="M411" s="25" t="s">
        <v>910</v>
      </c>
      <c r="N411" s="25" t="s">
        <v>3262</v>
      </c>
      <c r="O411" s="25" t="s">
        <v>3264</v>
      </c>
      <c r="P411" s="26" t="s">
        <v>3219</v>
      </c>
      <c r="Q411" s="26" t="s">
        <v>126</v>
      </c>
      <c r="R411" s="25" t="str">
        <f>VLOOKUP(A411,[1]reporte_casos_20190219!$A$3:$BH$958,15,FALSE)</f>
        <v xml:space="preserve">Deporte y Cultura </v>
      </c>
      <c r="S411" s="27"/>
      <c r="T411" s="26">
        <v>2013</v>
      </c>
      <c r="U411" s="27">
        <v>2016</v>
      </c>
      <c r="V411" s="28">
        <v>11500000000</v>
      </c>
      <c r="W411" s="28">
        <v>6187000000</v>
      </c>
      <c r="X411" s="28" t="s">
        <v>3078</v>
      </c>
      <c r="Y411" s="26" t="s">
        <v>139</v>
      </c>
      <c r="Z411" s="25" t="s">
        <v>127</v>
      </c>
      <c r="AA411" s="25" t="s">
        <v>57</v>
      </c>
      <c r="AB411" s="25" t="s">
        <v>155</v>
      </c>
      <c r="AC411" s="25" t="s">
        <v>59</v>
      </c>
      <c r="AD411" s="25" t="s">
        <v>60</v>
      </c>
      <c r="AE411" s="40" t="str">
        <f t="shared" si="29"/>
        <v>TOLIMA</v>
      </c>
      <c r="AF411" s="40" t="s">
        <v>106</v>
      </c>
      <c r="AG411" s="40" t="s">
        <v>3124</v>
      </c>
      <c r="AH411" s="40" t="s">
        <v>62</v>
      </c>
      <c r="AI411" s="41" t="s">
        <v>107</v>
      </c>
      <c r="AJ411" s="40" t="s">
        <v>64</v>
      </c>
      <c r="AK411" s="42">
        <v>2017</v>
      </c>
      <c r="AL411" s="43">
        <f t="shared" si="28"/>
        <v>4</v>
      </c>
      <c r="AM411" s="44">
        <v>407</v>
      </c>
      <c r="AN411" s="45" t="s">
        <v>1479</v>
      </c>
      <c r="AO411" s="40" t="s">
        <v>3229</v>
      </c>
      <c r="AP411" s="40" t="s">
        <v>44</v>
      </c>
      <c r="AQ411" s="40">
        <v>3</v>
      </c>
      <c r="AR411" s="40" t="s">
        <v>45</v>
      </c>
      <c r="AS411" s="40" t="s">
        <v>46</v>
      </c>
      <c r="AT411" s="46"/>
      <c r="AU411" s="40" t="s">
        <v>47</v>
      </c>
      <c r="AV411" s="40" t="s">
        <v>47</v>
      </c>
      <c r="AW411" s="40" t="s">
        <v>47</v>
      </c>
      <c r="AX411" s="47" t="s">
        <v>171</v>
      </c>
      <c r="AY411" s="44"/>
      <c r="AZ411" s="44"/>
      <c r="BA411" s="44"/>
      <c r="BB411" s="44"/>
      <c r="BC411" s="44"/>
      <c r="BD411" s="44"/>
      <c r="BE411" s="38" t="s">
        <v>1480</v>
      </c>
      <c r="BF411" s="38" t="s">
        <v>3272</v>
      </c>
      <c r="BG411" s="44">
        <v>5</v>
      </c>
      <c r="BH411" s="40" t="s">
        <v>115</v>
      </c>
      <c r="BI411" s="40" t="s">
        <v>184</v>
      </c>
      <c r="BJ411" s="40" t="s">
        <v>184</v>
      </c>
      <c r="BK411" s="40" t="s">
        <v>184</v>
      </c>
      <c r="BL411" s="40" t="s">
        <v>67</v>
      </c>
      <c r="BM411" s="40" t="s">
        <v>51</v>
      </c>
      <c r="BN411" s="40" t="s">
        <v>47</v>
      </c>
    </row>
    <row r="412" spans="1:66" customFormat="1" ht="19" customHeight="1" x14ac:dyDescent="0.2">
      <c r="A412">
        <v>408</v>
      </c>
      <c r="C412">
        <v>2</v>
      </c>
      <c r="D412" s="3">
        <v>435</v>
      </c>
      <c r="E412" s="3">
        <v>853</v>
      </c>
      <c r="F412">
        <v>1</v>
      </c>
      <c r="G412" s="25"/>
      <c r="H412" s="25"/>
      <c r="I412" s="25"/>
      <c r="J412" s="25"/>
      <c r="K412" s="25"/>
      <c r="L412" s="25"/>
      <c r="M412" s="25"/>
      <c r="N412" s="25"/>
      <c r="O412" s="25"/>
      <c r="P412" s="26"/>
      <c r="Q412" s="26"/>
      <c r="R412" s="25"/>
      <c r="S412" s="27"/>
      <c r="T412" s="26">
        <v>2013</v>
      </c>
      <c r="U412" s="27"/>
      <c r="V412" s="28"/>
      <c r="W412" s="28"/>
      <c r="X412" s="28"/>
      <c r="Y412" s="26"/>
      <c r="Z412" s="25"/>
      <c r="AA412" s="25"/>
      <c r="AB412" s="25"/>
      <c r="AC412" s="25"/>
      <c r="AD412" s="25"/>
      <c r="AE412" s="40" t="str">
        <f t="shared" si="29"/>
        <v>TOLIMA</v>
      </c>
      <c r="AF412" s="40" t="s">
        <v>106</v>
      </c>
      <c r="AG412" s="40" t="s">
        <v>3131</v>
      </c>
      <c r="AH412" s="40" t="s">
        <v>62</v>
      </c>
      <c r="AI412" s="41" t="s">
        <v>107</v>
      </c>
      <c r="AJ412" s="40" t="s">
        <v>64</v>
      </c>
      <c r="AK412" s="42">
        <v>2018</v>
      </c>
      <c r="AL412" s="43">
        <f t="shared" si="28"/>
        <v>5</v>
      </c>
      <c r="AM412" s="44">
        <v>408</v>
      </c>
      <c r="AN412" s="45" t="s">
        <v>1481</v>
      </c>
      <c r="AO412" s="40" t="s">
        <v>3229</v>
      </c>
      <c r="AP412" s="40" t="s">
        <v>44</v>
      </c>
      <c r="AQ412" s="40">
        <v>3</v>
      </c>
      <c r="AR412" s="40" t="s">
        <v>45</v>
      </c>
      <c r="AS412" s="40" t="s">
        <v>46</v>
      </c>
      <c r="AT412" s="46"/>
      <c r="AU412" s="40" t="s">
        <v>47</v>
      </c>
      <c r="AV412" s="40" t="s">
        <v>47</v>
      </c>
      <c r="AW412" s="40" t="s">
        <v>47</v>
      </c>
      <c r="AX412" s="47" t="s">
        <v>171</v>
      </c>
      <c r="AY412" s="44"/>
      <c r="AZ412" s="44"/>
      <c r="BA412" s="44"/>
      <c r="BB412" s="44"/>
      <c r="BC412" s="44"/>
      <c r="BD412" s="44"/>
      <c r="BE412" s="38" t="s">
        <v>1482</v>
      </c>
      <c r="BF412" s="38" t="s">
        <v>3272</v>
      </c>
      <c r="BG412" s="44">
        <v>5</v>
      </c>
      <c r="BH412" s="40" t="s">
        <v>3086</v>
      </c>
      <c r="BI412" s="40" t="s">
        <v>184</v>
      </c>
      <c r="BJ412" s="40" t="s">
        <v>184</v>
      </c>
      <c r="BK412" s="40" t="s">
        <v>184</v>
      </c>
      <c r="BL412" s="40" t="s">
        <v>67</v>
      </c>
      <c r="BM412" s="40" t="s">
        <v>51</v>
      </c>
      <c r="BN412" s="40" t="s">
        <v>47</v>
      </c>
    </row>
    <row r="413" spans="1:66" customFormat="1" ht="19" customHeight="1" x14ac:dyDescent="0.2">
      <c r="A413">
        <v>409</v>
      </c>
      <c r="C413">
        <v>3</v>
      </c>
      <c r="D413" s="3">
        <v>435</v>
      </c>
      <c r="E413" s="3">
        <v>856</v>
      </c>
      <c r="G413" s="25"/>
      <c r="H413" s="25"/>
      <c r="I413" s="25"/>
      <c r="J413" s="25"/>
      <c r="K413" s="25"/>
      <c r="L413" s="25"/>
      <c r="M413" s="25"/>
      <c r="N413" s="25"/>
      <c r="O413" s="25"/>
      <c r="P413" s="26"/>
      <c r="Q413" s="26"/>
      <c r="R413" s="25"/>
      <c r="S413" s="27"/>
      <c r="T413" s="26">
        <v>2013</v>
      </c>
      <c r="U413" s="27"/>
      <c r="V413" s="28"/>
      <c r="W413" s="28"/>
      <c r="X413" s="28"/>
      <c r="Y413" s="26"/>
      <c r="Z413" s="25"/>
      <c r="AA413" s="25"/>
      <c r="AB413" s="25"/>
      <c r="AC413" s="25"/>
      <c r="AD413" s="25"/>
      <c r="AE413" s="40" t="str">
        <f t="shared" si="29"/>
        <v>TOLIMA</v>
      </c>
      <c r="AF413" s="40" t="s">
        <v>106</v>
      </c>
      <c r="AG413" s="40" t="s">
        <v>3132</v>
      </c>
      <c r="AH413" s="40" t="s">
        <v>62</v>
      </c>
      <c r="AI413" s="41" t="s">
        <v>107</v>
      </c>
      <c r="AJ413" s="40" t="s">
        <v>64</v>
      </c>
      <c r="AK413" s="42">
        <v>2018</v>
      </c>
      <c r="AL413" s="43">
        <f t="shared" si="28"/>
        <v>5</v>
      </c>
      <c r="AM413" s="44">
        <v>409</v>
      </c>
      <c r="AN413" s="45" t="s">
        <v>1483</v>
      </c>
      <c r="AO413" s="40" t="s">
        <v>3229</v>
      </c>
      <c r="AP413" s="40" t="s">
        <v>44</v>
      </c>
      <c r="AQ413" s="40">
        <v>3</v>
      </c>
      <c r="AR413" s="40" t="s">
        <v>45</v>
      </c>
      <c r="AS413" s="40" t="s">
        <v>184</v>
      </c>
      <c r="AT413" s="46"/>
      <c r="AU413" s="40" t="s">
        <v>47</v>
      </c>
      <c r="AV413" s="40" t="s">
        <v>47</v>
      </c>
      <c r="AW413" s="40" t="s">
        <v>47</v>
      </c>
      <c r="AX413" s="47" t="s">
        <v>171</v>
      </c>
      <c r="AY413" s="44"/>
      <c r="AZ413" s="44"/>
      <c r="BA413" s="44"/>
      <c r="BB413" s="44"/>
      <c r="BC413" s="44"/>
      <c r="BD413" s="44"/>
      <c r="BE413" s="38" t="s">
        <v>1482</v>
      </c>
      <c r="BF413" s="38" t="s">
        <v>3272</v>
      </c>
      <c r="BG413" s="44">
        <v>5</v>
      </c>
      <c r="BH413" s="40" t="s">
        <v>3091</v>
      </c>
      <c r="BI413" s="40" t="s">
        <v>184</v>
      </c>
      <c r="BJ413" s="40" t="s">
        <v>184</v>
      </c>
      <c r="BK413" s="40" t="s">
        <v>184</v>
      </c>
      <c r="BL413" s="40" t="s">
        <v>67</v>
      </c>
      <c r="BM413" s="40" t="s">
        <v>51</v>
      </c>
      <c r="BN413" s="40" t="s">
        <v>47</v>
      </c>
    </row>
    <row r="414" spans="1:66" customFormat="1" ht="19" customHeight="1" x14ac:dyDescent="0.2">
      <c r="A414">
        <v>410</v>
      </c>
      <c r="B414">
        <v>3</v>
      </c>
      <c r="C414">
        <v>1</v>
      </c>
      <c r="D414" s="3">
        <v>571</v>
      </c>
      <c r="E414" s="3">
        <v>2578</v>
      </c>
      <c r="F414">
        <v>1</v>
      </c>
      <c r="G414" s="25" t="s">
        <v>1484</v>
      </c>
      <c r="H414" s="25" t="s">
        <v>1485</v>
      </c>
      <c r="I414" s="25" t="s">
        <v>1486</v>
      </c>
      <c r="J414" s="25" t="s">
        <v>1487</v>
      </c>
      <c r="K414" s="25" t="s">
        <v>51</v>
      </c>
      <c r="L414" s="25" t="s">
        <v>739</v>
      </c>
      <c r="M414" s="25" t="s">
        <v>1490</v>
      </c>
      <c r="N414" s="25" t="s">
        <v>3263</v>
      </c>
      <c r="O414" s="25" t="s">
        <v>3256</v>
      </c>
      <c r="P414" s="26" t="s">
        <v>3219</v>
      </c>
      <c r="Q414" s="26" t="s">
        <v>138</v>
      </c>
      <c r="R414" s="25" t="str">
        <f>VLOOKUP(A414,[1]reporte_casos_20190219!$A$3:$BH$958,15,FALSE)</f>
        <v xml:space="preserve">Servicios Públicos, Vivienda y Medio Ambiente </v>
      </c>
      <c r="S414" s="27"/>
      <c r="T414" s="26">
        <v>2013</v>
      </c>
      <c r="U414" s="27">
        <v>2018</v>
      </c>
      <c r="V414" s="28" t="s">
        <v>3078</v>
      </c>
      <c r="W414" s="28" t="s">
        <v>3078</v>
      </c>
      <c r="X414" s="28" t="s">
        <v>3078</v>
      </c>
      <c r="Y414" s="26" t="s">
        <v>103</v>
      </c>
      <c r="Z414" s="25" t="s">
        <v>127</v>
      </c>
      <c r="AA414" s="25" t="s">
        <v>242</v>
      </c>
      <c r="AB414" s="25" t="s">
        <v>58</v>
      </c>
      <c r="AC414" s="25" t="s">
        <v>315</v>
      </c>
      <c r="AD414" s="25" t="s">
        <v>60</v>
      </c>
      <c r="AE414" s="40" t="str">
        <f t="shared" si="29"/>
        <v>ANTIOQUIA</v>
      </c>
      <c r="AF414" s="40" t="s">
        <v>106</v>
      </c>
      <c r="AG414" s="40" t="s">
        <v>600</v>
      </c>
      <c r="AH414" s="40" t="s">
        <v>62</v>
      </c>
      <c r="AI414" s="41" t="s">
        <v>107</v>
      </c>
      <c r="AJ414" s="40" t="s">
        <v>231</v>
      </c>
      <c r="AK414" s="42">
        <v>2018</v>
      </c>
      <c r="AL414" s="43">
        <f t="shared" si="28"/>
        <v>5</v>
      </c>
      <c r="AM414" s="44">
        <v>410</v>
      </c>
      <c r="AN414" s="45" t="s">
        <v>1488</v>
      </c>
      <c r="AO414" s="40" t="s">
        <v>3229</v>
      </c>
      <c r="AP414" s="40" t="s">
        <v>44</v>
      </c>
      <c r="AQ414" s="40">
        <v>3</v>
      </c>
      <c r="AR414" s="40" t="s">
        <v>3268</v>
      </c>
      <c r="AS414" s="40" t="s">
        <v>150</v>
      </c>
      <c r="AT414" s="46"/>
      <c r="AU414" s="40" t="s">
        <v>47</v>
      </c>
      <c r="AV414" s="40" t="s">
        <v>47</v>
      </c>
      <c r="AW414" s="40" t="s">
        <v>47</v>
      </c>
      <c r="AX414" s="47" t="s">
        <v>207</v>
      </c>
      <c r="AY414" s="44"/>
      <c r="AZ414" s="44"/>
      <c r="BA414" s="44"/>
      <c r="BB414" s="44"/>
      <c r="BC414" s="44"/>
      <c r="BD414" s="44"/>
      <c r="BE414" s="38" t="s">
        <v>1489</v>
      </c>
      <c r="BF414" s="38" t="s">
        <v>3249</v>
      </c>
      <c r="BG414" s="44">
        <v>13</v>
      </c>
      <c r="BH414" s="40" t="s">
        <v>3059</v>
      </c>
      <c r="BI414" s="40" t="s">
        <v>184</v>
      </c>
      <c r="BJ414" s="40" t="s">
        <v>184</v>
      </c>
      <c r="BK414" s="40" t="s">
        <v>184</v>
      </c>
      <c r="BL414" s="40" t="s">
        <v>47</v>
      </c>
      <c r="BM414" s="40" t="s">
        <v>51</v>
      </c>
      <c r="BN414" s="40" t="s">
        <v>47</v>
      </c>
    </row>
    <row r="415" spans="1:66" customFormat="1" ht="19" customHeight="1" x14ac:dyDescent="0.2">
      <c r="A415">
        <v>411</v>
      </c>
      <c r="C415">
        <v>2</v>
      </c>
      <c r="D415" s="3">
        <v>571</v>
      </c>
      <c r="E415" s="3">
        <v>2577</v>
      </c>
      <c r="F415">
        <v>1</v>
      </c>
      <c r="G415" s="25"/>
      <c r="H415" s="25"/>
      <c r="I415" s="25"/>
      <c r="J415" s="25"/>
      <c r="K415" s="25"/>
      <c r="L415" s="25"/>
      <c r="M415" s="25"/>
      <c r="N415" s="25"/>
      <c r="O415" s="25"/>
      <c r="P415" s="26"/>
      <c r="Q415" s="26"/>
      <c r="R415" s="25"/>
      <c r="S415" s="27"/>
      <c r="T415" s="26">
        <v>2013</v>
      </c>
      <c r="U415" s="27"/>
      <c r="V415" s="28"/>
      <c r="W415" s="28"/>
      <c r="X415" s="28"/>
      <c r="Y415" s="26"/>
      <c r="Z415" s="25"/>
      <c r="AA415" s="25"/>
      <c r="AB415" s="25"/>
      <c r="AC415" s="25"/>
      <c r="AD415" s="25"/>
      <c r="AE415" s="40" t="str">
        <f t="shared" si="29"/>
        <v>ANTIOQUIA</v>
      </c>
      <c r="AF415" s="40" t="s">
        <v>106</v>
      </c>
      <c r="AG415" s="40" t="s">
        <v>600</v>
      </c>
      <c r="AH415" s="40" t="s">
        <v>62</v>
      </c>
      <c r="AI415" s="41" t="s">
        <v>107</v>
      </c>
      <c r="AJ415" s="40" t="s">
        <v>231</v>
      </c>
      <c r="AK415" s="42">
        <v>2018</v>
      </c>
      <c r="AL415" s="43">
        <f t="shared" si="28"/>
        <v>5</v>
      </c>
      <c r="AM415" s="44">
        <v>411</v>
      </c>
      <c r="AN415" s="45" t="s">
        <v>1491</v>
      </c>
      <c r="AO415" s="40" t="s">
        <v>3230</v>
      </c>
      <c r="AP415" s="40" t="s">
        <v>44</v>
      </c>
      <c r="AQ415" s="40">
        <v>3</v>
      </c>
      <c r="AR415" s="40" t="s">
        <v>3268</v>
      </c>
      <c r="AS415" s="40" t="s">
        <v>150</v>
      </c>
      <c r="AT415" s="46"/>
      <c r="AU415" s="40" t="s">
        <v>47</v>
      </c>
      <c r="AV415" s="40" t="s">
        <v>47</v>
      </c>
      <c r="AW415" s="40" t="s">
        <v>47</v>
      </c>
      <c r="AX415" s="47" t="s">
        <v>207</v>
      </c>
      <c r="AY415" s="44"/>
      <c r="AZ415" s="44"/>
      <c r="BA415" s="44"/>
      <c r="BB415" s="44"/>
      <c r="BC415" s="44"/>
      <c r="BD415" s="44"/>
      <c r="BE415" s="38" t="s">
        <v>1489</v>
      </c>
      <c r="BF415" s="38" t="s">
        <v>3249</v>
      </c>
      <c r="BG415" s="44">
        <v>13</v>
      </c>
      <c r="BH415" s="40" t="s">
        <v>3063</v>
      </c>
      <c r="BI415" s="40" t="s">
        <v>184</v>
      </c>
      <c r="BJ415" s="40" t="s">
        <v>184</v>
      </c>
      <c r="BK415" s="40" t="s">
        <v>184</v>
      </c>
      <c r="BL415" s="40" t="s">
        <v>47</v>
      </c>
      <c r="BM415" s="40" t="s">
        <v>51</v>
      </c>
      <c r="BN415" s="40" t="s">
        <v>47</v>
      </c>
    </row>
    <row r="416" spans="1:66" customFormat="1" ht="19" customHeight="1" x14ac:dyDescent="0.2">
      <c r="A416">
        <v>412</v>
      </c>
      <c r="C416">
        <v>3</v>
      </c>
      <c r="D416" s="3">
        <v>571</v>
      </c>
      <c r="E416" s="3">
        <v>2576</v>
      </c>
      <c r="F416">
        <v>1</v>
      </c>
      <c r="G416" s="25"/>
      <c r="H416" s="25"/>
      <c r="I416" s="25"/>
      <c r="J416" s="25"/>
      <c r="K416" s="25"/>
      <c r="L416" s="25"/>
      <c r="M416" s="25"/>
      <c r="N416" s="25"/>
      <c r="O416" s="25"/>
      <c r="P416" s="26"/>
      <c r="Q416" s="26"/>
      <c r="R416" s="25"/>
      <c r="S416" s="27"/>
      <c r="T416" s="26">
        <v>2013</v>
      </c>
      <c r="U416" s="27"/>
      <c r="V416" s="28"/>
      <c r="W416" s="28"/>
      <c r="X416" s="28"/>
      <c r="Y416" s="26"/>
      <c r="Z416" s="25"/>
      <c r="AA416" s="25"/>
      <c r="AB416" s="25"/>
      <c r="AC416" s="25"/>
      <c r="AD416" s="25"/>
      <c r="AE416" s="40" t="str">
        <f t="shared" si="29"/>
        <v>ANTIOQUIA</v>
      </c>
      <c r="AF416" s="40" t="s">
        <v>106</v>
      </c>
      <c r="AG416" s="40" t="s">
        <v>600</v>
      </c>
      <c r="AH416" s="40" t="s">
        <v>62</v>
      </c>
      <c r="AI416" s="41" t="s">
        <v>107</v>
      </c>
      <c r="AJ416" s="40" t="s">
        <v>231</v>
      </c>
      <c r="AK416" s="42">
        <v>2018</v>
      </c>
      <c r="AL416" s="43">
        <f t="shared" si="28"/>
        <v>5</v>
      </c>
      <c r="AM416" s="44">
        <v>412</v>
      </c>
      <c r="AN416" s="45" t="s">
        <v>1492</v>
      </c>
      <c r="AO416" s="40" t="s">
        <v>3229</v>
      </c>
      <c r="AP416" s="40" t="s">
        <v>44</v>
      </c>
      <c r="AQ416" s="40">
        <v>3</v>
      </c>
      <c r="AR416" s="40" t="s">
        <v>3268</v>
      </c>
      <c r="AS416" s="40" t="s">
        <v>150</v>
      </c>
      <c r="AT416" s="46"/>
      <c r="AU416" s="40" t="s">
        <v>47</v>
      </c>
      <c r="AV416" s="40" t="s">
        <v>47</v>
      </c>
      <c r="AW416" s="40" t="s">
        <v>47</v>
      </c>
      <c r="AX416" s="47" t="s">
        <v>207</v>
      </c>
      <c r="AY416" s="44"/>
      <c r="AZ416" s="44"/>
      <c r="BA416" s="44"/>
      <c r="BB416" s="44"/>
      <c r="BC416" s="44"/>
      <c r="BD416" s="44"/>
      <c r="BE416" s="38" t="s">
        <v>1489</v>
      </c>
      <c r="BF416" s="38" t="s">
        <v>3249</v>
      </c>
      <c r="BG416" s="44">
        <v>13</v>
      </c>
      <c r="BH416" s="40" t="s">
        <v>3089</v>
      </c>
      <c r="BI416" s="40" t="s">
        <v>184</v>
      </c>
      <c r="BJ416" s="40" t="s">
        <v>184</v>
      </c>
      <c r="BK416" s="40" t="s">
        <v>184</v>
      </c>
      <c r="BL416" s="40" t="s">
        <v>47</v>
      </c>
      <c r="BM416" s="40" t="s">
        <v>51</v>
      </c>
      <c r="BN416" s="40" t="s">
        <v>47</v>
      </c>
    </row>
    <row r="417" spans="1:66" customFormat="1" ht="19" customHeight="1" x14ac:dyDescent="0.2">
      <c r="A417">
        <v>413</v>
      </c>
      <c r="B417">
        <v>1</v>
      </c>
      <c r="C417">
        <v>1</v>
      </c>
      <c r="D417" s="3">
        <v>520</v>
      </c>
      <c r="E417" s="3">
        <v>2579</v>
      </c>
      <c r="F417">
        <v>1</v>
      </c>
      <c r="G417" s="25" t="s">
        <v>1493</v>
      </c>
      <c r="H417" s="25" t="s">
        <v>1494</v>
      </c>
      <c r="I417" s="25" t="s">
        <v>1495</v>
      </c>
      <c r="J417" s="25" t="s">
        <v>1496</v>
      </c>
      <c r="K417" s="25" t="s">
        <v>51</v>
      </c>
      <c r="L417" s="25" t="s">
        <v>739</v>
      </c>
      <c r="M417" s="25" t="s">
        <v>1490</v>
      </c>
      <c r="N417" s="25" t="s">
        <v>3263</v>
      </c>
      <c r="O417" s="25" t="s">
        <v>3256</v>
      </c>
      <c r="P417" s="26" t="s">
        <v>3219</v>
      </c>
      <c r="Q417" s="26" t="s">
        <v>152</v>
      </c>
      <c r="R417" s="25" t="str">
        <f>VLOOKUP(A417,[1]reporte_casos_20190219!$A$3:$BH$958,15,FALSE)</f>
        <v>Salud</v>
      </c>
      <c r="S417" s="27"/>
      <c r="T417" s="26">
        <v>2013</v>
      </c>
      <c r="U417" s="27">
        <v>2018</v>
      </c>
      <c r="V417" s="28" t="s">
        <v>3078</v>
      </c>
      <c r="W417" s="28" t="s">
        <v>3078</v>
      </c>
      <c r="X417" s="28" t="s">
        <v>3078</v>
      </c>
      <c r="Y417" s="26" t="s">
        <v>103</v>
      </c>
      <c r="Z417" s="25" t="s">
        <v>127</v>
      </c>
      <c r="AA417" s="25" t="s">
        <v>57</v>
      </c>
      <c r="AB417" s="25" t="s">
        <v>58</v>
      </c>
      <c r="AC417" s="25" t="s">
        <v>140</v>
      </c>
      <c r="AD417" s="25" t="s">
        <v>60</v>
      </c>
      <c r="AE417" s="40" t="str">
        <f t="shared" si="29"/>
        <v>ANTIOQUIA</v>
      </c>
      <c r="AF417" s="40" t="s">
        <v>288</v>
      </c>
      <c r="AG417" s="40" t="s">
        <v>115</v>
      </c>
      <c r="AH417" s="40" t="s">
        <v>203</v>
      </c>
      <c r="AI417" s="41" t="s">
        <v>143</v>
      </c>
      <c r="AJ417" s="40" t="s">
        <v>1499</v>
      </c>
      <c r="AK417" s="42">
        <v>2018</v>
      </c>
      <c r="AL417" s="43">
        <f t="shared" si="28"/>
        <v>5</v>
      </c>
      <c r="AM417" s="44">
        <v>413</v>
      </c>
      <c r="AN417" s="45" t="s">
        <v>1497</v>
      </c>
      <c r="AO417" s="40" t="s">
        <v>47</v>
      </c>
      <c r="AP417" s="40" t="s">
        <v>44</v>
      </c>
      <c r="AQ417" s="40">
        <v>3</v>
      </c>
      <c r="AR417" s="40" t="s">
        <v>47</v>
      </c>
      <c r="AS417" s="40" t="s">
        <v>47</v>
      </c>
      <c r="AT417" s="40" t="s">
        <v>47</v>
      </c>
      <c r="AU417" s="40" t="s">
        <v>3269</v>
      </c>
      <c r="AV417" s="38" t="s">
        <v>3280</v>
      </c>
      <c r="AW417" s="40" t="s">
        <v>184</v>
      </c>
      <c r="AX417" s="47" t="s">
        <v>1498</v>
      </c>
      <c r="AY417" s="44"/>
      <c r="AZ417" s="44"/>
      <c r="BA417" s="44"/>
      <c r="BB417" s="44"/>
      <c r="BC417" s="44"/>
      <c r="BD417" s="44"/>
      <c r="BE417" s="38" t="s">
        <v>1497</v>
      </c>
      <c r="BF417" s="38" t="s">
        <v>3277</v>
      </c>
      <c r="BG417" s="44">
        <v>10</v>
      </c>
      <c r="BH417" s="40" t="s">
        <v>47</v>
      </c>
      <c r="BI417" s="40" t="s">
        <v>47</v>
      </c>
      <c r="BJ417" s="40" t="s">
        <v>47</v>
      </c>
      <c r="BK417" s="40" t="s">
        <v>47</v>
      </c>
      <c r="BL417" s="40" t="s">
        <v>47</v>
      </c>
      <c r="BM417" s="40" t="s">
        <v>51</v>
      </c>
      <c r="BN417" s="40" t="s">
        <v>47</v>
      </c>
    </row>
    <row r="418" spans="1:66" customFormat="1" ht="19" customHeight="1" x14ac:dyDescent="0.2">
      <c r="A418">
        <v>414</v>
      </c>
      <c r="C418">
        <v>3</v>
      </c>
      <c r="D418" s="3">
        <v>597</v>
      </c>
      <c r="E418" s="3">
        <v>2414</v>
      </c>
      <c r="F418">
        <v>1</v>
      </c>
      <c r="G418" s="25"/>
      <c r="H418" s="25"/>
      <c r="I418" s="25"/>
      <c r="J418" s="25"/>
      <c r="K418" s="25"/>
      <c r="L418" s="25"/>
      <c r="M418" s="29"/>
      <c r="N418" s="29"/>
      <c r="O418" s="29"/>
      <c r="P418" s="27"/>
      <c r="Q418" s="26"/>
      <c r="R418" s="25"/>
      <c r="S418" s="27"/>
      <c r="T418" s="26">
        <v>2013</v>
      </c>
      <c r="U418" s="27"/>
      <c r="V418" s="28"/>
      <c r="W418" s="28"/>
      <c r="X418" s="28"/>
      <c r="Y418" s="26"/>
      <c r="Z418" s="25"/>
      <c r="AA418" s="25"/>
      <c r="AB418" s="25"/>
      <c r="AC418" s="25"/>
      <c r="AD418" s="25"/>
      <c r="AE418" s="40" t="str">
        <f t="shared" si="29"/>
        <v>META</v>
      </c>
      <c r="AF418" s="40" t="s">
        <v>329</v>
      </c>
      <c r="AG418" s="40" t="s">
        <v>514</v>
      </c>
      <c r="AH418" s="40" t="s">
        <v>62</v>
      </c>
      <c r="AI418" s="41" t="s">
        <v>357</v>
      </c>
      <c r="AJ418" s="40" t="s">
        <v>64</v>
      </c>
      <c r="AK418" s="42">
        <v>2018</v>
      </c>
      <c r="AL418" s="43">
        <f t="shared" si="28"/>
        <v>5</v>
      </c>
      <c r="AM418" s="44">
        <v>414</v>
      </c>
      <c r="AN418" s="45" t="s">
        <v>1504</v>
      </c>
      <c r="AO418" s="40" t="s">
        <v>3229</v>
      </c>
      <c r="AP418" s="40" t="s">
        <v>44</v>
      </c>
      <c r="AQ418" s="40">
        <v>3</v>
      </c>
      <c r="AR418" s="40" t="s">
        <v>45</v>
      </c>
      <c r="AS418" s="40" t="s">
        <v>88</v>
      </c>
      <c r="AT418" s="40" t="s">
        <v>327</v>
      </c>
      <c r="AU418" s="40" t="s">
        <v>47</v>
      </c>
      <c r="AV418" s="40" t="s">
        <v>47</v>
      </c>
      <c r="AW418" s="40" t="s">
        <v>47</v>
      </c>
      <c r="AX418" s="47" t="s">
        <v>3193</v>
      </c>
      <c r="AY418" s="44" t="s">
        <v>196</v>
      </c>
      <c r="AZ418" s="44" t="s">
        <v>1221</v>
      </c>
      <c r="BA418" s="44"/>
      <c r="BB418" s="44"/>
      <c r="BC418" s="44"/>
      <c r="BD418" s="44"/>
      <c r="BE418" s="38" t="s">
        <v>1505</v>
      </c>
      <c r="BF418" s="38" t="s">
        <v>3275</v>
      </c>
      <c r="BG418" s="44">
        <v>17</v>
      </c>
      <c r="BH418" s="40" t="s">
        <v>327</v>
      </c>
      <c r="BI418" s="40" t="s">
        <v>184</v>
      </c>
      <c r="BJ418" s="40" t="s">
        <v>184</v>
      </c>
      <c r="BK418" s="40" t="s">
        <v>184</v>
      </c>
      <c r="BL418" s="40" t="s">
        <v>91</v>
      </c>
      <c r="BM418" s="40" t="s">
        <v>51</v>
      </c>
      <c r="BN418" s="40" t="s">
        <v>47</v>
      </c>
    </row>
    <row r="419" spans="1:66" customFormat="1" ht="19" customHeight="1" x14ac:dyDescent="0.2">
      <c r="A419">
        <v>415</v>
      </c>
      <c r="B419">
        <v>4</v>
      </c>
      <c r="C419">
        <v>1</v>
      </c>
      <c r="D419" s="3">
        <v>597</v>
      </c>
      <c r="E419" s="3">
        <v>2418</v>
      </c>
      <c r="F419">
        <v>1</v>
      </c>
      <c r="G419" s="25" t="s">
        <v>1500</v>
      </c>
      <c r="H419" s="25" t="s">
        <v>1501</v>
      </c>
      <c r="I419" s="25" t="s">
        <v>1502</v>
      </c>
      <c r="J419" s="25" t="s">
        <v>1503</v>
      </c>
      <c r="K419" s="25" t="s">
        <v>51</v>
      </c>
      <c r="L419" s="25" t="s">
        <v>168</v>
      </c>
      <c r="M419" s="29"/>
      <c r="N419" s="29"/>
      <c r="O419" s="25" t="s">
        <v>3266</v>
      </c>
      <c r="P419" s="27" t="s">
        <v>3190</v>
      </c>
      <c r="Q419" s="26" t="s">
        <v>83</v>
      </c>
      <c r="R419" s="25" t="str">
        <f>VLOOKUP(A419,[1]reporte_casos_20190219!$A$3:$BH$958,15,FALSE)</f>
        <v>Justicia</v>
      </c>
      <c r="S419" s="27"/>
      <c r="T419" s="26">
        <v>2013</v>
      </c>
      <c r="U419" s="27">
        <v>2018</v>
      </c>
      <c r="V419" s="28" t="s">
        <v>3078</v>
      </c>
      <c r="W419" s="28">
        <v>3000000000</v>
      </c>
      <c r="X419" s="28" t="s">
        <v>3078</v>
      </c>
      <c r="Y419" s="26" t="s">
        <v>55</v>
      </c>
      <c r="Z419" s="25" t="s">
        <v>56</v>
      </c>
      <c r="AA419" s="25" t="s">
        <v>85</v>
      </c>
      <c r="AB419" s="25" t="s">
        <v>155</v>
      </c>
      <c r="AC419" s="25" t="s">
        <v>86</v>
      </c>
      <c r="AD419" s="25" t="s">
        <v>60</v>
      </c>
      <c r="AE419" s="40" t="str">
        <f t="shared" si="29"/>
        <v>META</v>
      </c>
      <c r="AF419" s="40" t="s">
        <v>329</v>
      </c>
      <c r="AG419" s="40" t="s">
        <v>115</v>
      </c>
      <c r="AH419" s="40" t="s">
        <v>62</v>
      </c>
      <c r="AI419" s="41" t="s">
        <v>141</v>
      </c>
      <c r="AJ419" s="40" t="s">
        <v>64</v>
      </c>
      <c r="AK419" s="42">
        <v>2018</v>
      </c>
      <c r="AL419" s="43">
        <f t="shared" si="28"/>
        <v>5</v>
      </c>
      <c r="AM419" s="44">
        <v>415</v>
      </c>
      <c r="AN419" s="45" t="s">
        <v>1506</v>
      </c>
      <c r="AO419" s="40" t="s">
        <v>3229</v>
      </c>
      <c r="AP419" s="40" t="s">
        <v>44</v>
      </c>
      <c r="AQ419" s="40">
        <v>3</v>
      </c>
      <c r="AR419" s="40" t="s">
        <v>45</v>
      </c>
      <c r="AS419" s="40" t="s">
        <v>88</v>
      </c>
      <c r="AT419" s="40" t="s">
        <v>327</v>
      </c>
      <c r="AU419" s="40" t="s">
        <v>47</v>
      </c>
      <c r="AV419" s="40" t="s">
        <v>47</v>
      </c>
      <c r="AW419" s="40" t="s">
        <v>47</v>
      </c>
      <c r="AX419" s="47" t="s">
        <v>3193</v>
      </c>
      <c r="AY419" s="44" t="s">
        <v>196</v>
      </c>
      <c r="AZ419" s="44" t="s">
        <v>1221</v>
      </c>
      <c r="BA419" s="44"/>
      <c r="BB419" s="44"/>
      <c r="BC419" s="44"/>
      <c r="BD419" s="44"/>
      <c r="BE419" s="38" t="s">
        <v>1505</v>
      </c>
      <c r="BF419" s="38" t="s">
        <v>3275</v>
      </c>
      <c r="BG419" s="44">
        <v>17</v>
      </c>
      <c r="BH419" s="40" t="s">
        <v>327</v>
      </c>
      <c r="BI419" s="40" t="s">
        <v>184</v>
      </c>
      <c r="BJ419" s="40" t="s">
        <v>184</v>
      </c>
      <c r="BK419" s="40" t="s">
        <v>184</v>
      </c>
      <c r="BL419" s="40" t="s">
        <v>91</v>
      </c>
      <c r="BM419" s="40" t="s">
        <v>51</v>
      </c>
      <c r="BN419" s="40" t="s">
        <v>47</v>
      </c>
    </row>
    <row r="420" spans="1:66" customFormat="1" ht="19" customHeight="1" x14ac:dyDescent="0.2">
      <c r="A420">
        <v>416</v>
      </c>
      <c r="C420">
        <v>2</v>
      </c>
      <c r="D420" s="3">
        <v>597</v>
      </c>
      <c r="E420" s="3">
        <v>2417</v>
      </c>
      <c r="F420">
        <v>1</v>
      </c>
      <c r="G420" s="25"/>
      <c r="H420" s="25"/>
      <c r="I420" s="25"/>
      <c r="J420" s="25"/>
      <c r="K420" s="25"/>
      <c r="L420" s="25"/>
      <c r="M420" s="29"/>
      <c r="N420" s="29"/>
      <c r="O420" s="29"/>
      <c r="P420" s="27"/>
      <c r="Q420" s="26"/>
      <c r="R420" s="25"/>
      <c r="S420" s="27"/>
      <c r="T420" s="26">
        <v>2013</v>
      </c>
      <c r="U420" s="27"/>
      <c r="V420" s="28"/>
      <c r="W420" s="28"/>
      <c r="X420" s="28"/>
      <c r="Y420" s="26"/>
      <c r="Z420" s="25"/>
      <c r="AA420" s="25"/>
      <c r="AB420" s="25"/>
      <c r="AC420" s="25"/>
      <c r="AD420" s="25"/>
      <c r="AE420" s="40" t="str">
        <f t="shared" si="29"/>
        <v>META</v>
      </c>
      <c r="AF420" s="40" t="s">
        <v>329</v>
      </c>
      <c r="AG420" s="40" t="s">
        <v>115</v>
      </c>
      <c r="AH420" s="40" t="s">
        <v>62</v>
      </c>
      <c r="AI420" s="41" t="s">
        <v>141</v>
      </c>
      <c r="AJ420" s="40" t="s">
        <v>64</v>
      </c>
      <c r="AK420" s="42">
        <v>2018</v>
      </c>
      <c r="AL420" s="43">
        <f t="shared" si="28"/>
        <v>5</v>
      </c>
      <c r="AM420" s="44">
        <v>416</v>
      </c>
      <c r="AN420" s="45" t="s">
        <v>1507</v>
      </c>
      <c r="AO420" s="40" t="s">
        <v>3229</v>
      </c>
      <c r="AP420" s="40" t="s">
        <v>44</v>
      </c>
      <c r="AQ420" s="40">
        <v>3</v>
      </c>
      <c r="AR420" s="40" t="s">
        <v>45</v>
      </c>
      <c r="AS420" s="40" t="s">
        <v>88</v>
      </c>
      <c r="AT420" s="40" t="s">
        <v>327</v>
      </c>
      <c r="AU420" s="40" t="s">
        <v>47</v>
      </c>
      <c r="AV420" s="40" t="s">
        <v>47</v>
      </c>
      <c r="AW420" s="40" t="s">
        <v>47</v>
      </c>
      <c r="AX420" s="47" t="s">
        <v>3193</v>
      </c>
      <c r="AY420" s="44" t="s">
        <v>196</v>
      </c>
      <c r="AZ420" s="44" t="s">
        <v>1221</v>
      </c>
      <c r="BA420" s="44"/>
      <c r="BB420" s="44"/>
      <c r="BC420" s="44"/>
      <c r="BD420" s="44"/>
      <c r="BE420" s="38" t="s">
        <v>1505</v>
      </c>
      <c r="BF420" s="38" t="s">
        <v>3275</v>
      </c>
      <c r="BG420" s="44">
        <v>17</v>
      </c>
      <c r="BH420" s="40" t="s">
        <v>327</v>
      </c>
      <c r="BI420" s="40" t="s">
        <v>184</v>
      </c>
      <c r="BJ420" s="40" t="s">
        <v>184</v>
      </c>
      <c r="BK420" s="40" t="s">
        <v>184</v>
      </c>
      <c r="BL420" s="40" t="s">
        <v>91</v>
      </c>
      <c r="BM420" s="40" t="s">
        <v>51</v>
      </c>
      <c r="BN420" s="40" t="s">
        <v>47</v>
      </c>
    </row>
    <row r="421" spans="1:66" customFormat="1" ht="19" customHeight="1" x14ac:dyDescent="0.2">
      <c r="A421">
        <v>417</v>
      </c>
      <c r="C421">
        <v>4</v>
      </c>
      <c r="D421" s="3">
        <v>597</v>
      </c>
      <c r="E421" s="3">
        <v>2416</v>
      </c>
      <c r="F421">
        <v>1</v>
      </c>
      <c r="G421" s="25"/>
      <c r="H421" s="25"/>
      <c r="I421" s="25"/>
      <c r="J421" s="25"/>
      <c r="K421" s="25"/>
      <c r="L421" s="25"/>
      <c r="M421" s="29"/>
      <c r="N421" s="29"/>
      <c r="O421" s="29"/>
      <c r="P421" s="27"/>
      <c r="Q421" s="26"/>
      <c r="R421" s="25"/>
      <c r="S421" s="27"/>
      <c r="T421" s="26">
        <v>2013</v>
      </c>
      <c r="U421" s="27"/>
      <c r="V421" s="28"/>
      <c r="W421" s="28"/>
      <c r="X421" s="28"/>
      <c r="Y421" s="26"/>
      <c r="Z421" s="25"/>
      <c r="AA421" s="25"/>
      <c r="AB421" s="25"/>
      <c r="AC421" s="25"/>
      <c r="AD421" s="25"/>
      <c r="AE421" s="40" t="str">
        <f t="shared" si="29"/>
        <v>META</v>
      </c>
      <c r="AF421" s="40" t="s">
        <v>329</v>
      </c>
      <c r="AG421" s="40" t="s">
        <v>115</v>
      </c>
      <c r="AH421" s="40" t="s">
        <v>62</v>
      </c>
      <c r="AI421" s="41" t="s">
        <v>141</v>
      </c>
      <c r="AJ421" s="40" t="s">
        <v>64</v>
      </c>
      <c r="AK421" s="42">
        <v>2018</v>
      </c>
      <c r="AL421" s="43">
        <f t="shared" si="28"/>
        <v>5</v>
      </c>
      <c r="AM421" s="44">
        <v>417</v>
      </c>
      <c r="AN421" s="45" t="s">
        <v>1508</v>
      </c>
      <c r="AO421" s="40" t="s">
        <v>3229</v>
      </c>
      <c r="AP421" s="40" t="s">
        <v>44</v>
      </c>
      <c r="AQ421" s="40">
        <v>3</v>
      </c>
      <c r="AR421" s="40" t="s">
        <v>45</v>
      </c>
      <c r="AS421" s="40" t="s">
        <v>88</v>
      </c>
      <c r="AT421" s="40" t="s">
        <v>327</v>
      </c>
      <c r="AU421" s="40" t="s">
        <v>47</v>
      </c>
      <c r="AV421" s="40" t="s">
        <v>47</v>
      </c>
      <c r="AW421" s="40" t="s">
        <v>47</v>
      </c>
      <c r="AX421" s="47" t="s">
        <v>3193</v>
      </c>
      <c r="AY421" s="44" t="s">
        <v>196</v>
      </c>
      <c r="AZ421" s="44" t="s">
        <v>1221</v>
      </c>
      <c r="BA421" s="44"/>
      <c r="BB421" s="44"/>
      <c r="BC421" s="44"/>
      <c r="BD421" s="44"/>
      <c r="BE421" s="38" t="s">
        <v>1505</v>
      </c>
      <c r="BF421" s="38" t="s">
        <v>3275</v>
      </c>
      <c r="BG421" s="44">
        <v>17</v>
      </c>
      <c r="BH421" s="40" t="s">
        <v>327</v>
      </c>
      <c r="BI421" s="40" t="s">
        <v>184</v>
      </c>
      <c r="BJ421" s="40" t="s">
        <v>184</v>
      </c>
      <c r="BK421" s="40" t="s">
        <v>184</v>
      </c>
      <c r="BL421" s="40" t="s">
        <v>91</v>
      </c>
      <c r="BM421" s="40" t="s">
        <v>51</v>
      </c>
      <c r="BN421" s="40" t="s">
        <v>47</v>
      </c>
    </row>
    <row r="422" spans="1:66" customFormat="1" ht="19" customHeight="1" x14ac:dyDescent="0.2">
      <c r="A422">
        <v>418</v>
      </c>
      <c r="B422">
        <v>3</v>
      </c>
      <c r="C422">
        <v>1</v>
      </c>
      <c r="D422" s="3">
        <v>323</v>
      </c>
      <c r="E422" s="3">
        <v>2064</v>
      </c>
      <c r="F422">
        <v>1</v>
      </c>
      <c r="G422" s="25" t="s">
        <v>1509</v>
      </c>
      <c r="H422" s="25" t="s">
        <v>1510</v>
      </c>
      <c r="I422" s="25" t="s">
        <v>1511</v>
      </c>
      <c r="J422" s="25" t="s">
        <v>1512</v>
      </c>
      <c r="K422" s="25" t="s">
        <v>51</v>
      </c>
      <c r="L422" s="25" t="s">
        <v>81</v>
      </c>
      <c r="M422" s="25" t="s">
        <v>1515</v>
      </c>
      <c r="N422" s="25" t="s">
        <v>3261</v>
      </c>
      <c r="O422" s="25" t="s">
        <v>3258</v>
      </c>
      <c r="P422" s="26" t="s">
        <v>3219</v>
      </c>
      <c r="Q422" s="26" t="s">
        <v>230</v>
      </c>
      <c r="R422" s="25" t="str">
        <f>VLOOKUP(A422,[1]reporte_casos_20190219!$A$3:$BH$958,15,FALSE)</f>
        <v>Educación</v>
      </c>
      <c r="S422" s="27"/>
      <c r="T422" s="26">
        <v>2013</v>
      </c>
      <c r="U422" s="27">
        <v>2018</v>
      </c>
      <c r="V422" s="28">
        <v>250000000000</v>
      </c>
      <c r="W422" s="28" t="s">
        <v>3078</v>
      </c>
      <c r="X422" s="28" t="s">
        <v>3078</v>
      </c>
      <c r="Y422" s="26" t="s">
        <v>55</v>
      </c>
      <c r="Z422" s="25" t="s">
        <v>127</v>
      </c>
      <c r="AA422" s="25" t="s">
        <v>57</v>
      </c>
      <c r="AB422" s="25" t="s">
        <v>58</v>
      </c>
      <c r="AC422" s="25" t="s">
        <v>140</v>
      </c>
      <c r="AD422" s="25" t="s">
        <v>60</v>
      </c>
      <c r="AE422" s="40" t="str">
        <f t="shared" si="29"/>
        <v>SUCRE</v>
      </c>
      <c r="AF422" s="40" t="s">
        <v>61</v>
      </c>
      <c r="AG422" s="40" t="s">
        <v>115</v>
      </c>
      <c r="AH422" s="40" t="s">
        <v>62</v>
      </c>
      <c r="AI422" s="41" t="s">
        <v>176</v>
      </c>
      <c r="AJ422" s="40" t="s">
        <v>64</v>
      </c>
      <c r="AK422" s="42">
        <v>2018</v>
      </c>
      <c r="AL422" s="43">
        <f t="shared" si="28"/>
        <v>5</v>
      </c>
      <c r="AM422" s="44">
        <v>418</v>
      </c>
      <c r="AN422" s="45" t="s">
        <v>1513</v>
      </c>
      <c r="AO422" s="40" t="s">
        <v>3229</v>
      </c>
      <c r="AP422" s="40" t="s">
        <v>44</v>
      </c>
      <c r="AQ422" s="40">
        <v>3</v>
      </c>
      <c r="AR422" s="40" t="s">
        <v>45</v>
      </c>
      <c r="AS422" s="40" t="s">
        <v>46</v>
      </c>
      <c r="AT422" s="46"/>
      <c r="AU422" s="40" t="s">
        <v>47</v>
      </c>
      <c r="AV422" s="40" t="s">
        <v>47</v>
      </c>
      <c r="AW422" s="40" t="s">
        <v>47</v>
      </c>
      <c r="AX422" s="47" t="s">
        <v>3192</v>
      </c>
      <c r="AY422" s="44" t="s">
        <v>732</v>
      </c>
      <c r="AZ422" s="44" t="s">
        <v>157</v>
      </c>
      <c r="BA422" s="44"/>
      <c r="BB422" s="44"/>
      <c r="BC422" s="44"/>
      <c r="BD422" s="44"/>
      <c r="BE422" s="38" t="s">
        <v>1514</v>
      </c>
      <c r="BF422" s="38" t="s">
        <v>3272</v>
      </c>
      <c r="BG422" s="44">
        <v>5</v>
      </c>
      <c r="BH422" s="40" t="s">
        <v>3091</v>
      </c>
      <c r="BI422" s="40" t="s">
        <v>184</v>
      </c>
      <c r="BJ422" s="40" t="s">
        <v>184</v>
      </c>
      <c r="BK422" s="40" t="s">
        <v>184</v>
      </c>
      <c r="BL422" s="40" t="s">
        <v>67</v>
      </c>
      <c r="BM422" s="40" t="s">
        <v>51</v>
      </c>
      <c r="BN422" s="40" t="s">
        <v>47</v>
      </c>
    </row>
    <row r="423" spans="1:66" customFormat="1" ht="19" customHeight="1" x14ac:dyDescent="0.2">
      <c r="A423">
        <v>419</v>
      </c>
      <c r="C423">
        <v>3</v>
      </c>
      <c r="D423" s="3">
        <v>323</v>
      </c>
      <c r="E423" s="3">
        <v>2063</v>
      </c>
      <c r="F423">
        <v>1</v>
      </c>
      <c r="G423" s="25"/>
      <c r="H423" s="25"/>
      <c r="I423" s="25"/>
      <c r="J423" s="25"/>
      <c r="K423" s="25"/>
      <c r="L423" s="25"/>
      <c r="M423" s="25"/>
      <c r="N423" s="25"/>
      <c r="O423" s="25"/>
      <c r="P423" s="26"/>
      <c r="Q423" s="26"/>
      <c r="R423" s="25"/>
      <c r="S423" s="27"/>
      <c r="T423" s="26">
        <v>2013</v>
      </c>
      <c r="U423" s="27"/>
      <c r="V423" s="28"/>
      <c r="W423" s="28"/>
      <c r="X423" s="28"/>
      <c r="Y423" s="26"/>
      <c r="Z423" s="25"/>
      <c r="AA423" s="25"/>
      <c r="AB423" s="25"/>
      <c r="AC423" s="25"/>
      <c r="AD423" s="25"/>
      <c r="AE423" s="40" t="str">
        <f t="shared" si="29"/>
        <v>SUCRE</v>
      </c>
      <c r="AF423" s="40" t="s">
        <v>288</v>
      </c>
      <c r="AG423" s="40" t="s">
        <v>1518</v>
      </c>
      <c r="AH423" s="40" t="s">
        <v>203</v>
      </c>
      <c r="AI423" s="41" t="s">
        <v>143</v>
      </c>
      <c r="AJ423" s="40" t="s">
        <v>204</v>
      </c>
      <c r="AK423" s="42">
        <v>2017</v>
      </c>
      <c r="AL423" s="43">
        <f t="shared" si="28"/>
        <v>4</v>
      </c>
      <c r="AM423" s="44">
        <v>419</v>
      </c>
      <c r="AN423" s="45" t="s">
        <v>1516</v>
      </c>
      <c r="AO423" s="40" t="s">
        <v>3229</v>
      </c>
      <c r="AP423" s="40" t="s">
        <v>44</v>
      </c>
      <c r="AQ423" s="40">
        <v>3</v>
      </c>
      <c r="AR423" s="40" t="s">
        <v>77</v>
      </c>
      <c r="AS423" s="40" t="s">
        <v>78</v>
      </c>
      <c r="AT423" s="46"/>
      <c r="AU423" s="40" t="s">
        <v>47</v>
      </c>
      <c r="AV423" s="40" t="s">
        <v>47</v>
      </c>
      <c r="AW423" s="40" t="s">
        <v>47</v>
      </c>
      <c r="AX423" s="47" t="s">
        <v>3192</v>
      </c>
      <c r="AY423" s="44" t="s">
        <v>732</v>
      </c>
      <c r="AZ423" s="44" t="s">
        <v>157</v>
      </c>
      <c r="BA423" s="44"/>
      <c r="BB423" s="44"/>
      <c r="BC423" s="44"/>
      <c r="BD423" s="44"/>
      <c r="BE423" s="38" t="s">
        <v>1517</v>
      </c>
      <c r="BF423" s="38" t="s">
        <v>3272</v>
      </c>
      <c r="BG423" s="44">
        <v>5</v>
      </c>
      <c r="BH423" s="40" t="s">
        <v>78</v>
      </c>
      <c r="BI423" s="40" t="s">
        <v>3070</v>
      </c>
      <c r="BJ423" s="40">
        <v>2012</v>
      </c>
      <c r="BK423" s="40">
        <v>2015</v>
      </c>
      <c r="BL423" s="40" t="s">
        <v>67</v>
      </c>
      <c r="BM423" s="40" t="s">
        <v>49</v>
      </c>
      <c r="BN423" s="40" t="s">
        <v>135</v>
      </c>
    </row>
    <row r="424" spans="1:66" customFormat="1" ht="19" customHeight="1" x14ac:dyDescent="0.2">
      <c r="A424">
        <v>420</v>
      </c>
      <c r="C424">
        <v>2</v>
      </c>
      <c r="D424" s="3">
        <v>323</v>
      </c>
      <c r="E424" s="3">
        <v>2065</v>
      </c>
      <c r="F424">
        <v>1</v>
      </c>
      <c r="G424" s="25"/>
      <c r="H424" s="25"/>
      <c r="I424" s="25"/>
      <c r="J424" s="25"/>
      <c r="K424" s="25"/>
      <c r="L424" s="25"/>
      <c r="M424" s="25"/>
      <c r="N424" s="25"/>
      <c r="O424" s="25"/>
      <c r="P424" s="26"/>
      <c r="Q424" s="26"/>
      <c r="R424" s="25"/>
      <c r="S424" s="27"/>
      <c r="T424" s="26">
        <v>2013</v>
      </c>
      <c r="U424" s="27"/>
      <c r="V424" s="28"/>
      <c r="W424" s="28"/>
      <c r="X424" s="28"/>
      <c r="Y424" s="26"/>
      <c r="Z424" s="25"/>
      <c r="AA424" s="25"/>
      <c r="AB424" s="25"/>
      <c r="AC424" s="25"/>
      <c r="AD424" s="25"/>
      <c r="AE424" s="40" t="str">
        <f t="shared" si="29"/>
        <v>SUCRE</v>
      </c>
      <c r="AF424" s="40" t="s">
        <v>61</v>
      </c>
      <c r="AG424" s="40" t="s">
        <v>115</v>
      </c>
      <c r="AH424" s="40" t="s">
        <v>62</v>
      </c>
      <c r="AI424" s="41" t="s">
        <v>176</v>
      </c>
      <c r="AJ424" s="40" t="s">
        <v>64</v>
      </c>
      <c r="AK424" s="42">
        <v>2018</v>
      </c>
      <c r="AL424" s="43">
        <f t="shared" si="28"/>
        <v>5</v>
      </c>
      <c r="AM424" s="44">
        <v>420</v>
      </c>
      <c r="AN424" s="45" t="s">
        <v>1519</v>
      </c>
      <c r="AO424" s="40" t="s">
        <v>3229</v>
      </c>
      <c r="AP424" s="40" t="s">
        <v>44</v>
      </c>
      <c r="AQ424" s="40">
        <v>3</v>
      </c>
      <c r="AR424" s="40" t="s">
        <v>45</v>
      </c>
      <c r="AS424" s="40" t="s">
        <v>46</v>
      </c>
      <c r="AT424" s="46"/>
      <c r="AU424" s="40" t="s">
        <v>47</v>
      </c>
      <c r="AV424" s="40" t="s">
        <v>47</v>
      </c>
      <c r="AW424" s="40" t="s">
        <v>47</v>
      </c>
      <c r="AX424" s="47" t="s">
        <v>3192</v>
      </c>
      <c r="AY424" s="44" t="s">
        <v>732</v>
      </c>
      <c r="AZ424" s="44" t="s">
        <v>157</v>
      </c>
      <c r="BA424" s="44"/>
      <c r="BB424" s="44"/>
      <c r="BC424" s="44"/>
      <c r="BD424" s="44"/>
      <c r="BE424" s="38" t="s">
        <v>1517</v>
      </c>
      <c r="BF424" s="38" t="s">
        <v>3272</v>
      </c>
      <c r="BG424" s="44">
        <v>5</v>
      </c>
      <c r="BH424" s="40" t="s">
        <v>3085</v>
      </c>
      <c r="BI424" s="40" t="s">
        <v>184</v>
      </c>
      <c r="BJ424" s="40" t="s">
        <v>184</v>
      </c>
      <c r="BK424" s="40" t="s">
        <v>184</v>
      </c>
      <c r="BL424" s="40" t="s">
        <v>67</v>
      </c>
      <c r="BM424" s="40" t="s">
        <v>51</v>
      </c>
      <c r="BN424" s="40" t="s">
        <v>47</v>
      </c>
    </row>
    <row r="425" spans="1:66" customFormat="1" ht="19" customHeight="1" x14ac:dyDescent="0.2">
      <c r="A425">
        <v>421</v>
      </c>
      <c r="B425">
        <v>1</v>
      </c>
      <c r="C425">
        <v>1</v>
      </c>
      <c r="D425" s="3">
        <v>635</v>
      </c>
      <c r="E425" s="3">
        <v>2780</v>
      </c>
      <c r="F425">
        <v>1</v>
      </c>
      <c r="G425" s="25" t="s">
        <v>1520</v>
      </c>
      <c r="H425" s="25" t="s">
        <v>1521</v>
      </c>
      <c r="I425" s="25" t="s">
        <v>1522</v>
      </c>
      <c r="J425" s="25" t="s">
        <v>1523</v>
      </c>
      <c r="K425" s="25" t="s">
        <v>49</v>
      </c>
      <c r="L425" s="29"/>
      <c r="M425" s="29"/>
      <c r="N425" s="29"/>
      <c r="O425" s="29"/>
      <c r="P425" s="27"/>
      <c r="Q425" s="26" t="s">
        <v>230</v>
      </c>
      <c r="R425" s="25" t="str">
        <f>VLOOKUP(A425,[1]reporte_casos_20190219!$A$3:$BH$958,15,FALSE)</f>
        <v>Educación</v>
      </c>
      <c r="S425" s="27"/>
      <c r="T425" s="26">
        <v>2013</v>
      </c>
      <c r="U425" s="27">
        <v>2018</v>
      </c>
      <c r="V425" s="28" t="s">
        <v>3078</v>
      </c>
      <c r="W425" s="28" t="s">
        <v>3078</v>
      </c>
      <c r="X425" s="28" t="s">
        <v>3078</v>
      </c>
      <c r="Y425" s="26" t="s">
        <v>103</v>
      </c>
      <c r="Z425" s="25" t="s">
        <v>127</v>
      </c>
      <c r="AA425" s="25" t="s">
        <v>57</v>
      </c>
      <c r="AB425" s="25" t="s">
        <v>58</v>
      </c>
      <c r="AC425" s="25" t="s">
        <v>1526</v>
      </c>
      <c r="AD425" s="25" t="s">
        <v>60</v>
      </c>
      <c r="AE425" s="40"/>
      <c r="AF425" s="40" t="s">
        <v>106</v>
      </c>
      <c r="AG425" s="40" t="s">
        <v>1527</v>
      </c>
      <c r="AH425" s="40" t="s">
        <v>62</v>
      </c>
      <c r="AI425" s="41" t="s">
        <v>143</v>
      </c>
      <c r="AJ425" s="40" t="s">
        <v>231</v>
      </c>
      <c r="AK425" s="42">
        <v>2018</v>
      </c>
      <c r="AL425" s="43">
        <f t="shared" si="28"/>
        <v>5</v>
      </c>
      <c r="AM425" s="44">
        <v>421</v>
      </c>
      <c r="AN425" s="45" t="s">
        <v>1524</v>
      </c>
      <c r="AO425" s="40" t="s">
        <v>3229</v>
      </c>
      <c r="AP425" s="40" t="s">
        <v>44</v>
      </c>
      <c r="AQ425" s="40">
        <v>3</v>
      </c>
      <c r="AR425" s="40" t="s">
        <v>45</v>
      </c>
      <c r="AS425" s="40" t="s">
        <v>46</v>
      </c>
      <c r="AT425" s="46"/>
      <c r="AU425" s="40" t="s">
        <v>47</v>
      </c>
      <c r="AV425" s="40" t="s">
        <v>47</v>
      </c>
      <c r="AW425" s="40" t="s">
        <v>47</v>
      </c>
      <c r="AX425" s="47" t="s">
        <v>3193</v>
      </c>
      <c r="AY425" s="44" t="s">
        <v>3195</v>
      </c>
      <c r="AZ425" s="44" t="s">
        <v>3194</v>
      </c>
      <c r="BA425" s="44"/>
      <c r="BB425" s="44"/>
      <c r="BC425" s="44"/>
      <c r="BD425" s="44"/>
      <c r="BE425" s="38" t="s">
        <v>1525</v>
      </c>
      <c r="BF425" s="38" t="s">
        <v>3273</v>
      </c>
      <c r="BG425" s="44">
        <v>1</v>
      </c>
      <c r="BH425" s="40" t="s">
        <v>3086</v>
      </c>
      <c r="BI425" s="40" t="s">
        <v>184</v>
      </c>
      <c r="BJ425" s="40" t="s">
        <v>184</v>
      </c>
      <c r="BK425" s="40" t="s">
        <v>184</v>
      </c>
      <c r="BL425" s="40" t="s">
        <v>293</v>
      </c>
      <c r="BM425" s="40" t="s">
        <v>51</v>
      </c>
      <c r="BN425" s="40" t="s">
        <v>47</v>
      </c>
    </row>
    <row r="426" spans="1:66" customFormat="1" ht="19" customHeight="1" x14ac:dyDescent="0.2">
      <c r="A426">
        <v>422</v>
      </c>
      <c r="B426">
        <v>1</v>
      </c>
      <c r="C426">
        <v>1</v>
      </c>
      <c r="D426" s="3">
        <v>391</v>
      </c>
      <c r="E426" s="3">
        <v>475</v>
      </c>
      <c r="F426">
        <v>1</v>
      </c>
      <c r="G426" s="25" t="s">
        <v>1528</v>
      </c>
      <c r="H426" s="25" t="s">
        <v>1529</v>
      </c>
      <c r="I426" s="25" t="s">
        <v>1530</v>
      </c>
      <c r="J426" s="25" t="s">
        <v>1531</v>
      </c>
      <c r="K426" s="25" t="s">
        <v>51</v>
      </c>
      <c r="L426" s="25" t="s">
        <v>739</v>
      </c>
      <c r="M426" s="25" t="s">
        <v>1534</v>
      </c>
      <c r="N426" s="25" t="s">
        <v>3261</v>
      </c>
      <c r="O426" s="25" t="s">
        <v>3256</v>
      </c>
      <c r="P426" s="26" t="s">
        <v>3219</v>
      </c>
      <c r="Q426" s="26" t="s">
        <v>421</v>
      </c>
      <c r="R426" s="25" t="str">
        <f>VLOOKUP(A426,[1]reporte_casos_20190219!$A$3:$BH$958,15,FALSE)</f>
        <v>Hacienda y Crédito Público</v>
      </c>
      <c r="S426" s="27"/>
      <c r="T426" s="26">
        <v>2015</v>
      </c>
      <c r="U426" s="27">
        <v>2015</v>
      </c>
      <c r="V426" s="28">
        <v>220000000</v>
      </c>
      <c r="W426" s="28" t="s">
        <v>3078</v>
      </c>
      <c r="X426" s="28" t="s">
        <v>3078</v>
      </c>
      <c r="Y426" s="26" t="s">
        <v>529</v>
      </c>
      <c r="Z426" s="25" t="s">
        <v>56</v>
      </c>
      <c r="AA426" s="25" t="s">
        <v>57</v>
      </c>
      <c r="AB426" s="25" t="s">
        <v>58</v>
      </c>
      <c r="AC426" s="25" t="s">
        <v>156</v>
      </c>
      <c r="AD426" s="25" t="s">
        <v>60</v>
      </c>
      <c r="AE426" s="40" t="str">
        <f t="shared" ref="AE426:AE457" si="30">VLOOKUP(D426,angela,2,0)</f>
        <v>ANTIOQUIA</v>
      </c>
      <c r="AF426" s="40" t="s">
        <v>61</v>
      </c>
      <c r="AG426" s="40" t="s">
        <v>2544</v>
      </c>
      <c r="AH426" s="40" t="s">
        <v>62</v>
      </c>
      <c r="AI426" s="41" t="s">
        <v>141</v>
      </c>
      <c r="AJ426" s="40" t="s">
        <v>64</v>
      </c>
      <c r="AK426" s="42">
        <v>2017</v>
      </c>
      <c r="AL426" s="43">
        <f t="shared" ref="AL426:AL457" si="31">AK426-T426</f>
        <v>2</v>
      </c>
      <c r="AM426" s="44">
        <v>422</v>
      </c>
      <c r="AN426" s="45" t="s">
        <v>1532</v>
      </c>
      <c r="AO426" s="40" t="s">
        <v>3229</v>
      </c>
      <c r="AP426" s="40" t="s">
        <v>44</v>
      </c>
      <c r="AQ426" s="40">
        <v>3</v>
      </c>
      <c r="AR426" s="40" t="s">
        <v>77</v>
      </c>
      <c r="AS426" s="40" t="s">
        <v>78</v>
      </c>
      <c r="AT426" s="46"/>
      <c r="AU426" s="40" t="s">
        <v>47</v>
      </c>
      <c r="AV426" s="40" t="s">
        <v>47</v>
      </c>
      <c r="AW426" s="40" t="s">
        <v>47</v>
      </c>
      <c r="AX426" s="47" t="s">
        <v>157</v>
      </c>
      <c r="AY426" s="44"/>
      <c r="AZ426" s="44"/>
      <c r="BA426" s="44"/>
      <c r="BB426" s="44"/>
      <c r="BC426" s="44"/>
      <c r="BD426" s="44"/>
      <c r="BE426" s="38" t="s">
        <v>1533</v>
      </c>
      <c r="BF426" s="38" t="s">
        <v>3272</v>
      </c>
      <c r="BG426" s="44">
        <v>5</v>
      </c>
      <c r="BH426" s="40" t="s">
        <v>78</v>
      </c>
      <c r="BI426" s="40" t="s">
        <v>3070</v>
      </c>
      <c r="BJ426" s="40">
        <v>2012</v>
      </c>
      <c r="BK426" s="40">
        <v>2015</v>
      </c>
      <c r="BL426" s="40" t="s">
        <v>67</v>
      </c>
      <c r="BM426" s="40" t="s">
        <v>49</v>
      </c>
      <c r="BN426" s="40" t="s">
        <v>100</v>
      </c>
    </row>
    <row r="427" spans="1:66" customFormat="1" ht="19" customHeight="1" x14ac:dyDescent="0.2">
      <c r="A427">
        <v>423</v>
      </c>
      <c r="B427">
        <v>1</v>
      </c>
      <c r="C427">
        <v>1</v>
      </c>
      <c r="D427" s="3">
        <v>395</v>
      </c>
      <c r="E427" s="3">
        <v>2590</v>
      </c>
      <c r="F427">
        <v>1</v>
      </c>
      <c r="G427" s="25" t="s">
        <v>1535</v>
      </c>
      <c r="H427" s="25" t="s">
        <v>1536</v>
      </c>
      <c r="I427" s="25" t="s">
        <v>1537</v>
      </c>
      <c r="J427" s="25" t="s">
        <v>1538</v>
      </c>
      <c r="K427" s="25" t="s">
        <v>51</v>
      </c>
      <c r="L427" s="25" t="s">
        <v>730</v>
      </c>
      <c r="M427" s="25" t="s">
        <v>1541</v>
      </c>
      <c r="N427" s="25" t="s">
        <v>3261</v>
      </c>
      <c r="O427" s="25" t="s">
        <v>3256</v>
      </c>
      <c r="P427" s="26" t="s">
        <v>3219</v>
      </c>
      <c r="Q427" s="26" t="s">
        <v>54</v>
      </c>
      <c r="R427" s="25" t="str">
        <f>VLOOKUP(A427,[1]reporte_casos_20190219!$A$3:$BH$958,15,FALSE)</f>
        <v xml:space="preserve">Infraestructura y Transporte </v>
      </c>
      <c r="S427" s="27"/>
      <c r="T427" s="26">
        <v>2013</v>
      </c>
      <c r="U427" s="27">
        <v>2017</v>
      </c>
      <c r="V427" s="28">
        <v>2000000000</v>
      </c>
      <c r="W427" s="28" t="s">
        <v>3078</v>
      </c>
      <c r="X427" s="28" t="s">
        <v>3078</v>
      </c>
      <c r="Y427" s="26" t="s">
        <v>55</v>
      </c>
      <c r="Z427" s="25" t="s">
        <v>127</v>
      </c>
      <c r="AA427" s="25" t="s">
        <v>57</v>
      </c>
      <c r="AB427" s="25" t="s">
        <v>58</v>
      </c>
      <c r="AC427" s="25" t="s">
        <v>59</v>
      </c>
      <c r="AD427" s="25" t="s">
        <v>60</v>
      </c>
      <c r="AE427" s="40" t="str">
        <f t="shared" si="30"/>
        <v>CALDAS</v>
      </c>
      <c r="AF427" s="40" t="s">
        <v>106</v>
      </c>
      <c r="AG427" s="40" t="s">
        <v>1542</v>
      </c>
      <c r="AH427" s="40" t="s">
        <v>62</v>
      </c>
      <c r="AI427" s="41" t="s">
        <v>107</v>
      </c>
      <c r="AJ427" s="40" t="s">
        <v>64</v>
      </c>
      <c r="AK427" s="42">
        <v>2018</v>
      </c>
      <c r="AL427" s="43">
        <f t="shared" si="31"/>
        <v>5</v>
      </c>
      <c r="AM427" s="44">
        <v>423</v>
      </c>
      <c r="AN427" s="45" t="s">
        <v>1539</v>
      </c>
      <c r="AO427" s="40" t="s">
        <v>3230</v>
      </c>
      <c r="AP427" s="40" t="s">
        <v>44</v>
      </c>
      <c r="AQ427" s="40">
        <v>3</v>
      </c>
      <c r="AR427" s="40" t="s">
        <v>77</v>
      </c>
      <c r="AS427" s="40" t="s">
        <v>78</v>
      </c>
      <c r="AT427" s="46"/>
      <c r="AU427" s="40" t="s">
        <v>47</v>
      </c>
      <c r="AV427" s="40" t="s">
        <v>47</v>
      </c>
      <c r="AW427" s="40" t="s">
        <v>47</v>
      </c>
      <c r="AX427" s="47" t="s">
        <v>413</v>
      </c>
      <c r="AY427" s="44"/>
      <c r="AZ427" s="44"/>
      <c r="BA427" s="44"/>
      <c r="BB427" s="44"/>
      <c r="BC427" s="44"/>
      <c r="BD427" s="44"/>
      <c r="BE427" s="38" t="s">
        <v>1540</v>
      </c>
      <c r="BF427" s="38" t="s">
        <v>3272</v>
      </c>
      <c r="BG427" s="44">
        <v>5</v>
      </c>
      <c r="BH427" s="40" t="s">
        <v>3056</v>
      </c>
      <c r="BI427" s="40" t="s">
        <v>3070</v>
      </c>
      <c r="BJ427" s="40">
        <v>2012</v>
      </c>
      <c r="BK427" s="40">
        <v>2015</v>
      </c>
      <c r="BL427" s="40" t="s">
        <v>67</v>
      </c>
      <c r="BM427" s="40" t="s">
        <v>49</v>
      </c>
      <c r="BN427" s="40" t="s">
        <v>379</v>
      </c>
    </row>
    <row r="428" spans="1:66" customFormat="1" ht="19" customHeight="1" x14ac:dyDescent="0.2">
      <c r="A428">
        <v>424</v>
      </c>
      <c r="C428">
        <v>2</v>
      </c>
      <c r="D428" s="3">
        <v>536</v>
      </c>
      <c r="E428" s="3">
        <v>2186</v>
      </c>
      <c r="F428">
        <v>1</v>
      </c>
      <c r="G428" s="25"/>
      <c r="H428" s="25"/>
      <c r="I428" s="25"/>
      <c r="J428" s="25"/>
      <c r="K428" s="25"/>
      <c r="L428" s="25"/>
      <c r="M428" s="29"/>
      <c r="N428" s="29"/>
      <c r="O428" s="29"/>
      <c r="P428" s="27"/>
      <c r="Q428" s="26"/>
      <c r="R428" s="25"/>
      <c r="S428" s="27"/>
      <c r="T428" s="26">
        <v>2013</v>
      </c>
      <c r="U428" s="27"/>
      <c r="V428" s="28"/>
      <c r="W428" s="28"/>
      <c r="X428" s="28"/>
      <c r="Y428" s="26"/>
      <c r="Z428" s="25"/>
      <c r="AA428" s="25"/>
      <c r="AB428" s="25"/>
      <c r="AC428" s="25"/>
      <c r="AD428" s="25"/>
      <c r="AE428" s="40" t="str">
        <f t="shared" si="30"/>
        <v>PUTUMAYO</v>
      </c>
      <c r="AF428" s="40" t="s">
        <v>61</v>
      </c>
      <c r="AG428" s="40" t="s">
        <v>3142</v>
      </c>
      <c r="AH428" s="40" t="s">
        <v>62</v>
      </c>
      <c r="AI428" s="41" t="s">
        <v>141</v>
      </c>
      <c r="AJ428" s="40" t="s">
        <v>64</v>
      </c>
      <c r="AK428" s="42">
        <v>2017</v>
      </c>
      <c r="AL428" s="43">
        <f t="shared" si="31"/>
        <v>4</v>
      </c>
      <c r="AM428" s="44">
        <v>424</v>
      </c>
      <c r="AN428" s="45" t="s">
        <v>1547</v>
      </c>
      <c r="AO428" s="40" t="s">
        <v>3229</v>
      </c>
      <c r="AP428" s="40" t="s">
        <v>44</v>
      </c>
      <c r="AQ428" s="40">
        <v>3</v>
      </c>
      <c r="AR428" s="40" t="s">
        <v>45</v>
      </c>
      <c r="AS428" s="40" t="s">
        <v>184</v>
      </c>
      <c r="AT428" s="46"/>
      <c r="AU428" s="40" t="s">
        <v>47</v>
      </c>
      <c r="AV428" s="40" t="s">
        <v>47</v>
      </c>
      <c r="AW428" s="40" t="s">
        <v>47</v>
      </c>
      <c r="AX428" s="47" t="s">
        <v>732</v>
      </c>
      <c r="AY428" s="44" t="s">
        <v>3194</v>
      </c>
      <c r="AZ428" s="44" t="s">
        <v>157</v>
      </c>
      <c r="BA428" s="44"/>
      <c r="BB428" s="44"/>
      <c r="BC428" s="44"/>
      <c r="BD428" s="44"/>
      <c r="BE428" s="38" t="s">
        <v>1548</v>
      </c>
      <c r="BF428" s="38" t="s">
        <v>3272</v>
      </c>
      <c r="BG428" s="44">
        <v>5</v>
      </c>
      <c r="BH428" s="40" t="s">
        <v>3097</v>
      </c>
      <c r="BI428" s="40" t="s">
        <v>184</v>
      </c>
      <c r="BJ428" s="40" t="s">
        <v>184</v>
      </c>
      <c r="BK428" s="40" t="s">
        <v>184</v>
      </c>
      <c r="BL428" s="40" t="s">
        <v>67</v>
      </c>
      <c r="BM428" s="40" t="s">
        <v>51</v>
      </c>
      <c r="BN428" s="40" t="s">
        <v>47</v>
      </c>
    </row>
    <row r="429" spans="1:66" customFormat="1" ht="19" customHeight="1" x14ac:dyDescent="0.2">
      <c r="A429">
        <v>425</v>
      </c>
      <c r="B429">
        <v>3</v>
      </c>
      <c r="C429">
        <v>1</v>
      </c>
      <c r="D429" s="3">
        <v>536</v>
      </c>
      <c r="E429" s="3">
        <v>2187</v>
      </c>
      <c r="F429">
        <v>1</v>
      </c>
      <c r="G429" s="25" t="s">
        <v>1543</v>
      </c>
      <c r="H429" s="25" t="s">
        <v>1544</v>
      </c>
      <c r="I429" s="25" t="s">
        <v>1545</v>
      </c>
      <c r="J429" s="25" t="s">
        <v>1546</v>
      </c>
      <c r="K429" s="25" t="s">
        <v>51</v>
      </c>
      <c r="L429" s="25" t="s">
        <v>661</v>
      </c>
      <c r="M429" s="29"/>
      <c r="N429" s="29"/>
      <c r="O429" s="30" t="s">
        <v>3257</v>
      </c>
      <c r="P429" s="27" t="s">
        <v>3190</v>
      </c>
      <c r="Q429" s="26" t="s">
        <v>152</v>
      </c>
      <c r="R429" s="25" t="str">
        <f>VLOOKUP(A429,[1]reporte_casos_20190219!$A$3:$BH$958,15,FALSE)</f>
        <v>Salud</v>
      </c>
      <c r="S429" s="27"/>
      <c r="T429" s="26">
        <v>2013</v>
      </c>
      <c r="U429" s="27">
        <v>2017</v>
      </c>
      <c r="V429" s="28">
        <v>1375000000</v>
      </c>
      <c r="W429" s="28" t="s">
        <v>3078</v>
      </c>
      <c r="X429" s="28" t="s">
        <v>3078</v>
      </c>
      <c r="Y429" s="26" t="s">
        <v>55</v>
      </c>
      <c r="Z429" s="25" t="s">
        <v>127</v>
      </c>
      <c r="AA429" s="25" t="s">
        <v>57</v>
      </c>
      <c r="AB429" s="25" t="s">
        <v>58</v>
      </c>
      <c r="AC429" s="25" t="s">
        <v>140</v>
      </c>
      <c r="AD429" s="25" t="s">
        <v>60</v>
      </c>
      <c r="AE429" s="40" t="str">
        <f t="shared" si="30"/>
        <v>PUTUMAYO</v>
      </c>
      <c r="AF429" s="40" t="s">
        <v>61</v>
      </c>
      <c r="AG429" s="40" t="s">
        <v>3142</v>
      </c>
      <c r="AH429" s="40" t="s">
        <v>62</v>
      </c>
      <c r="AI429" s="41" t="s">
        <v>141</v>
      </c>
      <c r="AJ429" s="40" t="s">
        <v>64</v>
      </c>
      <c r="AK429" s="42">
        <v>2017</v>
      </c>
      <c r="AL429" s="43">
        <f t="shared" si="31"/>
        <v>4</v>
      </c>
      <c r="AM429" s="44">
        <v>425</v>
      </c>
      <c r="AN429" s="45" t="s">
        <v>1549</v>
      </c>
      <c r="AO429" s="40" t="s">
        <v>3229</v>
      </c>
      <c r="AP429" s="40" t="s">
        <v>44</v>
      </c>
      <c r="AQ429" s="40">
        <v>3</v>
      </c>
      <c r="AR429" s="40" t="s">
        <v>45</v>
      </c>
      <c r="AS429" s="40" t="s">
        <v>184</v>
      </c>
      <c r="AT429" s="46"/>
      <c r="AU429" s="40" t="s">
        <v>47</v>
      </c>
      <c r="AV429" s="40" t="s">
        <v>47</v>
      </c>
      <c r="AW429" s="40" t="s">
        <v>47</v>
      </c>
      <c r="AX429" s="47" t="s">
        <v>732</v>
      </c>
      <c r="AY429" s="44" t="s">
        <v>3194</v>
      </c>
      <c r="AZ429" s="44" t="s">
        <v>157</v>
      </c>
      <c r="BA429" s="44"/>
      <c r="BB429" s="44"/>
      <c r="BC429" s="44"/>
      <c r="BD429" s="44"/>
      <c r="BE429" s="38" t="s">
        <v>1548</v>
      </c>
      <c r="BF429" s="38" t="s">
        <v>3272</v>
      </c>
      <c r="BG429" s="44">
        <v>5</v>
      </c>
      <c r="BH429" s="40" t="s">
        <v>3085</v>
      </c>
      <c r="BI429" s="40" t="s">
        <v>184</v>
      </c>
      <c r="BJ429" s="40" t="s">
        <v>184</v>
      </c>
      <c r="BK429" s="40" t="s">
        <v>184</v>
      </c>
      <c r="BL429" s="40" t="s">
        <v>67</v>
      </c>
      <c r="BM429" s="40" t="s">
        <v>51</v>
      </c>
      <c r="BN429" s="40" t="s">
        <v>47</v>
      </c>
    </row>
    <row r="430" spans="1:66" customFormat="1" ht="19" customHeight="1" x14ac:dyDescent="0.2">
      <c r="A430">
        <v>426</v>
      </c>
      <c r="C430">
        <v>3</v>
      </c>
      <c r="D430" s="3">
        <v>536</v>
      </c>
      <c r="E430" s="3">
        <v>2188</v>
      </c>
      <c r="F430">
        <v>1</v>
      </c>
      <c r="G430" s="25"/>
      <c r="H430" s="25"/>
      <c r="I430" s="25"/>
      <c r="J430" s="25"/>
      <c r="K430" s="25"/>
      <c r="L430" s="25"/>
      <c r="M430" s="29"/>
      <c r="N430" s="29"/>
      <c r="O430" s="29"/>
      <c r="P430" s="27"/>
      <c r="Q430" s="26"/>
      <c r="R430" s="25"/>
      <c r="S430" s="27"/>
      <c r="T430" s="26">
        <v>2013</v>
      </c>
      <c r="U430" s="27"/>
      <c r="V430" s="28"/>
      <c r="W430" s="28"/>
      <c r="X430" s="28"/>
      <c r="Y430" s="26"/>
      <c r="Z430" s="25"/>
      <c r="AA430" s="25"/>
      <c r="AB430" s="25"/>
      <c r="AC430" s="25"/>
      <c r="AD430" s="25"/>
      <c r="AE430" s="40" t="str">
        <f t="shared" si="30"/>
        <v>PUTUMAYO</v>
      </c>
      <c r="AF430" s="40" t="s">
        <v>61</v>
      </c>
      <c r="AG430" s="40" t="s">
        <v>3142</v>
      </c>
      <c r="AH430" s="40" t="s">
        <v>62</v>
      </c>
      <c r="AI430" s="41" t="s">
        <v>141</v>
      </c>
      <c r="AJ430" s="40" t="s">
        <v>64</v>
      </c>
      <c r="AK430" s="42">
        <v>2017</v>
      </c>
      <c r="AL430" s="43">
        <f t="shared" si="31"/>
        <v>4</v>
      </c>
      <c r="AM430" s="44">
        <v>426</v>
      </c>
      <c r="AN430" s="45" t="s">
        <v>1550</v>
      </c>
      <c r="AO430" s="40" t="s">
        <v>3230</v>
      </c>
      <c r="AP430" s="40" t="s">
        <v>44</v>
      </c>
      <c r="AQ430" s="40">
        <v>3</v>
      </c>
      <c r="AR430" s="40" t="s">
        <v>3268</v>
      </c>
      <c r="AS430" s="40" t="s">
        <v>150</v>
      </c>
      <c r="AT430" s="46"/>
      <c r="AU430" s="40" t="s">
        <v>47</v>
      </c>
      <c r="AV430" s="40" t="s">
        <v>47</v>
      </c>
      <c r="AW430" s="40" t="s">
        <v>47</v>
      </c>
      <c r="AX430" s="47" t="s">
        <v>732</v>
      </c>
      <c r="AY430" s="44" t="s">
        <v>3194</v>
      </c>
      <c r="AZ430" s="44" t="s">
        <v>157</v>
      </c>
      <c r="BA430" s="44"/>
      <c r="BB430" s="44"/>
      <c r="BC430" s="44"/>
      <c r="BD430" s="44"/>
      <c r="BE430" s="38" t="s">
        <v>1551</v>
      </c>
      <c r="BF430" s="38" t="s">
        <v>3277</v>
      </c>
      <c r="BG430" s="44">
        <v>10</v>
      </c>
      <c r="BH430" s="40" t="s">
        <v>234</v>
      </c>
      <c r="BI430" s="40" t="s">
        <v>184</v>
      </c>
      <c r="BJ430" s="40" t="s">
        <v>184</v>
      </c>
      <c r="BK430" s="40" t="s">
        <v>184</v>
      </c>
      <c r="BL430" s="40" t="s">
        <v>47</v>
      </c>
      <c r="BM430" s="40" t="s">
        <v>51</v>
      </c>
      <c r="BN430" s="40" t="s">
        <v>47</v>
      </c>
    </row>
    <row r="431" spans="1:66" customFormat="1" ht="19" customHeight="1" x14ac:dyDescent="0.2">
      <c r="A431">
        <v>427</v>
      </c>
      <c r="C431">
        <v>2</v>
      </c>
      <c r="D431" s="3">
        <v>415</v>
      </c>
      <c r="E431" s="3">
        <v>2597</v>
      </c>
      <c r="F431">
        <v>1</v>
      </c>
      <c r="G431" s="25"/>
      <c r="H431" s="25"/>
      <c r="I431" s="25"/>
      <c r="J431" s="25"/>
      <c r="K431" s="25"/>
      <c r="L431" s="25"/>
      <c r="M431" s="25"/>
      <c r="N431" s="25"/>
      <c r="O431" s="25"/>
      <c r="P431" s="26"/>
      <c r="Q431" s="26"/>
      <c r="R431" s="25"/>
      <c r="S431" s="27"/>
      <c r="T431" s="26">
        <v>2013</v>
      </c>
      <c r="U431" s="27"/>
      <c r="V431" s="28"/>
      <c r="W431" s="28"/>
      <c r="X431" s="28"/>
      <c r="Y431" s="26"/>
      <c r="Z431" s="25"/>
      <c r="AA431" s="25"/>
      <c r="AB431" s="25"/>
      <c r="AC431" s="25"/>
      <c r="AD431" s="25"/>
      <c r="AE431" s="40" t="str">
        <f t="shared" si="30"/>
        <v>CHOCO</v>
      </c>
      <c r="AF431" s="40" t="s">
        <v>175</v>
      </c>
      <c r="AG431" s="40" t="s">
        <v>115</v>
      </c>
      <c r="AH431" s="40" t="s">
        <v>203</v>
      </c>
      <c r="AI431" s="41" t="s">
        <v>387</v>
      </c>
      <c r="AJ431" s="40" t="s">
        <v>204</v>
      </c>
      <c r="AK431" s="42">
        <v>2018</v>
      </c>
      <c r="AL431" s="43">
        <f t="shared" si="31"/>
        <v>5</v>
      </c>
      <c r="AM431" s="44">
        <v>427</v>
      </c>
      <c r="AN431" s="45" t="s">
        <v>1556</v>
      </c>
      <c r="AO431" s="40" t="s">
        <v>3229</v>
      </c>
      <c r="AP431" s="40" t="s">
        <v>44</v>
      </c>
      <c r="AQ431" s="40">
        <v>3</v>
      </c>
      <c r="AR431" s="40" t="s">
        <v>45</v>
      </c>
      <c r="AS431" s="40" t="s">
        <v>184</v>
      </c>
      <c r="AT431" s="46"/>
      <c r="AU431" s="40" t="s">
        <v>47</v>
      </c>
      <c r="AV431" s="40" t="s">
        <v>47</v>
      </c>
      <c r="AW431" s="40" t="s">
        <v>47</v>
      </c>
      <c r="AX431" s="47" t="s">
        <v>207</v>
      </c>
      <c r="AY431" s="44"/>
      <c r="AZ431" s="44"/>
      <c r="BA431" s="44"/>
      <c r="BB431" s="44"/>
      <c r="BC431" s="44"/>
      <c r="BD431" s="44"/>
      <c r="BE431" s="38" t="s">
        <v>1557</v>
      </c>
      <c r="BF431" s="38" t="s">
        <v>3272</v>
      </c>
      <c r="BG431" s="44">
        <v>5</v>
      </c>
      <c r="BH431" s="40" t="s">
        <v>3086</v>
      </c>
      <c r="BI431" s="40" t="s">
        <v>184</v>
      </c>
      <c r="BJ431" s="40" t="s">
        <v>184</v>
      </c>
      <c r="BK431" s="40" t="s">
        <v>184</v>
      </c>
      <c r="BL431" s="40" t="s">
        <v>67</v>
      </c>
      <c r="BM431" s="40" t="s">
        <v>51</v>
      </c>
      <c r="BN431" s="40" t="s">
        <v>47</v>
      </c>
    </row>
    <row r="432" spans="1:66" customFormat="1" ht="19" customHeight="1" x14ac:dyDescent="0.2">
      <c r="A432">
        <v>428</v>
      </c>
      <c r="B432">
        <v>2</v>
      </c>
      <c r="C432">
        <v>1</v>
      </c>
      <c r="D432" s="3">
        <v>415</v>
      </c>
      <c r="E432" s="3">
        <v>1571</v>
      </c>
      <c r="F432">
        <v>1</v>
      </c>
      <c r="G432" s="25" t="s">
        <v>1552</v>
      </c>
      <c r="H432" s="25" t="s">
        <v>1553</v>
      </c>
      <c r="I432" s="25" t="s">
        <v>1554</v>
      </c>
      <c r="J432" s="25" t="s">
        <v>1555</v>
      </c>
      <c r="K432" s="25" t="s">
        <v>51</v>
      </c>
      <c r="L432" s="25" t="s">
        <v>1440</v>
      </c>
      <c r="M432" s="25" t="s">
        <v>1441</v>
      </c>
      <c r="N432" s="25" t="s">
        <v>3262</v>
      </c>
      <c r="O432" s="25" t="s">
        <v>3267</v>
      </c>
      <c r="P432" s="26" t="s">
        <v>3219</v>
      </c>
      <c r="Q432" s="26" t="s">
        <v>230</v>
      </c>
      <c r="R432" s="25" t="str">
        <f>VLOOKUP(A432,[1]reporte_casos_20190219!$A$3:$BH$958,15,FALSE)</f>
        <v>Educación</v>
      </c>
      <c r="S432" s="27"/>
      <c r="T432" s="26">
        <v>2013</v>
      </c>
      <c r="U432" s="27">
        <v>2013</v>
      </c>
      <c r="V432" s="28">
        <v>19000000000</v>
      </c>
      <c r="W432" s="28" t="s">
        <v>3078</v>
      </c>
      <c r="X432" s="28" t="s">
        <v>3078</v>
      </c>
      <c r="Y432" s="26" t="s">
        <v>153</v>
      </c>
      <c r="Z432" s="25" t="s">
        <v>127</v>
      </c>
      <c r="AA432" s="25" t="s">
        <v>57</v>
      </c>
      <c r="AB432" s="25" t="s">
        <v>58</v>
      </c>
      <c r="AC432" s="25" t="s">
        <v>59</v>
      </c>
      <c r="AD432" s="25" t="s">
        <v>60</v>
      </c>
      <c r="AE432" s="40" t="str">
        <f t="shared" si="30"/>
        <v>CHOCO</v>
      </c>
      <c r="AF432" s="40" t="s">
        <v>288</v>
      </c>
      <c r="AG432" s="40" t="s">
        <v>1560</v>
      </c>
      <c r="AH432" s="40" t="s">
        <v>203</v>
      </c>
      <c r="AI432" s="41" t="s">
        <v>387</v>
      </c>
      <c r="AJ432" s="40" t="s">
        <v>204</v>
      </c>
      <c r="AK432" s="42">
        <v>2018</v>
      </c>
      <c r="AL432" s="43">
        <f t="shared" si="31"/>
        <v>5</v>
      </c>
      <c r="AM432" s="44">
        <v>428</v>
      </c>
      <c r="AN432" s="45" t="s">
        <v>1558</v>
      </c>
      <c r="AO432" s="40" t="s">
        <v>3230</v>
      </c>
      <c r="AP432" s="40" t="s">
        <v>44</v>
      </c>
      <c r="AQ432" s="40">
        <v>3</v>
      </c>
      <c r="AR432" s="40" t="s">
        <v>77</v>
      </c>
      <c r="AS432" s="40" t="s">
        <v>78</v>
      </c>
      <c r="AT432" s="46"/>
      <c r="AU432" s="40" t="s">
        <v>47</v>
      </c>
      <c r="AV432" s="40" t="s">
        <v>47</v>
      </c>
      <c r="AW432" s="40" t="s">
        <v>47</v>
      </c>
      <c r="AX432" s="47" t="s">
        <v>207</v>
      </c>
      <c r="AY432" s="44"/>
      <c r="AZ432" s="44"/>
      <c r="BA432" s="44"/>
      <c r="BB432" s="44"/>
      <c r="BC432" s="44"/>
      <c r="BD432" s="44"/>
      <c r="BE432" s="38" t="s">
        <v>1559</v>
      </c>
      <c r="BF432" s="38" t="s">
        <v>3272</v>
      </c>
      <c r="BG432" s="44">
        <v>5</v>
      </c>
      <c r="BH432" s="40" t="s">
        <v>78</v>
      </c>
      <c r="BI432" s="40" t="s">
        <v>3070</v>
      </c>
      <c r="BJ432" s="40">
        <v>2012</v>
      </c>
      <c r="BK432" s="40">
        <v>2015</v>
      </c>
      <c r="BL432" s="40" t="s">
        <v>67</v>
      </c>
      <c r="BM432" s="40" t="s">
        <v>49</v>
      </c>
      <c r="BN432" s="40" t="s">
        <v>80</v>
      </c>
    </row>
    <row r="433" spans="1:66" customFormat="1" ht="19" customHeight="1" x14ac:dyDescent="0.2">
      <c r="A433">
        <v>429</v>
      </c>
      <c r="C433">
        <v>5</v>
      </c>
      <c r="D433" s="3">
        <v>530</v>
      </c>
      <c r="E433" s="3">
        <v>2498</v>
      </c>
      <c r="F433">
        <v>1</v>
      </c>
      <c r="G433" s="25"/>
      <c r="H433" s="25"/>
      <c r="I433" s="25"/>
      <c r="J433" s="25"/>
      <c r="K433" s="25"/>
      <c r="L433" s="25"/>
      <c r="M433" s="25"/>
      <c r="N433" s="25"/>
      <c r="O433" s="25"/>
      <c r="P433" s="26"/>
      <c r="Q433" s="26"/>
      <c r="R433" s="25"/>
      <c r="S433" s="27"/>
      <c r="T433" s="26">
        <v>2013</v>
      </c>
      <c r="U433" s="27"/>
      <c r="V433" s="28"/>
      <c r="W433" s="28"/>
      <c r="X433" s="28"/>
      <c r="Y433" s="26"/>
      <c r="Z433" s="25"/>
      <c r="AA433" s="25"/>
      <c r="AB433" s="25"/>
      <c r="AC433" s="25"/>
      <c r="AD433" s="25"/>
      <c r="AE433" s="40" t="str">
        <f t="shared" si="30"/>
        <v>CORDOBA</v>
      </c>
      <c r="AF433" s="40" t="s">
        <v>61</v>
      </c>
      <c r="AG433" s="40" t="s">
        <v>115</v>
      </c>
      <c r="AH433" s="40" t="s">
        <v>62</v>
      </c>
      <c r="AI433" s="41" t="s">
        <v>141</v>
      </c>
      <c r="AJ433" s="40" t="s">
        <v>64</v>
      </c>
      <c r="AK433" s="42">
        <v>2018</v>
      </c>
      <c r="AL433" s="43">
        <f t="shared" si="31"/>
        <v>5</v>
      </c>
      <c r="AM433" s="44">
        <v>429</v>
      </c>
      <c r="AN433" s="45" t="s">
        <v>1565</v>
      </c>
      <c r="AO433" s="40" t="s">
        <v>3229</v>
      </c>
      <c r="AP433" s="40" t="s">
        <v>44</v>
      </c>
      <c r="AQ433" s="40">
        <v>3</v>
      </c>
      <c r="AR433" s="40" t="s">
        <v>3268</v>
      </c>
      <c r="AS433" s="40" t="s">
        <v>150</v>
      </c>
      <c r="AT433" s="46"/>
      <c r="AU433" s="40" t="s">
        <v>47</v>
      </c>
      <c r="AV433" s="40" t="s">
        <v>47</v>
      </c>
      <c r="AW433" s="40" t="s">
        <v>47</v>
      </c>
      <c r="AX433" s="47" t="s">
        <v>732</v>
      </c>
      <c r="AY433" s="44" t="s">
        <v>3194</v>
      </c>
      <c r="AZ433" s="44" t="s">
        <v>157</v>
      </c>
      <c r="BA433" s="44"/>
      <c r="BB433" s="44"/>
      <c r="BC433" s="44"/>
      <c r="BD433" s="44"/>
      <c r="BE433" s="38" t="s">
        <v>1566</v>
      </c>
      <c r="BF433" s="38" t="s">
        <v>3277</v>
      </c>
      <c r="BG433" s="44">
        <v>10</v>
      </c>
      <c r="BH433" s="40" t="s">
        <v>3086</v>
      </c>
      <c r="BI433" s="40" t="s">
        <v>184</v>
      </c>
      <c r="BJ433" s="40" t="s">
        <v>184</v>
      </c>
      <c r="BK433" s="40" t="s">
        <v>184</v>
      </c>
      <c r="BL433" s="40" t="s">
        <v>47</v>
      </c>
      <c r="BM433" s="40" t="s">
        <v>51</v>
      </c>
      <c r="BN433" s="40" t="s">
        <v>47</v>
      </c>
    </row>
    <row r="434" spans="1:66" customFormat="1" ht="19" customHeight="1" x14ac:dyDescent="0.2">
      <c r="A434">
        <v>430</v>
      </c>
      <c r="C434">
        <v>4</v>
      </c>
      <c r="D434" s="3">
        <v>530</v>
      </c>
      <c r="E434" s="3">
        <v>2502</v>
      </c>
      <c r="F434">
        <v>1</v>
      </c>
      <c r="G434" s="25"/>
      <c r="H434" s="25"/>
      <c r="I434" s="25"/>
      <c r="J434" s="25"/>
      <c r="K434" s="25"/>
      <c r="L434" s="25"/>
      <c r="M434" s="25"/>
      <c r="N434" s="25"/>
      <c r="O434" s="25"/>
      <c r="P434" s="26"/>
      <c r="Q434" s="26"/>
      <c r="R434" s="25"/>
      <c r="S434" s="27"/>
      <c r="T434" s="26">
        <v>2013</v>
      </c>
      <c r="U434" s="27"/>
      <c r="V434" s="28"/>
      <c r="W434" s="28"/>
      <c r="X434" s="28"/>
      <c r="Y434" s="26"/>
      <c r="Z434" s="25"/>
      <c r="AA434" s="25"/>
      <c r="AB434" s="25"/>
      <c r="AC434" s="25"/>
      <c r="AD434" s="25"/>
      <c r="AE434" s="40" t="str">
        <f t="shared" si="30"/>
        <v>CORDOBA</v>
      </c>
      <c r="AF434" s="40" t="s">
        <v>61</v>
      </c>
      <c r="AG434" s="40" t="s">
        <v>115</v>
      </c>
      <c r="AH434" s="40" t="s">
        <v>62</v>
      </c>
      <c r="AI434" s="41" t="s">
        <v>141</v>
      </c>
      <c r="AJ434" s="40" t="s">
        <v>64</v>
      </c>
      <c r="AK434" s="42">
        <v>2018</v>
      </c>
      <c r="AL434" s="43">
        <f t="shared" si="31"/>
        <v>5</v>
      </c>
      <c r="AM434" s="44">
        <v>430</v>
      </c>
      <c r="AN434" s="45" t="s">
        <v>1568</v>
      </c>
      <c r="AO434" s="40" t="s">
        <v>3229</v>
      </c>
      <c r="AP434" s="40" t="s">
        <v>44</v>
      </c>
      <c r="AQ434" s="40">
        <v>3</v>
      </c>
      <c r="AR434" s="40" t="s">
        <v>3268</v>
      </c>
      <c r="AS434" s="40" t="s">
        <v>150</v>
      </c>
      <c r="AT434" s="46"/>
      <c r="AU434" s="40" t="s">
        <v>47</v>
      </c>
      <c r="AV434" s="40" t="s">
        <v>47</v>
      </c>
      <c r="AW434" s="40" t="s">
        <v>47</v>
      </c>
      <c r="AX434" s="47" t="s">
        <v>732</v>
      </c>
      <c r="AY434" s="44" t="s">
        <v>3194</v>
      </c>
      <c r="AZ434" s="44" t="s">
        <v>157</v>
      </c>
      <c r="BA434" s="44"/>
      <c r="BB434" s="44"/>
      <c r="BC434" s="44"/>
      <c r="BD434" s="44"/>
      <c r="BE434" s="38" t="s">
        <v>1566</v>
      </c>
      <c r="BF434" s="38" t="s">
        <v>3277</v>
      </c>
      <c r="BG434" s="44">
        <v>10</v>
      </c>
      <c r="BH434" s="40" t="s">
        <v>3084</v>
      </c>
      <c r="BI434" s="40" t="s">
        <v>184</v>
      </c>
      <c r="BJ434" s="40" t="s">
        <v>184</v>
      </c>
      <c r="BK434" s="40" t="s">
        <v>184</v>
      </c>
      <c r="BL434" s="40" t="s">
        <v>47</v>
      </c>
      <c r="BM434" s="40" t="s">
        <v>51</v>
      </c>
      <c r="BN434" s="40" t="s">
        <v>47</v>
      </c>
    </row>
    <row r="435" spans="1:66" customFormat="1" ht="19" customHeight="1" x14ac:dyDescent="0.2">
      <c r="A435">
        <v>431</v>
      </c>
      <c r="B435">
        <v>6</v>
      </c>
      <c r="C435">
        <v>1</v>
      </c>
      <c r="D435" s="3">
        <v>530</v>
      </c>
      <c r="E435" s="3">
        <v>2501</v>
      </c>
      <c r="F435">
        <v>1</v>
      </c>
      <c r="G435" s="25" t="s">
        <v>1561</v>
      </c>
      <c r="H435" s="25" t="s">
        <v>1562</v>
      </c>
      <c r="I435" s="25" t="s">
        <v>1563</v>
      </c>
      <c r="J435" s="25" t="s">
        <v>1564</v>
      </c>
      <c r="K435" s="25" t="s">
        <v>51</v>
      </c>
      <c r="L435" s="25" t="s">
        <v>202</v>
      </c>
      <c r="M435" s="25" t="s">
        <v>1567</v>
      </c>
      <c r="N435" s="25" t="s">
        <v>3261</v>
      </c>
      <c r="O435" s="25" t="s">
        <v>3258</v>
      </c>
      <c r="P435" s="26" t="s">
        <v>3219</v>
      </c>
      <c r="Q435" s="26" t="s">
        <v>152</v>
      </c>
      <c r="R435" s="25" t="str">
        <f>VLOOKUP(A435,[1]reporte_casos_20190219!$A$3:$BH$958,15,FALSE)</f>
        <v>Salud</v>
      </c>
      <c r="S435" s="27"/>
      <c r="T435" s="26">
        <v>2013</v>
      </c>
      <c r="U435" s="27">
        <v>2018</v>
      </c>
      <c r="V435" s="28">
        <v>7000000000</v>
      </c>
      <c r="W435" s="28" t="s">
        <v>3078</v>
      </c>
      <c r="X435" s="28" t="s">
        <v>3078</v>
      </c>
      <c r="Y435" s="26" t="s">
        <v>139</v>
      </c>
      <c r="Z435" s="25" t="s">
        <v>127</v>
      </c>
      <c r="AA435" s="25" t="s">
        <v>242</v>
      </c>
      <c r="AB435" s="25" t="s">
        <v>155</v>
      </c>
      <c r="AC435" s="25" t="s">
        <v>140</v>
      </c>
      <c r="AD435" s="25" t="s">
        <v>60</v>
      </c>
      <c r="AE435" s="40" t="str">
        <f t="shared" si="30"/>
        <v>CORDOBA</v>
      </c>
      <c r="AF435" s="40" t="s">
        <v>61</v>
      </c>
      <c r="AG435" s="40" t="s">
        <v>115</v>
      </c>
      <c r="AH435" s="40" t="s">
        <v>62</v>
      </c>
      <c r="AI435" s="41" t="s">
        <v>141</v>
      </c>
      <c r="AJ435" s="40" t="s">
        <v>64</v>
      </c>
      <c r="AK435" s="42">
        <v>2018</v>
      </c>
      <c r="AL435" s="43">
        <f t="shared" si="31"/>
        <v>5</v>
      </c>
      <c r="AM435" s="44">
        <v>431</v>
      </c>
      <c r="AN435" s="45" t="s">
        <v>1569</v>
      </c>
      <c r="AO435" s="40" t="s">
        <v>3229</v>
      </c>
      <c r="AP435" s="40" t="s">
        <v>44</v>
      </c>
      <c r="AQ435" s="40">
        <v>3</v>
      </c>
      <c r="AR435" s="40" t="s">
        <v>3268</v>
      </c>
      <c r="AS435" s="40" t="s">
        <v>150</v>
      </c>
      <c r="AT435" s="46"/>
      <c r="AU435" s="40" t="s">
        <v>47</v>
      </c>
      <c r="AV435" s="40" t="s">
        <v>47</v>
      </c>
      <c r="AW435" s="40" t="s">
        <v>47</v>
      </c>
      <c r="AX435" s="47" t="s">
        <v>732</v>
      </c>
      <c r="AY435" s="44" t="s">
        <v>3194</v>
      </c>
      <c r="AZ435" s="44" t="s">
        <v>157</v>
      </c>
      <c r="BA435" s="44"/>
      <c r="BB435" s="44"/>
      <c r="BC435" s="44"/>
      <c r="BD435" s="44"/>
      <c r="BE435" s="38" t="s">
        <v>1566</v>
      </c>
      <c r="BF435" s="38" t="s">
        <v>3277</v>
      </c>
      <c r="BG435" s="44">
        <v>10</v>
      </c>
      <c r="BH435" s="40" t="s">
        <v>3089</v>
      </c>
      <c r="BI435" s="40" t="s">
        <v>184</v>
      </c>
      <c r="BJ435" s="40" t="s">
        <v>184</v>
      </c>
      <c r="BK435" s="40" t="s">
        <v>184</v>
      </c>
      <c r="BL435" s="40" t="s">
        <v>47</v>
      </c>
      <c r="BM435" s="40" t="s">
        <v>51</v>
      </c>
      <c r="BN435" s="40" t="s">
        <v>47</v>
      </c>
    </row>
    <row r="436" spans="1:66" customFormat="1" ht="19" customHeight="1" x14ac:dyDescent="0.2">
      <c r="A436">
        <v>432</v>
      </c>
      <c r="C436">
        <v>2</v>
      </c>
      <c r="D436" s="3">
        <v>530</v>
      </c>
      <c r="E436" s="3">
        <v>2503</v>
      </c>
      <c r="F436">
        <v>1</v>
      </c>
      <c r="G436" s="25"/>
      <c r="H436" s="25"/>
      <c r="I436" s="25"/>
      <c r="J436" s="25"/>
      <c r="K436" s="25"/>
      <c r="L436" s="25"/>
      <c r="M436" s="25"/>
      <c r="N436" s="25"/>
      <c r="O436" s="25"/>
      <c r="P436" s="26"/>
      <c r="Q436" s="26"/>
      <c r="R436" s="25"/>
      <c r="S436" s="27"/>
      <c r="T436" s="26">
        <v>2013</v>
      </c>
      <c r="U436" s="27"/>
      <c r="V436" s="28"/>
      <c r="W436" s="28"/>
      <c r="X436" s="28"/>
      <c r="Y436" s="26"/>
      <c r="Z436" s="25"/>
      <c r="AA436" s="25"/>
      <c r="AB436" s="25"/>
      <c r="AC436" s="25"/>
      <c r="AD436" s="25"/>
      <c r="AE436" s="40" t="str">
        <f t="shared" si="30"/>
        <v>CORDOBA</v>
      </c>
      <c r="AF436" s="40" t="s">
        <v>106</v>
      </c>
      <c r="AG436" s="40" t="s">
        <v>3133</v>
      </c>
      <c r="AH436" s="40" t="s">
        <v>62</v>
      </c>
      <c r="AI436" s="41" t="s">
        <v>141</v>
      </c>
      <c r="AJ436" s="40" t="s">
        <v>64</v>
      </c>
      <c r="AK436" s="42">
        <v>2018</v>
      </c>
      <c r="AL436" s="43">
        <f t="shared" si="31"/>
        <v>5</v>
      </c>
      <c r="AM436" s="44">
        <v>432</v>
      </c>
      <c r="AN436" s="45" t="s">
        <v>1570</v>
      </c>
      <c r="AO436" s="40" t="s">
        <v>3229</v>
      </c>
      <c r="AP436" s="40" t="s">
        <v>44</v>
      </c>
      <c r="AQ436" s="40">
        <v>3</v>
      </c>
      <c r="AR436" s="40" t="s">
        <v>3268</v>
      </c>
      <c r="AS436" s="40" t="s">
        <v>150</v>
      </c>
      <c r="AT436" s="46"/>
      <c r="AU436" s="40" t="s">
        <v>47</v>
      </c>
      <c r="AV436" s="40" t="s">
        <v>47</v>
      </c>
      <c r="AW436" s="40" t="s">
        <v>47</v>
      </c>
      <c r="AX436" s="47" t="s">
        <v>732</v>
      </c>
      <c r="AY436" s="44" t="s">
        <v>3194</v>
      </c>
      <c r="AZ436" s="44" t="s">
        <v>157</v>
      </c>
      <c r="BA436" s="44"/>
      <c r="BB436" s="44"/>
      <c r="BC436" s="44"/>
      <c r="BD436" s="44"/>
      <c r="BE436" s="38" t="s">
        <v>1566</v>
      </c>
      <c r="BF436" s="38" t="s">
        <v>3277</v>
      </c>
      <c r="BG436" s="44">
        <v>10</v>
      </c>
      <c r="BH436" s="40" t="s">
        <v>3087</v>
      </c>
      <c r="BI436" s="40" t="s">
        <v>184</v>
      </c>
      <c r="BJ436" s="40" t="s">
        <v>184</v>
      </c>
      <c r="BK436" s="40" t="s">
        <v>184</v>
      </c>
      <c r="BL436" s="40" t="s">
        <v>47</v>
      </c>
      <c r="BM436" s="40" t="s">
        <v>51</v>
      </c>
      <c r="BN436" s="40" t="s">
        <v>47</v>
      </c>
    </row>
    <row r="437" spans="1:66" customFormat="1" ht="19" customHeight="1" x14ac:dyDescent="0.2">
      <c r="A437">
        <v>433</v>
      </c>
      <c r="C437">
        <v>3</v>
      </c>
      <c r="D437" s="3">
        <v>530</v>
      </c>
      <c r="E437" s="3">
        <v>2499</v>
      </c>
      <c r="F437">
        <v>1</v>
      </c>
      <c r="G437" s="25"/>
      <c r="H437" s="25"/>
      <c r="I437" s="25"/>
      <c r="J437" s="25"/>
      <c r="K437" s="25"/>
      <c r="L437" s="25"/>
      <c r="M437" s="25"/>
      <c r="N437" s="25"/>
      <c r="O437" s="25"/>
      <c r="P437" s="26"/>
      <c r="Q437" s="26"/>
      <c r="R437" s="25"/>
      <c r="S437" s="27"/>
      <c r="T437" s="26">
        <v>2013</v>
      </c>
      <c r="U437" s="27"/>
      <c r="V437" s="28"/>
      <c r="W437" s="28"/>
      <c r="X437" s="28"/>
      <c r="Y437" s="26"/>
      <c r="Z437" s="25"/>
      <c r="AA437" s="25"/>
      <c r="AB437" s="25"/>
      <c r="AC437" s="25"/>
      <c r="AD437" s="25"/>
      <c r="AE437" s="40" t="str">
        <f t="shared" si="30"/>
        <v>CORDOBA</v>
      </c>
      <c r="AF437" s="40" t="s">
        <v>61</v>
      </c>
      <c r="AG437" s="40" t="s">
        <v>115</v>
      </c>
      <c r="AH437" s="40" t="s">
        <v>62</v>
      </c>
      <c r="AI437" s="41" t="s">
        <v>141</v>
      </c>
      <c r="AJ437" s="40" t="s">
        <v>64</v>
      </c>
      <c r="AK437" s="42">
        <v>2018</v>
      </c>
      <c r="AL437" s="43">
        <f t="shared" si="31"/>
        <v>5</v>
      </c>
      <c r="AM437" s="44">
        <v>433</v>
      </c>
      <c r="AN437" s="45" t="s">
        <v>1571</v>
      </c>
      <c r="AO437" s="40" t="s">
        <v>3229</v>
      </c>
      <c r="AP437" s="40" t="s">
        <v>44</v>
      </c>
      <c r="AQ437" s="40">
        <v>3</v>
      </c>
      <c r="AR437" s="40" t="s">
        <v>3268</v>
      </c>
      <c r="AS437" s="40" t="s">
        <v>150</v>
      </c>
      <c r="AT437" s="46"/>
      <c r="AU437" s="40" t="s">
        <v>47</v>
      </c>
      <c r="AV437" s="40" t="s">
        <v>47</v>
      </c>
      <c r="AW437" s="40" t="s">
        <v>47</v>
      </c>
      <c r="AX437" s="47" t="s">
        <v>732</v>
      </c>
      <c r="AY437" s="44" t="s">
        <v>3194</v>
      </c>
      <c r="AZ437" s="44" t="s">
        <v>157</v>
      </c>
      <c r="BA437" s="44"/>
      <c r="BB437" s="44"/>
      <c r="BC437" s="44"/>
      <c r="BD437" s="44"/>
      <c r="BE437" s="38" t="s">
        <v>1566</v>
      </c>
      <c r="BF437" s="38" t="s">
        <v>3277</v>
      </c>
      <c r="BG437" s="44">
        <v>10</v>
      </c>
      <c r="BH437" s="40" t="s">
        <v>3087</v>
      </c>
      <c r="BI437" s="40" t="s">
        <v>184</v>
      </c>
      <c r="BJ437" s="40" t="s">
        <v>184</v>
      </c>
      <c r="BK437" s="40" t="s">
        <v>184</v>
      </c>
      <c r="BL437" s="40" t="s">
        <v>47</v>
      </c>
      <c r="BM437" s="40" t="s">
        <v>51</v>
      </c>
      <c r="BN437" s="40" t="s">
        <v>47</v>
      </c>
    </row>
    <row r="438" spans="1:66" customFormat="1" ht="19" customHeight="1" x14ac:dyDescent="0.2">
      <c r="A438">
        <v>434</v>
      </c>
      <c r="C438">
        <v>6</v>
      </c>
      <c r="D438" s="3">
        <v>530</v>
      </c>
      <c r="E438" s="3">
        <v>2500</v>
      </c>
      <c r="F438">
        <v>1</v>
      </c>
      <c r="G438" s="25"/>
      <c r="H438" s="25"/>
      <c r="I438" s="25"/>
      <c r="J438" s="25"/>
      <c r="K438" s="25"/>
      <c r="L438" s="25"/>
      <c r="M438" s="25"/>
      <c r="N438" s="25"/>
      <c r="O438" s="25"/>
      <c r="P438" s="26"/>
      <c r="Q438" s="26"/>
      <c r="R438" s="25"/>
      <c r="S438" s="27"/>
      <c r="T438" s="26">
        <v>2013</v>
      </c>
      <c r="U438" s="27"/>
      <c r="V438" s="28"/>
      <c r="W438" s="28"/>
      <c r="X438" s="28"/>
      <c r="Y438" s="26"/>
      <c r="Z438" s="25"/>
      <c r="AA438" s="25"/>
      <c r="AB438" s="25"/>
      <c r="AC438" s="25"/>
      <c r="AD438" s="25"/>
      <c r="AE438" s="40" t="str">
        <f t="shared" si="30"/>
        <v>CORDOBA</v>
      </c>
      <c r="AF438" s="40" t="s">
        <v>61</v>
      </c>
      <c r="AG438" s="40" t="s">
        <v>115</v>
      </c>
      <c r="AH438" s="40" t="s">
        <v>62</v>
      </c>
      <c r="AI438" s="41" t="s">
        <v>141</v>
      </c>
      <c r="AJ438" s="40" t="s">
        <v>64</v>
      </c>
      <c r="AK438" s="42">
        <v>2018</v>
      </c>
      <c r="AL438" s="43">
        <f t="shared" si="31"/>
        <v>5</v>
      </c>
      <c r="AM438" s="44">
        <v>434</v>
      </c>
      <c r="AN438" s="45" t="s">
        <v>1572</v>
      </c>
      <c r="AO438" s="40" t="s">
        <v>3230</v>
      </c>
      <c r="AP438" s="40" t="s">
        <v>44</v>
      </c>
      <c r="AQ438" s="40">
        <v>3</v>
      </c>
      <c r="AR438" s="40" t="s">
        <v>3268</v>
      </c>
      <c r="AS438" s="40" t="s">
        <v>150</v>
      </c>
      <c r="AT438" s="46"/>
      <c r="AU438" s="40" t="s">
        <v>47</v>
      </c>
      <c r="AV438" s="40" t="s">
        <v>47</v>
      </c>
      <c r="AW438" s="40" t="s">
        <v>47</v>
      </c>
      <c r="AX438" s="47" t="s">
        <v>732</v>
      </c>
      <c r="AY438" s="44" t="s">
        <v>3194</v>
      </c>
      <c r="AZ438" s="44" t="s">
        <v>157</v>
      </c>
      <c r="BA438" s="44"/>
      <c r="BB438" s="44"/>
      <c r="BC438" s="44"/>
      <c r="BD438" s="44"/>
      <c r="BE438" s="38" t="s">
        <v>1566</v>
      </c>
      <c r="BF438" s="38" t="s">
        <v>3277</v>
      </c>
      <c r="BG438" s="44">
        <v>10</v>
      </c>
      <c r="BH438" s="40" t="s">
        <v>3087</v>
      </c>
      <c r="BI438" s="40" t="s">
        <v>184</v>
      </c>
      <c r="BJ438" s="40" t="s">
        <v>184</v>
      </c>
      <c r="BK438" s="40" t="s">
        <v>184</v>
      </c>
      <c r="BL438" s="40" t="s">
        <v>47</v>
      </c>
      <c r="BM438" s="40" t="s">
        <v>51</v>
      </c>
      <c r="BN438" s="40" t="s">
        <v>47</v>
      </c>
    </row>
    <row r="439" spans="1:66" customFormat="1" ht="19" customHeight="1" x14ac:dyDescent="0.2">
      <c r="A439">
        <v>435</v>
      </c>
      <c r="B439">
        <v>2</v>
      </c>
      <c r="C439">
        <v>1</v>
      </c>
      <c r="D439" s="3">
        <v>496</v>
      </c>
      <c r="E439" s="3">
        <v>2769</v>
      </c>
      <c r="F439">
        <v>1</v>
      </c>
      <c r="G439" s="25" t="s">
        <v>1573</v>
      </c>
      <c r="H439" s="25" t="s">
        <v>1574</v>
      </c>
      <c r="I439" s="25" t="s">
        <v>1575</v>
      </c>
      <c r="J439" s="25" t="s">
        <v>1576</v>
      </c>
      <c r="K439" s="25" t="s">
        <v>51</v>
      </c>
      <c r="L439" s="25" t="s">
        <v>81</v>
      </c>
      <c r="M439" s="25" t="s">
        <v>185</v>
      </c>
      <c r="N439" s="25" t="s">
        <v>3261</v>
      </c>
      <c r="O439" s="25" t="s">
        <v>3258</v>
      </c>
      <c r="P439" s="26" t="s">
        <v>3219</v>
      </c>
      <c r="Q439" s="26" t="s">
        <v>1158</v>
      </c>
      <c r="R439" s="25" t="str">
        <f>VLOOKUP(A439,[1]reporte_casos_20190219!$A$3:$BH$958,15,FALSE)</f>
        <v>Hacienda y Crédito Público</v>
      </c>
      <c r="S439" s="27"/>
      <c r="T439" s="26">
        <v>2013</v>
      </c>
      <c r="U439" s="27">
        <v>2017</v>
      </c>
      <c r="V439" s="28">
        <v>21000000</v>
      </c>
      <c r="W439" s="28" t="s">
        <v>3078</v>
      </c>
      <c r="X439" s="28" t="s">
        <v>3078</v>
      </c>
      <c r="Y439" s="26" t="s">
        <v>84</v>
      </c>
      <c r="Z439" s="25" t="s">
        <v>127</v>
      </c>
      <c r="AA439" s="25" t="s">
        <v>57</v>
      </c>
      <c r="AB439" s="25" t="s">
        <v>58</v>
      </c>
      <c r="AC439" s="25" t="s">
        <v>156</v>
      </c>
      <c r="AD439" s="25" t="s">
        <v>60</v>
      </c>
      <c r="AE439" s="40" t="str">
        <f t="shared" si="30"/>
        <v>SUCRE</v>
      </c>
      <c r="AF439" s="40" t="s">
        <v>106</v>
      </c>
      <c r="AG439" s="40" t="s">
        <v>3142</v>
      </c>
      <c r="AH439" s="40" t="s">
        <v>62</v>
      </c>
      <c r="AI439" s="41" t="s">
        <v>63</v>
      </c>
      <c r="AJ439" s="40" t="s">
        <v>64</v>
      </c>
      <c r="AK439" s="42">
        <v>2017</v>
      </c>
      <c r="AL439" s="43">
        <f t="shared" si="31"/>
        <v>4</v>
      </c>
      <c r="AM439" s="44">
        <v>435</v>
      </c>
      <c r="AN439" s="45" t="s">
        <v>1577</v>
      </c>
      <c r="AO439" s="40" t="s">
        <v>3229</v>
      </c>
      <c r="AP439" s="40" t="s">
        <v>44</v>
      </c>
      <c r="AQ439" s="40">
        <v>3</v>
      </c>
      <c r="AR439" s="40" t="s">
        <v>45</v>
      </c>
      <c r="AS439" s="40" t="s">
        <v>46</v>
      </c>
      <c r="AT439" s="46"/>
      <c r="AU439" s="40" t="s">
        <v>47</v>
      </c>
      <c r="AV439" s="40" t="s">
        <v>47</v>
      </c>
      <c r="AW439" s="40" t="s">
        <v>47</v>
      </c>
      <c r="AX439" s="47" t="s">
        <v>3192</v>
      </c>
      <c r="AY439" s="44" t="s">
        <v>732</v>
      </c>
      <c r="AZ439" s="44" t="s">
        <v>157</v>
      </c>
      <c r="BA439" s="44"/>
      <c r="BB439" s="44"/>
      <c r="BC439" s="44"/>
      <c r="BD439" s="44"/>
      <c r="BE439" s="38" t="s">
        <v>1578</v>
      </c>
      <c r="BF439" s="38" t="s">
        <v>3273</v>
      </c>
      <c r="BG439" s="44">
        <v>2</v>
      </c>
      <c r="BH439" s="40" t="s">
        <v>3066</v>
      </c>
      <c r="BI439" s="40" t="s">
        <v>184</v>
      </c>
      <c r="BJ439" s="40" t="s">
        <v>184</v>
      </c>
      <c r="BK439" s="40" t="s">
        <v>184</v>
      </c>
      <c r="BL439" s="40" t="s">
        <v>47</v>
      </c>
      <c r="BM439" s="40" t="s">
        <v>51</v>
      </c>
      <c r="BN439" s="40" t="s">
        <v>47</v>
      </c>
    </row>
    <row r="440" spans="1:66" customFormat="1" ht="19" customHeight="1" x14ac:dyDescent="0.2">
      <c r="A440">
        <v>436</v>
      </c>
      <c r="C440">
        <v>2</v>
      </c>
      <c r="D440" s="3">
        <v>496</v>
      </c>
      <c r="E440" s="3">
        <v>2768</v>
      </c>
      <c r="F440">
        <v>1</v>
      </c>
      <c r="G440" s="25"/>
      <c r="H440" s="25"/>
      <c r="I440" s="25"/>
      <c r="J440" s="25"/>
      <c r="K440" s="25"/>
      <c r="L440" s="25"/>
      <c r="M440" s="25"/>
      <c r="N440" s="25"/>
      <c r="O440" s="25"/>
      <c r="P440" s="26"/>
      <c r="Q440" s="26"/>
      <c r="R440" s="25"/>
      <c r="S440" s="27"/>
      <c r="T440" s="26">
        <v>2013</v>
      </c>
      <c r="U440" s="27"/>
      <c r="V440" s="28"/>
      <c r="W440" s="28"/>
      <c r="X440" s="28"/>
      <c r="Y440" s="26"/>
      <c r="Z440" s="25"/>
      <c r="AA440" s="25"/>
      <c r="AB440" s="25"/>
      <c r="AC440" s="25"/>
      <c r="AD440" s="25"/>
      <c r="AE440" s="40" t="str">
        <f t="shared" si="30"/>
        <v>SUCRE</v>
      </c>
      <c r="AF440" s="40" t="s">
        <v>259</v>
      </c>
      <c r="AG440" s="40" t="s">
        <v>115</v>
      </c>
      <c r="AH440" s="40" t="s">
        <v>62</v>
      </c>
      <c r="AI440" s="41" t="s">
        <v>357</v>
      </c>
      <c r="AJ440" s="40" t="s">
        <v>64</v>
      </c>
      <c r="AK440" s="42">
        <v>2017</v>
      </c>
      <c r="AL440" s="43">
        <f t="shared" si="31"/>
        <v>4</v>
      </c>
      <c r="AM440" s="44">
        <v>436</v>
      </c>
      <c r="AN440" s="45" t="s">
        <v>1579</v>
      </c>
      <c r="AO440" s="40" t="s">
        <v>3229</v>
      </c>
      <c r="AP440" s="40" t="s">
        <v>44</v>
      </c>
      <c r="AQ440" s="40">
        <v>3</v>
      </c>
      <c r="AR440" s="40" t="s">
        <v>45</v>
      </c>
      <c r="AS440" s="40" t="s">
        <v>46</v>
      </c>
      <c r="AT440" s="46"/>
      <c r="AU440" s="40" t="s">
        <v>47</v>
      </c>
      <c r="AV440" s="40" t="s">
        <v>47</v>
      </c>
      <c r="AW440" s="40" t="s">
        <v>47</v>
      </c>
      <c r="AX440" s="47" t="s">
        <v>3192</v>
      </c>
      <c r="AY440" s="44" t="s">
        <v>732</v>
      </c>
      <c r="AZ440" s="44" t="s">
        <v>157</v>
      </c>
      <c r="BA440" s="44"/>
      <c r="BB440" s="44"/>
      <c r="BC440" s="44"/>
      <c r="BD440" s="44"/>
      <c r="BE440" s="38" t="s">
        <v>1578</v>
      </c>
      <c r="BF440" s="38" t="s">
        <v>3273</v>
      </c>
      <c r="BG440" s="44">
        <v>2</v>
      </c>
      <c r="BH440" s="40" t="s">
        <v>3063</v>
      </c>
      <c r="BI440" s="40" t="s">
        <v>184</v>
      </c>
      <c r="BJ440" s="40" t="s">
        <v>184</v>
      </c>
      <c r="BK440" s="40" t="s">
        <v>184</v>
      </c>
      <c r="BL440" s="40" t="s">
        <v>47</v>
      </c>
      <c r="BM440" s="40" t="s">
        <v>51</v>
      </c>
      <c r="BN440" s="40" t="s">
        <v>47</v>
      </c>
    </row>
    <row r="441" spans="1:66" customFormat="1" ht="19" customHeight="1" x14ac:dyDescent="0.2">
      <c r="A441">
        <v>437</v>
      </c>
      <c r="B441">
        <v>3</v>
      </c>
      <c r="C441">
        <v>1</v>
      </c>
      <c r="D441" s="3">
        <v>476</v>
      </c>
      <c r="E441" s="3">
        <v>2295</v>
      </c>
      <c r="F441">
        <v>1</v>
      </c>
      <c r="G441" s="25" t="s">
        <v>1580</v>
      </c>
      <c r="H441" s="25" t="s">
        <v>1581</v>
      </c>
      <c r="I441" s="25" t="s">
        <v>1582</v>
      </c>
      <c r="J441" s="25" t="s">
        <v>1583</v>
      </c>
      <c r="K441" s="25" t="s">
        <v>51</v>
      </c>
      <c r="L441" s="25" t="s">
        <v>116</v>
      </c>
      <c r="M441" s="29"/>
      <c r="N441" s="29"/>
      <c r="O441" s="25" t="s">
        <v>3264</v>
      </c>
      <c r="P441" s="27" t="s">
        <v>3190</v>
      </c>
      <c r="Q441" s="26" t="s">
        <v>1586</v>
      </c>
      <c r="R441" s="25" t="str">
        <f>VLOOKUP(A441,[1]reporte_casos_20190219!$A$3:$BH$958,15,FALSE)</f>
        <v>Interior</v>
      </c>
      <c r="S441" s="27"/>
      <c r="T441" s="26">
        <v>2013</v>
      </c>
      <c r="U441" s="27">
        <v>2017</v>
      </c>
      <c r="V441" s="28">
        <v>70000000</v>
      </c>
      <c r="W441" s="28">
        <v>50000000</v>
      </c>
      <c r="X441" s="28" t="s">
        <v>3078</v>
      </c>
      <c r="Y441" s="26" t="s">
        <v>84</v>
      </c>
      <c r="Z441" s="25" t="s">
        <v>56</v>
      </c>
      <c r="AA441" s="25" t="s">
        <v>57</v>
      </c>
      <c r="AB441" s="25" t="s">
        <v>58</v>
      </c>
      <c r="AC441" s="25" t="s">
        <v>59</v>
      </c>
      <c r="AD441" s="25" t="s">
        <v>60</v>
      </c>
      <c r="AE441" s="40" t="str">
        <f t="shared" si="30"/>
        <v>SANTANDER</v>
      </c>
      <c r="AF441" s="40" t="s">
        <v>329</v>
      </c>
      <c r="AG441" s="40" t="s">
        <v>600</v>
      </c>
      <c r="AH441" s="40" t="s">
        <v>62</v>
      </c>
      <c r="AI441" s="41" t="s">
        <v>141</v>
      </c>
      <c r="AJ441" s="40" t="s">
        <v>64</v>
      </c>
      <c r="AK441" s="42">
        <v>2017</v>
      </c>
      <c r="AL441" s="43">
        <f t="shared" si="31"/>
        <v>4</v>
      </c>
      <c r="AM441" s="44">
        <v>437</v>
      </c>
      <c r="AN441" s="45" t="s">
        <v>1584</v>
      </c>
      <c r="AO441" s="40" t="s">
        <v>3230</v>
      </c>
      <c r="AP441" s="40" t="s">
        <v>44</v>
      </c>
      <c r="AQ441" s="40">
        <v>3</v>
      </c>
      <c r="AR441" s="40" t="s">
        <v>149</v>
      </c>
      <c r="AS441" s="40" t="s">
        <v>672</v>
      </c>
      <c r="AT441" s="46"/>
      <c r="AU441" s="40" t="s">
        <v>47</v>
      </c>
      <c r="AV441" s="40" t="s">
        <v>47</v>
      </c>
      <c r="AW441" s="40" t="s">
        <v>47</v>
      </c>
      <c r="AX441" s="47" t="s">
        <v>3192</v>
      </c>
      <c r="AY441" s="44" t="s">
        <v>732</v>
      </c>
      <c r="AZ441" s="44" t="s">
        <v>157</v>
      </c>
      <c r="BA441" s="44"/>
      <c r="BB441" s="44"/>
      <c r="BC441" s="44"/>
      <c r="BD441" s="44"/>
      <c r="BE441" s="38" t="s">
        <v>1585</v>
      </c>
      <c r="BF441" s="38" t="s">
        <v>3248</v>
      </c>
      <c r="BG441" s="44">
        <v>12</v>
      </c>
      <c r="BH441" s="40" t="s">
        <v>234</v>
      </c>
      <c r="BI441" s="40" t="s">
        <v>184</v>
      </c>
      <c r="BJ441" s="40" t="s">
        <v>184</v>
      </c>
      <c r="BK441" s="40" t="s">
        <v>184</v>
      </c>
      <c r="BL441" s="40" t="s">
        <v>47</v>
      </c>
      <c r="BM441" s="40" t="s">
        <v>51</v>
      </c>
      <c r="BN441" s="40" t="s">
        <v>47</v>
      </c>
    </row>
    <row r="442" spans="1:66" customFormat="1" ht="19" customHeight="1" x14ac:dyDescent="0.2">
      <c r="A442">
        <v>438</v>
      </c>
      <c r="C442">
        <v>3</v>
      </c>
      <c r="D442" s="3">
        <v>476</v>
      </c>
      <c r="E442" s="3">
        <v>2296</v>
      </c>
      <c r="F442">
        <v>1</v>
      </c>
      <c r="G442" s="25"/>
      <c r="H442" s="25"/>
      <c r="I442" s="25"/>
      <c r="J442" s="25"/>
      <c r="K442" s="25"/>
      <c r="L442" s="25"/>
      <c r="M442" s="29"/>
      <c r="N442" s="29"/>
      <c r="O442" s="29"/>
      <c r="P442" s="27"/>
      <c r="Q442" s="26"/>
      <c r="R442" s="25"/>
      <c r="S442" s="27"/>
      <c r="T442" s="26">
        <v>2013</v>
      </c>
      <c r="U442" s="27"/>
      <c r="V442" s="28"/>
      <c r="W442" s="28"/>
      <c r="X442" s="28"/>
      <c r="Y442" s="26"/>
      <c r="Z442" s="25"/>
      <c r="AA442" s="25"/>
      <c r="AB442" s="25"/>
      <c r="AC442" s="25"/>
      <c r="AD442" s="25"/>
      <c r="AE442" s="40" t="str">
        <f t="shared" si="30"/>
        <v>SANTANDER</v>
      </c>
      <c r="AF442" s="40" t="s">
        <v>329</v>
      </c>
      <c r="AG442" s="40" t="s">
        <v>2544</v>
      </c>
      <c r="AH442" s="40" t="s">
        <v>62</v>
      </c>
      <c r="AI442" s="41" t="s">
        <v>141</v>
      </c>
      <c r="AJ442" s="40" t="s">
        <v>64</v>
      </c>
      <c r="AK442" s="42">
        <v>2017</v>
      </c>
      <c r="AL442" s="43">
        <f t="shared" si="31"/>
        <v>4</v>
      </c>
      <c r="AM442" s="44">
        <v>438</v>
      </c>
      <c r="AN442" s="45" t="s">
        <v>1587</v>
      </c>
      <c r="AO442" s="40" t="s">
        <v>3229</v>
      </c>
      <c r="AP442" s="40" t="s">
        <v>44</v>
      </c>
      <c r="AQ442" s="40">
        <v>3</v>
      </c>
      <c r="AR442" s="40" t="s">
        <v>3268</v>
      </c>
      <c r="AS442" s="40" t="s">
        <v>150</v>
      </c>
      <c r="AT442" s="46"/>
      <c r="AU442" s="40" t="s">
        <v>47</v>
      </c>
      <c r="AV442" s="40" t="s">
        <v>47</v>
      </c>
      <c r="AW442" s="40" t="s">
        <v>47</v>
      </c>
      <c r="AX442" s="47" t="s">
        <v>3192</v>
      </c>
      <c r="AY442" s="44" t="s">
        <v>732</v>
      </c>
      <c r="AZ442" s="44" t="s">
        <v>157</v>
      </c>
      <c r="BA442" s="44"/>
      <c r="BB442" s="44"/>
      <c r="BC442" s="44"/>
      <c r="BD442" s="44"/>
      <c r="BE442" s="38" t="s">
        <v>184</v>
      </c>
      <c r="BF442" s="38" t="s">
        <v>184</v>
      </c>
      <c r="BG442" s="44">
        <v>98</v>
      </c>
      <c r="BH442" s="40" t="s">
        <v>3060</v>
      </c>
      <c r="BI442" s="40" t="s">
        <v>184</v>
      </c>
      <c r="BJ442" s="40" t="s">
        <v>184</v>
      </c>
      <c r="BK442" s="40" t="s">
        <v>184</v>
      </c>
      <c r="BL442" s="40" t="s">
        <v>47</v>
      </c>
      <c r="BM442" s="40" t="s">
        <v>51</v>
      </c>
      <c r="BN442" s="40" t="s">
        <v>47</v>
      </c>
    </row>
    <row r="443" spans="1:66" customFormat="1" ht="19" customHeight="1" x14ac:dyDescent="0.2">
      <c r="A443">
        <v>439</v>
      </c>
      <c r="C443">
        <v>2</v>
      </c>
      <c r="D443" s="3">
        <v>476</v>
      </c>
      <c r="E443" s="3">
        <v>2861</v>
      </c>
      <c r="F443">
        <v>1</v>
      </c>
      <c r="G443" s="25"/>
      <c r="H443" s="25"/>
      <c r="I443" s="25"/>
      <c r="J443" s="25"/>
      <c r="K443" s="25"/>
      <c r="L443" s="25"/>
      <c r="M443" s="29"/>
      <c r="N443" s="29"/>
      <c r="O443" s="29"/>
      <c r="P443" s="27"/>
      <c r="Q443" s="26"/>
      <c r="R443" s="25"/>
      <c r="S443" s="27"/>
      <c r="T443" s="26">
        <v>2013</v>
      </c>
      <c r="U443" s="27"/>
      <c r="V443" s="28"/>
      <c r="W443" s="28"/>
      <c r="X443" s="28"/>
      <c r="Y443" s="26"/>
      <c r="Z443" s="25"/>
      <c r="AA443" s="25"/>
      <c r="AB443" s="25"/>
      <c r="AC443" s="25"/>
      <c r="AD443" s="25"/>
      <c r="AE443" s="40" t="str">
        <f t="shared" si="30"/>
        <v>SANTANDER</v>
      </c>
      <c r="AF443" s="40" t="s">
        <v>329</v>
      </c>
      <c r="AG443" s="40" t="s">
        <v>115</v>
      </c>
      <c r="AH443" s="40" t="s">
        <v>62</v>
      </c>
      <c r="AI443" s="41" t="s">
        <v>141</v>
      </c>
      <c r="AJ443" s="40" t="s">
        <v>64</v>
      </c>
      <c r="AK443" s="42">
        <v>2017</v>
      </c>
      <c r="AL443" s="43">
        <f t="shared" si="31"/>
        <v>4</v>
      </c>
      <c r="AM443" s="44">
        <v>439</v>
      </c>
      <c r="AN443" s="45" t="s">
        <v>1588</v>
      </c>
      <c r="AO443" s="40" t="s">
        <v>3229</v>
      </c>
      <c r="AP443" s="40" t="s">
        <v>44</v>
      </c>
      <c r="AQ443" s="40">
        <v>3</v>
      </c>
      <c r="AR443" s="40" t="s">
        <v>3268</v>
      </c>
      <c r="AS443" s="40" t="s">
        <v>150</v>
      </c>
      <c r="AT443" s="46"/>
      <c r="AU443" s="40" t="s">
        <v>47</v>
      </c>
      <c r="AV443" s="40" t="s">
        <v>47</v>
      </c>
      <c r="AW443" s="40" t="s">
        <v>47</v>
      </c>
      <c r="AX443" s="47" t="s">
        <v>3192</v>
      </c>
      <c r="AY443" s="44" t="s">
        <v>732</v>
      </c>
      <c r="AZ443" s="44" t="s">
        <v>157</v>
      </c>
      <c r="BA443" s="44"/>
      <c r="BB443" s="44"/>
      <c r="BC443" s="44"/>
      <c r="BD443" s="44"/>
      <c r="BE443" s="38" t="s">
        <v>184</v>
      </c>
      <c r="BF443" s="38" t="s">
        <v>184</v>
      </c>
      <c r="BG443" s="44">
        <v>98</v>
      </c>
      <c r="BH443" s="40" t="s">
        <v>3060</v>
      </c>
      <c r="BI443" s="40" t="s">
        <v>184</v>
      </c>
      <c r="BJ443" s="40" t="s">
        <v>184</v>
      </c>
      <c r="BK443" s="40" t="s">
        <v>184</v>
      </c>
      <c r="BL443" s="40" t="s">
        <v>47</v>
      </c>
      <c r="BM443" s="40" t="s">
        <v>51</v>
      </c>
      <c r="BN443" s="40" t="s">
        <v>47</v>
      </c>
    </row>
    <row r="444" spans="1:66" customFormat="1" ht="19" customHeight="1" x14ac:dyDescent="0.2">
      <c r="A444">
        <v>440</v>
      </c>
      <c r="B444">
        <v>1</v>
      </c>
      <c r="C444">
        <v>1</v>
      </c>
      <c r="D444" s="3">
        <v>418</v>
      </c>
      <c r="E444" s="3">
        <v>2297</v>
      </c>
      <c r="F444">
        <v>1</v>
      </c>
      <c r="G444" s="25" t="s">
        <v>1589</v>
      </c>
      <c r="H444" s="25" t="s">
        <v>1590</v>
      </c>
      <c r="I444" s="25" t="s">
        <v>1591</v>
      </c>
      <c r="J444" s="25" t="s">
        <v>1592</v>
      </c>
      <c r="K444" s="25" t="s">
        <v>51</v>
      </c>
      <c r="L444" s="25" t="s">
        <v>116</v>
      </c>
      <c r="M444" s="29"/>
      <c r="N444" s="29"/>
      <c r="O444" s="25" t="s">
        <v>3264</v>
      </c>
      <c r="P444" s="27" t="s">
        <v>3190</v>
      </c>
      <c r="Q444" s="26" t="s">
        <v>54</v>
      </c>
      <c r="R444" s="25" t="str">
        <f>VLOOKUP(A444,[1]reporte_casos_20190219!$A$3:$BH$958,15,FALSE)</f>
        <v xml:space="preserve">Infraestructura y Transporte </v>
      </c>
      <c r="S444" s="27"/>
      <c r="T444" s="26">
        <v>2013</v>
      </c>
      <c r="U444" s="27">
        <v>2016</v>
      </c>
      <c r="V444" s="28">
        <v>16000000000</v>
      </c>
      <c r="W444" s="28" t="s">
        <v>3078</v>
      </c>
      <c r="X444" s="28">
        <v>1102000000</v>
      </c>
      <c r="Y444" s="26" t="s">
        <v>153</v>
      </c>
      <c r="Z444" s="25" t="s">
        <v>56</v>
      </c>
      <c r="AA444" s="25" t="s">
        <v>242</v>
      </c>
      <c r="AB444" s="25" t="s">
        <v>58</v>
      </c>
      <c r="AC444" s="25" t="s">
        <v>140</v>
      </c>
      <c r="AD444" s="25" t="s">
        <v>60</v>
      </c>
      <c r="AE444" s="40" t="str">
        <f t="shared" si="30"/>
        <v>SANTANDER</v>
      </c>
      <c r="AF444" s="40" t="s">
        <v>301</v>
      </c>
      <c r="AG444" s="40" t="s">
        <v>3101</v>
      </c>
      <c r="AH444" s="40" t="s">
        <v>89</v>
      </c>
      <c r="AI444" s="41" t="s">
        <v>143</v>
      </c>
      <c r="AJ444" s="40" t="s">
        <v>304</v>
      </c>
      <c r="AK444" s="42">
        <v>2016</v>
      </c>
      <c r="AL444" s="43">
        <f t="shared" si="31"/>
        <v>3</v>
      </c>
      <c r="AM444" s="44">
        <v>440</v>
      </c>
      <c r="AN444" s="45" t="s">
        <v>1593</v>
      </c>
      <c r="AO444" s="40" t="s">
        <v>47</v>
      </c>
      <c r="AP444" s="40" t="s">
        <v>44</v>
      </c>
      <c r="AQ444" s="40">
        <v>3</v>
      </c>
      <c r="AR444" s="40" t="s">
        <v>47</v>
      </c>
      <c r="AS444" s="40" t="s">
        <v>47</v>
      </c>
      <c r="AT444" s="40" t="s">
        <v>47</v>
      </c>
      <c r="AU444" s="40" t="s">
        <v>3269</v>
      </c>
      <c r="AV444" s="40" t="s">
        <v>174</v>
      </c>
      <c r="AW444" s="40" t="s">
        <v>184</v>
      </c>
      <c r="AX444" s="47" t="s">
        <v>207</v>
      </c>
      <c r="AY444" s="44"/>
      <c r="AZ444" s="44"/>
      <c r="BA444" s="44"/>
      <c r="BB444" s="44"/>
      <c r="BC444" s="44"/>
      <c r="BD444" s="44"/>
      <c r="BE444" s="38" t="s">
        <v>1593</v>
      </c>
      <c r="BF444" s="38" t="s">
        <v>3249</v>
      </c>
      <c r="BG444" s="44">
        <v>13</v>
      </c>
      <c r="BH444" s="40" t="s">
        <v>47</v>
      </c>
      <c r="BI444" s="40" t="s">
        <v>47</v>
      </c>
      <c r="BJ444" s="40" t="s">
        <v>47</v>
      </c>
      <c r="BK444" s="40" t="s">
        <v>47</v>
      </c>
      <c r="BL444" s="40" t="s">
        <v>47</v>
      </c>
      <c r="BM444" s="40" t="s">
        <v>51</v>
      </c>
      <c r="BN444" s="40" t="s">
        <v>47</v>
      </c>
    </row>
    <row r="445" spans="1:66" customFormat="1" ht="19" customHeight="1" x14ac:dyDescent="0.2">
      <c r="A445">
        <v>441</v>
      </c>
      <c r="C445">
        <v>2</v>
      </c>
      <c r="D445" s="3">
        <v>558</v>
      </c>
      <c r="E445" s="3">
        <v>2477</v>
      </c>
      <c r="F445">
        <v>1</v>
      </c>
      <c r="G445" s="25"/>
      <c r="H445" s="25"/>
      <c r="I445" s="25"/>
      <c r="J445" s="25"/>
      <c r="K445" s="25"/>
      <c r="L445" s="25"/>
      <c r="M445" s="25"/>
      <c r="N445" s="25"/>
      <c r="O445" s="25"/>
      <c r="P445" s="26"/>
      <c r="Q445" s="26"/>
      <c r="R445" s="25"/>
      <c r="S445" s="27"/>
      <c r="T445" s="26">
        <v>2013</v>
      </c>
      <c r="U445" s="27"/>
      <c r="V445" s="28"/>
      <c r="W445" s="28"/>
      <c r="X445" s="28"/>
      <c r="Y445" s="26"/>
      <c r="Z445" s="25"/>
      <c r="AA445" s="25"/>
      <c r="AB445" s="25"/>
      <c r="AC445" s="25"/>
      <c r="AD445" s="25"/>
      <c r="AE445" s="40" t="str">
        <f t="shared" si="30"/>
        <v>ATLANTICO</v>
      </c>
      <c r="AF445" s="40" t="s">
        <v>61</v>
      </c>
      <c r="AG445" s="40" t="s">
        <v>115</v>
      </c>
      <c r="AH445" s="40" t="s">
        <v>62</v>
      </c>
      <c r="AI445" s="41" t="s">
        <v>63</v>
      </c>
      <c r="AJ445" s="40" t="s">
        <v>64</v>
      </c>
      <c r="AK445" s="42">
        <v>2016</v>
      </c>
      <c r="AL445" s="43">
        <f t="shared" si="31"/>
        <v>3</v>
      </c>
      <c r="AM445" s="44">
        <v>441</v>
      </c>
      <c r="AN445" s="45" t="s">
        <v>1598</v>
      </c>
      <c r="AO445" s="40" t="s">
        <v>3229</v>
      </c>
      <c r="AP445" s="40" t="s">
        <v>44</v>
      </c>
      <c r="AQ445" s="40">
        <v>3</v>
      </c>
      <c r="AR445" s="40" t="s">
        <v>45</v>
      </c>
      <c r="AS445" s="40" t="s">
        <v>46</v>
      </c>
      <c r="AT445" s="46"/>
      <c r="AU445" s="40" t="s">
        <v>47</v>
      </c>
      <c r="AV445" s="40" t="s">
        <v>47</v>
      </c>
      <c r="AW445" s="40" t="s">
        <v>47</v>
      </c>
      <c r="AX445" s="47" t="s">
        <v>732</v>
      </c>
      <c r="AY445" s="44" t="s">
        <v>157</v>
      </c>
      <c r="AZ445" s="44"/>
      <c r="BA445" s="44"/>
      <c r="BB445" s="44"/>
      <c r="BC445" s="44"/>
      <c r="BD445" s="44"/>
      <c r="BE445" s="38" t="s">
        <v>1599</v>
      </c>
      <c r="BF445" s="38" t="s">
        <v>3272</v>
      </c>
      <c r="BG445" s="44">
        <v>5</v>
      </c>
      <c r="BH445" s="40" t="s">
        <v>3085</v>
      </c>
      <c r="BI445" s="40" t="s">
        <v>184</v>
      </c>
      <c r="BJ445" s="40" t="s">
        <v>184</v>
      </c>
      <c r="BK445" s="40" t="s">
        <v>184</v>
      </c>
      <c r="BL445" s="40" t="s">
        <v>67</v>
      </c>
      <c r="BM445" s="40" t="s">
        <v>51</v>
      </c>
      <c r="BN445" s="40" t="s">
        <v>47</v>
      </c>
    </row>
    <row r="446" spans="1:66" customFormat="1" ht="19" customHeight="1" x14ac:dyDescent="0.2">
      <c r="A446">
        <v>442</v>
      </c>
      <c r="B446">
        <v>2</v>
      </c>
      <c r="C446">
        <v>1</v>
      </c>
      <c r="D446" s="3">
        <v>558</v>
      </c>
      <c r="E446" s="3">
        <v>2476</v>
      </c>
      <c r="F446">
        <v>1</v>
      </c>
      <c r="G446" s="25" t="s">
        <v>1594</v>
      </c>
      <c r="H446" s="25" t="s">
        <v>1595</v>
      </c>
      <c r="I446" s="25" t="s">
        <v>1596</v>
      </c>
      <c r="J446" s="25" t="s">
        <v>1597</v>
      </c>
      <c r="K446" s="25" t="s">
        <v>51</v>
      </c>
      <c r="L446" s="25" t="s">
        <v>136</v>
      </c>
      <c r="M446" s="25" t="s">
        <v>229</v>
      </c>
      <c r="N446" s="25" t="s">
        <v>3261</v>
      </c>
      <c r="O446" s="25" t="s">
        <v>3258</v>
      </c>
      <c r="P446" s="26" t="s">
        <v>3219</v>
      </c>
      <c r="Q446" s="26" t="s">
        <v>1274</v>
      </c>
      <c r="R446" s="25" t="str">
        <f>VLOOKUP(A446,[1]reporte_casos_20190219!$A$3:$BH$958,15,FALSE)</f>
        <v xml:space="preserve">Deporte y Cultura </v>
      </c>
      <c r="S446" s="27"/>
      <c r="T446" s="26">
        <v>2013</v>
      </c>
      <c r="U446" s="27">
        <v>2016</v>
      </c>
      <c r="V446" s="28">
        <v>100000000</v>
      </c>
      <c r="W446" s="28" t="s">
        <v>3078</v>
      </c>
      <c r="X446" s="28" t="s">
        <v>3078</v>
      </c>
      <c r="Y446" s="26" t="s">
        <v>84</v>
      </c>
      <c r="Z446" s="25" t="s">
        <v>127</v>
      </c>
      <c r="AA446" s="25" t="s">
        <v>57</v>
      </c>
      <c r="AB446" s="25" t="s">
        <v>58</v>
      </c>
      <c r="AC446" s="25" t="s">
        <v>59</v>
      </c>
      <c r="AD446" s="25" t="s">
        <v>60</v>
      </c>
      <c r="AE446" s="40" t="str">
        <f t="shared" si="30"/>
        <v>ATLANTICO</v>
      </c>
      <c r="AF446" s="40" t="s">
        <v>61</v>
      </c>
      <c r="AG446" s="40" t="s">
        <v>3141</v>
      </c>
      <c r="AH446" s="40" t="s">
        <v>62</v>
      </c>
      <c r="AI446" s="41" t="s">
        <v>63</v>
      </c>
      <c r="AJ446" s="40" t="s">
        <v>64</v>
      </c>
      <c r="AK446" s="42">
        <v>2016</v>
      </c>
      <c r="AL446" s="43">
        <f t="shared" si="31"/>
        <v>3</v>
      </c>
      <c r="AM446" s="44">
        <v>442</v>
      </c>
      <c r="AN446" s="45" t="s">
        <v>1600</v>
      </c>
      <c r="AO446" s="40" t="s">
        <v>3230</v>
      </c>
      <c r="AP446" s="40" t="s">
        <v>44</v>
      </c>
      <c r="AQ446" s="40">
        <v>3</v>
      </c>
      <c r="AR446" s="40" t="s">
        <v>45</v>
      </c>
      <c r="AS446" s="40" t="s">
        <v>46</v>
      </c>
      <c r="AT446" s="46"/>
      <c r="AU446" s="40" t="s">
        <v>47</v>
      </c>
      <c r="AV446" s="40" t="s">
        <v>47</v>
      </c>
      <c r="AW446" s="40" t="s">
        <v>47</v>
      </c>
      <c r="AX446" s="47" t="s">
        <v>732</v>
      </c>
      <c r="AY446" s="44" t="s">
        <v>157</v>
      </c>
      <c r="AZ446" s="44"/>
      <c r="BA446" s="44"/>
      <c r="BB446" s="44"/>
      <c r="BC446" s="44"/>
      <c r="BD446" s="44"/>
      <c r="BE446" s="38" t="s">
        <v>1599</v>
      </c>
      <c r="BF446" s="38" t="s">
        <v>3272</v>
      </c>
      <c r="BG446" s="44">
        <v>5</v>
      </c>
      <c r="BH446" s="40" t="s">
        <v>3063</v>
      </c>
      <c r="BI446" s="40" t="s">
        <v>184</v>
      </c>
      <c r="BJ446" s="40" t="s">
        <v>184</v>
      </c>
      <c r="BK446" s="40" t="s">
        <v>184</v>
      </c>
      <c r="BL446" s="40" t="s">
        <v>67</v>
      </c>
      <c r="BM446" s="40" t="s">
        <v>51</v>
      </c>
      <c r="BN446" s="40" t="s">
        <v>47</v>
      </c>
    </row>
    <row r="447" spans="1:66" customFormat="1" ht="19" customHeight="1" x14ac:dyDescent="0.2">
      <c r="A447">
        <v>443</v>
      </c>
      <c r="B447">
        <v>1</v>
      </c>
      <c r="C447">
        <v>1</v>
      </c>
      <c r="D447" s="3">
        <v>524</v>
      </c>
      <c r="E447" s="3">
        <v>1269</v>
      </c>
      <c r="F447">
        <v>1</v>
      </c>
      <c r="G447" s="25" t="s">
        <v>1601</v>
      </c>
      <c r="H447" s="25" t="s">
        <v>1602</v>
      </c>
      <c r="I447" s="25" t="s">
        <v>1603</v>
      </c>
      <c r="J447" s="25" t="s">
        <v>1604</v>
      </c>
      <c r="K447" s="25" t="s">
        <v>51</v>
      </c>
      <c r="L447" s="25" t="s">
        <v>219</v>
      </c>
      <c r="M447" s="29"/>
      <c r="N447" s="29"/>
      <c r="O447" s="25" t="s">
        <v>3267</v>
      </c>
      <c r="P447" s="27" t="s">
        <v>3190</v>
      </c>
      <c r="Q447" s="26" t="s">
        <v>152</v>
      </c>
      <c r="R447" s="25" t="str">
        <f>VLOOKUP(A447,[1]reporte_casos_20190219!$A$3:$BH$958,15,FALSE)</f>
        <v>Salud</v>
      </c>
      <c r="S447" s="27"/>
      <c r="T447" s="26">
        <v>2013</v>
      </c>
      <c r="U447" s="27">
        <v>2016</v>
      </c>
      <c r="V447" s="28" t="s">
        <v>3078</v>
      </c>
      <c r="W447" s="28" t="s">
        <v>3078</v>
      </c>
      <c r="X447" s="28" t="s">
        <v>3078</v>
      </c>
      <c r="Y447" s="26" t="s">
        <v>103</v>
      </c>
      <c r="Z447" s="25" t="s">
        <v>127</v>
      </c>
      <c r="AA447" s="25" t="s">
        <v>57</v>
      </c>
      <c r="AB447" s="25" t="s">
        <v>58</v>
      </c>
      <c r="AC447" s="25" t="s">
        <v>59</v>
      </c>
      <c r="AD447" s="25" t="s">
        <v>60</v>
      </c>
      <c r="AE447" s="40" t="str">
        <f t="shared" si="30"/>
        <v>VALLE</v>
      </c>
      <c r="AF447" s="40" t="s">
        <v>288</v>
      </c>
      <c r="AG447" s="40" t="s">
        <v>530</v>
      </c>
      <c r="AH447" s="40" t="s">
        <v>203</v>
      </c>
      <c r="AI447" s="41" t="s">
        <v>143</v>
      </c>
      <c r="AJ447" s="40" t="s">
        <v>204</v>
      </c>
      <c r="AK447" s="42">
        <v>2016</v>
      </c>
      <c r="AL447" s="43">
        <f t="shared" si="31"/>
        <v>3</v>
      </c>
      <c r="AM447" s="44">
        <v>443</v>
      </c>
      <c r="AN447" s="45" t="s">
        <v>1605</v>
      </c>
      <c r="AO447" s="40" t="s">
        <v>3229</v>
      </c>
      <c r="AP447" s="40" t="s">
        <v>44</v>
      </c>
      <c r="AQ447" s="40">
        <v>3</v>
      </c>
      <c r="AR447" s="40" t="s">
        <v>45</v>
      </c>
      <c r="AS447" s="40" t="s">
        <v>46</v>
      </c>
      <c r="AT447" s="46"/>
      <c r="AU447" s="40" t="s">
        <v>47</v>
      </c>
      <c r="AV447" s="40" t="s">
        <v>47</v>
      </c>
      <c r="AW447" s="40" t="s">
        <v>47</v>
      </c>
      <c r="AX447" s="47" t="s">
        <v>207</v>
      </c>
      <c r="AY447" s="44"/>
      <c r="AZ447" s="44"/>
      <c r="BA447" s="44"/>
      <c r="BB447" s="44"/>
      <c r="BC447" s="44"/>
      <c r="BD447" s="44"/>
      <c r="BE447" s="38" t="s">
        <v>1606</v>
      </c>
      <c r="BF447" s="38" t="s">
        <v>3277</v>
      </c>
      <c r="BG447" s="44">
        <v>10</v>
      </c>
      <c r="BH447" s="40" t="s">
        <v>3063</v>
      </c>
      <c r="BI447" s="40" t="s">
        <v>184</v>
      </c>
      <c r="BJ447" s="40" t="s">
        <v>184</v>
      </c>
      <c r="BK447" s="40" t="s">
        <v>184</v>
      </c>
      <c r="BL447" s="40" t="s">
        <v>47</v>
      </c>
      <c r="BM447" s="40" t="s">
        <v>51</v>
      </c>
      <c r="BN447" s="40" t="s">
        <v>47</v>
      </c>
    </row>
    <row r="448" spans="1:66" customFormat="1" ht="19" customHeight="1" x14ac:dyDescent="0.2">
      <c r="A448">
        <v>444</v>
      </c>
      <c r="C448">
        <v>2</v>
      </c>
      <c r="D448" s="3">
        <v>406</v>
      </c>
      <c r="E448" s="3">
        <v>2111</v>
      </c>
      <c r="F448">
        <v>1</v>
      </c>
      <c r="G448" s="25"/>
      <c r="H448" s="25"/>
      <c r="I448" s="25"/>
      <c r="J448" s="25"/>
      <c r="K448" s="25"/>
      <c r="L448" s="25"/>
      <c r="M448" s="25"/>
      <c r="N448" s="25"/>
      <c r="O448" s="25"/>
      <c r="P448" s="26"/>
      <c r="Q448" s="26"/>
      <c r="R448" s="25"/>
      <c r="S448" s="27"/>
      <c r="T448" s="26">
        <v>2013</v>
      </c>
      <c r="U448" s="27"/>
      <c r="V448" s="28"/>
      <c r="W448" s="28"/>
      <c r="X448" s="28"/>
      <c r="Y448" s="26"/>
      <c r="Z448" s="25"/>
      <c r="AA448" s="25"/>
      <c r="AB448" s="25"/>
      <c r="AC448" s="25"/>
      <c r="AD448" s="25"/>
      <c r="AE448" s="40" t="str">
        <f t="shared" si="30"/>
        <v>CASANARE</v>
      </c>
      <c r="AF448" s="40" t="s">
        <v>61</v>
      </c>
      <c r="AG448" s="40" t="s">
        <v>600</v>
      </c>
      <c r="AH448" s="40" t="s">
        <v>62</v>
      </c>
      <c r="AI448" s="41" t="s">
        <v>141</v>
      </c>
      <c r="AJ448" s="40" t="s">
        <v>64</v>
      </c>
      <c r="AK448" s="42">
        <v>2016</v>
      </c>
      <c r="AL448" s="43">
        <f t="shared" si="31"/>
        <v>3</v>
      </c>
      <c r="AM448" s="44">
        <v>444</v>
      </c>
      <c r="AN448" s="45" t="s">
        <v>1611</v>
      </c>
      <c r="AO448" s="40" t="s">
        <v>3229</v>
      </c>
      <c r="AP448" s="40" t="s">
        <v>44</v>
      </c>
      <c r="AQ448" s="40">
        <v>3</v>
      </c>
      <c r="AR448" s="40" t="s">
        <v>45</v>
      </c>
      <c r="AS448" s="40" t="s">
        <v>184</v>
      </c>
      <c r="AT448" s="46"/>
      <c r="AU448" s="40" t="s">
        <v>47</v>
      </c>
      <c r="AV448" s="40" t="s">
        <v>47</v>
      </c>
      <c r="AW448" s="40" t="s">
        <v>47</v>
      </c>
      <c r="AX448" s="47" t="s">
        <v>3192</v>
      </c>
      <c r="AY448" s="44" t="s">
        <v>732</v>
      </c>
      <c r="AZ448" s="44" t="s">
        <v>1221</v>
      </c>
      <c r="BA448" s="44"/>
      <c r="BB448" s="44"/>
      <c r="BC448" s="44"/>
      <c r="BD448" s="44"/>
      <c r="BE448" s="38" t="s">
        <v>1612</v>
      </c>
      <c r="BF448" s="38" t="s">
        <v>3276</v>
      </c>
      <c r="BG448" s="44">
        <v>20</v>
      </c>
      <c r="BH448" s="40" t="s">
        <v>3059</v>
      </c>
      <c r="BI448" s="40" t="s">
        <v>184</v>
      </c>
      <c r="BJ448" s="40" t="s">
        <v>184</v>
      </c>
      <c r="BK448" s="40" t="s">
        <v>184</v>
      </c>
      <c r="BL448" s="40" t="s">
        <v>47</v>
      </c>
      <c r="BM448" s="40" t="s">
        <v>51</v>
      </c>
      <c r="BN448" s="40" t="s">
        <v>47</v>
      </c>
    </row>
    <row r="449" spans="1:66" customFormat="1" ht="19" customHeight="1" x14ac:dyDescent="0.2">
      <c r="A449">
        <v>445</v>
      </c>
      <c r="C449">
        <v>3</v>
      </c>
      <c r="D449" s="3">
        <v>406</v>
      </c>
      <c r="E449" s="3">
        <v>2858</v>
      </c>
      <c r="F449">
        <v>1</v>
      </c>
      <c r="G449" s="25"/>
      <c r="H449" s="25"/>
      <c r="I449" s="25"/>
      <c r="J449" s="25"/>
      <c r="K449" s="25"/>
      <c r="L449" s="25"/>
      <c r="M449" s="25"/>
      <c r="N449" s="25"/>
      <c r="O449" s="25"/>
      <c r="P449" s="26"/>
      <c r="Q449" s="26"/>
      <c r="R449" s="25"/>
      <c r="S449" s="27"/>
      <c r="T449" s="26">
        <v>2013</v>
      </c>
      <c r="U449" s="27"/>
      <c r="V449" s="28"/>
      <c r="W449" s="28"/>
      <c r="X449" s="28"/>
      <c r="Y449" s="26"/>
      <c r="Z449" s="25"/>
      <c r="AA449" s="25"/>
      <c r="AB449" s="25"/>
      <c r="AC449" s="25"/>
      <c r="AD449" s="25"/>
      <c r="AE449" s="40" t="str">
        <f t="shared" si="30"/>
        <v>CASANARE</v>
      </c>
      <c r="AF449" s="40" t="s">
        <v>61</v>
      </c>
      <c r="AG449" s="40" t="s">
        <v>600</v>
      </c>
      <c r="AH449" s="40" t="s">
        <v>62</v>
      </c>
      <c r="AI449" s="41" t="s">
        <v>141</v>
      </c>
      <c r="AJ449" s="40" t="s">
        <v>64</v>
      </c>
      <c r="AK449" s="42">
        <v>2016</v>
      </c>
      <c r="AL449" s="43">
        <f t="shared" si="31"/>
        <v>3</v>
      </c>
      <c r="AM449" s="44">
        <v>445</v>
      </c>
      <c r="AN449" s="45" t="s">
        <v>1614</v>
      </c>
      <c r="AO449" s="40" t="s">
        <v>3229</v>
      </c>
      <c r="AP449" s="40" t="s">
        <v>44</v>
      </c>
      <c r="AQ449" s="40">
        <v>3</v>
      </c>
      <c r="AR449" s="40" t="s">
        <v>3268</v>
      </c>
      <c r="AS449" s="40" t="s">
        <v>150</v>
      </c>
      <c r="AT449" s="46"/>
      <c r="AU449" s="40" t="s">
        <v>47</v>
      </c>
      <c r="AV449" s="40" t="s">
        <v>47</v>
      </c>
      <c r="AW449" s="40" t="s">
        <v>47</v>
      </c>
      <c r="AX449" s="47" t="s">
        <v>3192</v>
      </c>
      <c r="AY449" s="44" t="s">
        <v>732</v>
      </c>
      <c r="AZ449" s="44" t="s">
        <v>1221</v>
      </c>
      <c r="BA449" s="44"/>
      <c r="BB449" s="44"/>
      <c r="BC449" s="44"/>
      <c r="BD449" s="44"/>
      <c r="BE449" s="38" t="s">
        <v>184</v>
      </c>
      <c r="BF449" s="38" t="s">
        <v>184</v>
      </c>
      <c r="BG449" s="44">
        <v>98</v>
      </c>
      <c r="BH449" s="40" t="s">
        <v>3060</v>
      </c>
      <c r="BI449" s="40" t="s">
        <v>184</v>
      </c>
      <c r="BJ449" s="40" t="s">
        <v>184</v>
      </c>
      <c r="BK449" s="40" t="s">
        <v>184</v>
      </c>
      <c r="BL449" s="40" t="s">
        <v>47</v>
      </c>
      <c r="BM449" s="40" t="s">
        <v>51</v>
      </c>
      <c r="BN449" s="40" t="s">
        <v>47</v>
      </c>
    </row>
    <row r="450" spans="1:66" customFormat="1" ht="19" customHeight="1" x14ac:dyDescent="0.2">
      <c r="A450">
        <v>446</v>
      </c>
      <c r="C450">
        <v>4</v>
      </c>
      <c r="D450" s="3">
        <v>406</v>
      </c>
      <c r="E450" s="3">
        <v>2110</v>
      </c>
      <c r="F450">
        <v>1</v>
      </c>
      <c r="G450" s="25"/>
      <c r="H450" s="25"/>
      <c r="I450" s="25"/>
      <c r="J450" s="25"/>
      <c r="K450" s="25"/>
      <c r="L450" s="25"/>
      <c r="M450" s="25"/>
      <c r="N450" s="25"/>
      <c r="O450" s="25"/>
      <c r="P450" s="26"/>
      <c r="Q450" s="26"/>
      <c r="R450" s="25"/>
      <c r="S450" s="27"/>
      <c r="T450" s="26">
        <v>2013</v>
      </c>
      <c r="U450" s="27"/>
      <c r="V450" s="28"/>
      <c r="W450" s="28"/>
      <c r="X450" s="28"/>
      <c r="Y450" s="26"/>
      <c r="Z450" s="25"/>
      <c r="AA450" s="25"/>
      <c r="AB450" s="25"/>
      <c r="AC450" s="25"/>
      <c r="AD450" s="25"/>
      <c r="AE450" s="40" t="str">
        <f t="shared" si="30"/>
        <v>CASANARE</v>
      </c>
      <c r="AF450" s="40" t="s">
        <v>61</v>
      </c>
      <c r="AG450" s="40" t="s">
        <v>600</v>
      </c>
      <c r="AH450" s="40" t="s">
        <v>62</v>
      </c>
      <c r="AI450" s="41" t="s">
        <v>141</v>
      </c>
      <c r="AJ450" s="40" t="s">
        <v>64</v>
      </c>
      <c r="AK450" s="42">
        <v>2016</v>
      </c>
      <c r="AL450" s="43">
        <f t="shared" si="31"/>
        <v>3</v>
      </c>
      <c r="AM450" s="44">
        <v>446</v>
      </c>
      <c r="AN450" s="45" t="s">
        <v>1615</v>
      </c>
      <c r="AO450" s="40" t="s">
        <v>3229</v>
      </c>
      <c r="AP450" s="40" t="s">
        <v>44</v>
      </c>
      <c r="AQ450" s="40">
        <v>3</v>
      </c>
      <c r="AR450" s="40" t="s">
        <v>45</v>
      </c>
      <c r="AS450" s="40" t="s">
        <v>1164</v>
      </c>
      <c r="AT450" s="40" t="s">
        <v>184</v>
      </c>
      <c r="AU450" s="40" t="s">
        <v>47</v>
      </c>
      <c r="AV450" s="40" t="s">
        <v>47</v>
      </c>
      <c r="AW450" s="40" t="s">
        <v>47</v>
      </c>
      <c r="AX450" s="47" t="s">
        <v>3192</v>
      </c>
      <c r="AY450" s="44" t="s">
        <v>732</v>
      </c>
      <c r="AZ450" s="44" t="s">
        <v>1221</v>
      </c>
      <c r="BA450" s="44"/>
      <c r="BB450" s="44"/>
      <c r="BC450" s="44"/>
      <c r="BD450" s="44"/>
      <c r="BE450" s="38" t="s">
        <v>1612</v>
      </c>
      <c r="BF450" s="38" t="s">
        <v>3276</v>
      </c>
      <c r="BG450" s="44">
        <v>20</v>
      </c>
      <c r="BH450" s="40" t="s">
        <v>3089</v>
      </c>
      <c r="BI450" s="40" t="s">
        <v>184</v>
      </c>
      <c r="BJ450" s="40" t="s">
        <v>184</v>
      </c>
      <c r="BK450" s="40" t="s">
        <v>184</v>
      </c>
      <c r="BL450" s="40" t="s">
        <v>293</v>
      </c>
      <c r="BM450" s="40" t="s">
        <v>51</v>
      </c>
      <c r="BN450" s="40" t="s">
        <v>47</v>
      </c>
    </row>
    <row r="451" spans="1:66" customFormat="1" ht="19" customHeight="1" x14ac:dyDescent="0.2">
      <c r="A451">
        <v>447</v>
      </c>
      <c r="C451">
        <v>5</v>
      </c>
      <c r="D451" s="3">
        <v>406</v>
      </c>
      <c r="E451" s="3">
        <v>2112</v>
      </c>
      <c r="F451">
        <v>1</v>
      </c>
      <c r="G451" s="25"/>
      <c r="H451" s="25"/>
      <c r="I451" s="25"/>
      <c r="J451" s="25"/>
      <c r="K451" s="25"/>
      <c r="L451" s="25"/>
      <c r="M451" s="25"/>
      <c r="N451" s="25"/>
      <c r="O451" s="25"/>
      <c r="P451" s="26"/>
      <c r="Q451" s="26"/>
      <c r="R451" s="25"/>
      <c r="S451" s="27"/>
      <c r="T451" s="26">
        <v>2013</v>
      </c>
      <c r="U451" s="27"/>
      <c r="V451" s="28"/>
      <c r="W451" s="28"/>
      <c r="X451" s="28"/>
      <c r="Y451" s="26"/>
      <c r="Z451" s="25"/>
      <c r="AA451" s="25"/>
      <c r="AB451" s="25"/>
      <c r="AC451" s="25"/>
      <c r="AD451" s="25"/>
      <c r="AE451" s="40" t="str">
        <f t="shared" si="30"/>
        <v>CASANARE</v>
      </c>
      <c r="AF451" s="40" t="s">
        <v>61</v>
      </c>
      <c r="AG451" s="40" t="s">
        <v>600</v>
      </c>
      <c r="AH451" s="40" t="s">
        <v>62</v>
      </c>
      <c r="AI451" s="41" t="s">
        <v>141</v>
      </c>
      <c r="AJ451" s="40" t="s">
        <v>64</v>
      </c>
      <c r="AK451" s="42">
        <v>2016</v>
      </c>
      <c r="AL451" s="43">
        <f t="shared" si="31"/>
        <v>3</v>
      </c>
      <c r="AM451" s="44">
        <v>447</v>
      </c>
      <c r="AN451" s="45" t="s">
        <v>1616</v>
      </c>
      <c r="AO451" s="40" t="s">
        <v>3229</v>
      </c>
      <c r="AP451" s="40" t="s">
        <v>44</v>
      </c>
      <c r="AQ451" s="40">
        <v>3</v>
      </c>
      <c r="AR451" s="40" t="s">
        <v>3268</v>
      </c>
      <c r="AS451" s="40" t="s">
        <v>618</v>
      </c>
      <c r="AT451" s="46"/>
      <c r="AU451" s="40" t="s">
        <v>47</v>
      </c>
      <c r="AV451" s="40" t="s">
        <v>47</v>
      </c>
      <c r="AW451" s="40" t="s">
        <v>47</v>
      </c>
      <c r="AX451" s="47" t="s">
        <v>3192</v>
      </c>
      <c r="AY451" s="44" t="s">
        <v>732</v>
      </c>
      <c r="AZ451" s="44" t="s">
        <v>1221</v>
      </c>
      <c r="BA451" s="44"/>
      <c r="BB451" s="44"/>
      <c r="BC451" s="44"/>
      <c r="BD451" s="44"/>
      <c r="BE451" s="38" t="s">
        <v>1617</v>
      </c>
      <c r="BF451" s="38" t="s">
        <v>3247</v>
      </c>
      <c r="BG451" s="44">
        <v>11</v>
      </c>
      <c r="BH451" s="40" t="s">
        <v>234</v>
      </c>
      <c r="BI451" s="40" t="s">
        <v>184</v>
      </c>
      <c r="BJ451" s="40" t="s">
        <v>184</v>
      </c>
      <c r="BK451" s="40" t="s">
        <v>184</v>
      </c>
      <c r="BL451" s="40" t="s">
        <v>47</v>
      </c>
      <c r="BM451" s="40" t="s">
        <v>51</v>
      </c>
      <c r="BN451" s="40" t="s">
        <v>47</v>
      </c>
    </row>
    <row r="452" spans="1:66" customFormat="1" ht="19" customHeight="1" x14ac:dyDescent="0.2">
      <c r="A452">
        <v>448</v>
      </c>
      <c r="B452">
        <v>5</v>
      </c>
      <c r="C452">
        <v>1</v>
      </c>
      <c r="D452" s="3">
        <v>406</v>
      </c>
      <c r="E452" s="3">
        <v>51</v>
      </c>
      <c r="F452">
        <v>1</v>
      </c>
      <c r="G452" s="25" t="s">
        <v>1607</v>
      </c>
      <c r="H452" s="25" t="s">
        <v>1608</v>
      </c>
      <c r="I452" s="25" t="s">
        <v>1609</v>
      </c>
      <c r="J452" s="25" t="s">
        <v>1610</v>
      </c>
      <c r="K452" s="25" t="s">
        <v>51</v>
      </c>
      <c r="L452" s="25" t="s">
        <v>953</v>
      </c>
      <c r="M452" s="25" t="s">
        <v>1613</v>
      </c>
      <c r="N452" s="25" t="s">
        <v>3262</v>
      </c>
      <c r="O452" s="25" t="s">
        <v>3266</v>
      </c>
      <c r="P452" s="26" t="s">
        <v>3219</v>
      </c>
      <c r="Q452" s="26" t="s">
        <v>170</v>
      </c>
      <c r="R452" s="25" t="str">
        <f>VLOOKUP(A452,[1]reporte_casos_20190219!$A$3:$BH$958,15,FALSE)</f>
        <v xml:space="preserve">Servicios Públicos, Vivienda y Medio Ambiente </v>
      </c>
      <c r="S452" s="27"/>
      <c r="T452" s="26">
        <v>2013</v>
      </c>
      <c r="U452" s="27">
        <v>2016</v>
      </c>
      <c r="V452" s="28" t="s">
        <v>3078</v>
      </c>
      <c r="W452" s="28" t="s">
        <v>3078</v>
      </c>
      <c r="X452" s="28" t="s">
        <v>3078</v>
      </c>
      <c r="Y452" s="26" t="s">
        <v>103</v>
      </c>
      <c r="Z452" s="25" t="s">
        <v>127</v>
      </c>
      <c r="AA452" s="25" t="s">
        <v>57</v>
      </c>
      <c r="AB452" s="25" t="s">
        <v>58</v>
      </c>
      <c r="AC452" s="25" t="s">
        <v>59</v>
      </c>
      <c r="AD452" s="25" t="s">
        <v>60</v>
      </c>
      <c r="AE452" s="40" t="str">
        <f t="shared" si="30"/>
        <v>CASANARE</v>
      </c>
      <c r="AF452" s="40" t="s">
        <v>789</v>
      </c>
      <c r="AG452" s="40" t="s">
        <v>3148</v>
      </c>
      <c r="AH452" s="40" t="s">
        <v>203</v>
      </c>
      <c r="AI452" s="41" t="s">
        <v>143</v>
      </c>
      <c r="AJ452" s="40" t="s">
        <v>204</v>
      </c>
      <c r="AK452" s="42">
        <v>2016</v>
      </c>
      <c r="AL452" s="43">
        <f t="shared" si="31"/>
        <v>3</v>
      </c>
      <c r="AM452" s="44">
        <v>448</v>
      </c>
      <c r="AN452" s="45" t="s">
        <v>1618</v>
      </c>
      <c r="AO452" s="40" t="s">
        <v>3229</v>
      </c>
      <c r="AP452" s="40" t="s">
        <v>44</v>
      </c>
      <c r="AQ452" s="40">
        <v>3</v>
      </c>
      <c r="AR452" s="40" t="s">
        <v>77</v>
      </c>
      <c r="AS452" s="40" t="s">
        <v>78</v>
      </c>
      <c r="AT452" s="46"/>
      <c r="AU452" s="40" t="s">
        <v>47</v>
      </c>
      <c r="AV452" s="40" t="s">
        <v>47</v>
      </c>
      <c r="AW452" s="40" t="s">
        <v>47</v>
      </c>
      <c r="AX452" s="47" t="s">
        <v>3192</v>
      </c>
      <c r="AY452" s="44" t="s">
        <v>732</v>
      </c>
      <c r="AZ452" s="44" t="s">
        <v>1221</v>
      </c>
      <c r="BA452" s="44"/>
      <c r="BB452" s="44"/>
      <c r="BC452" s="44"/>
      <c r="BD452" s="44"/>
      <c r="BE452" s="38" t="s">
        <v>1619</v>
      </c>
      <c r="BF452" s="38" t="s">
        <v>3272</v>
      </c>
      <c r="BG452" s="44">
        <v>5</v>
      </c>
      <c r="BH452" s="40" t="s">
        <v>3056</v>
      </c>
      <c r="BI452" s="40" t="s">
        <v>3070</v>
      </c>
      <c r="BJ452" s="40">
        <v>2012</v>
      </c>
      <c r="BK452" s="40">
        <v>2015</v>
      </c>
      <c r="BL452" s="40" t="s">
        <v>67</v>
      </c>
      <c r="BM452" s="40" t="s">
        <v>49</v>
      </c>
      <c r="BN452" s="40" t="s">
        <v>80</v>
      </c>
    </row>
    <row r="453" spans="1:66" customFormat="1" ht="19" customHeight="1" x14ac:dyDescent="0.2">
      <c r="A453">
        <v>449</v>
      </c>
      <c r="C453">
        <v>2</v>
      </c>
      <c r="D453" s="3">
        <v>469</v>
      </c>
      <c r="E453" s="3">
        <v>2025</v>
      </c>
      <c r="F453">
        <v>1</v>
      </c>
      <c r="G453" s="25"/>
      <c r="H453" s="25"/>
      <c r="I453" s="25"/>
      <c r="J453" s="25"/>
      <c r="K453" s="25"/>
      <c r="L453" s="25"/>
      <c r="M453" s="25"/>
      <c r="N453" s="25"/>
      <c r="O453" s="25"/>
      <c r="P453" s="26"/>
      <c r="Q453" s="26"/>
      <c r="R453" s="25"/>
      <c r="S453" s="27"/>
      <c r="T453" s="26">
        <v>2013</v>
      </c>
      <c r="U453" s="27"/>
      <c r="V453" s="28"/>
      <c r="W453" s="28"/>
      <c r="X453" s="28"/>
      <c r="Y453" s="26"/>
      <c r="Z453" s="25"/>
      <c r="AA453" s="25"/>
      <c r="AB453" s="25"/>
      <c r="AC453" s="25"/>
      <c r="AD453" s="25"/>
      <c r="AE453" s="40" t="str">
        <f t="shared" si="30"/>
        <v>BOGOTÁ, DISTRITO CAPITAL</v>
      </c>
      <c r="AF453" s="40" t="s">
        <v>61</v>
      </c>
      <c r="AG453" s="40" t="s">
        <v>115</v>
      </c>
      <c r="AH453" s="40" t="s">
        <v>62</v>
      </c>
      <c r="AI453" s="41" t="s">
        <v>141</v>
      </c>
      <c r="AJ453" s="40" t="s">
        <v>64</v>
      </c>
      <c r="AK453" s="42">
        <v>2018</v>
      </c>
      <c r="AL453" s="43">
        <f t="shared" si="31"/>
        <v>5</v>
      </c>
      <c r="AM453" s="44">
        <v>449</v>
      </c>
      <c r="AN453" s="45" t="s">
        <v>1624</v>
      </c>
      <c r="AO453" s="40" t="s">
        <v>3229</v>
      </c>
      <c r="AP453" s="40" t="s">
        <v>44</v>
      </c>
      <c r="AQ453" s="40">
        <v>3</v>
      </c>
      <c r="AR453" s="40" t="s">
        <v>45</v>
      </c>
      <c r="AS453" s="40" t="s">
        <v>454</v>
      </c>
      <c r="AT453" s="40" t="s">
        <v>184</v>
      </c>
      <c r="AU453" s="40" t="s">
        <v>47</v>
      </c>
      <c r="AV453" s="40" t="s">
        <v>47</v>
      </c>
      <c r="AW453" s="40" t="s">
        <v>47</v>
      </c>
      <c r="AX453" s="47" t="s">
        <v>413</v>
      </c>
      <c r="AY453" s="44"/>
      <c r="AZ453" s="44"/>
      <c r="BA453" s="44"/>
      <c r="BB453" s="44"/>
      <c r="BC453" s="44"/>
      <c r="BD453" s="44"/>
      <c r="BE453" s="38" t="s">
        <v>1625</v>
      </c>
      <c r="BF453" s="38" t="s">
        <v>3272</v>
      </c>
      <c r="BG453" s="44">
        <v>5</v>
      </c>
      <c r="BH453" s="40" t="s">
        <v>3091</v>
      </c>
      <c r="BI453" s="40" t="s">
        <v>184</v>
      </c>
      <c r="BJ453" s="40" t="s">
        <v>184</v>
      </c>
      <c r="BK453" s="40" t="s">
        <v>184</v>
      </c>
      <c r="BL453" s="40" t="s">
        <v>67</v>
      </c>
      <c r="BM453" s="40" t="s">
        <v>51</v>
      </c>
      <c r="BN453" s="40" t="s">
        <v>47</v>
      </c>
    </row>
    <row r="454" spans="1:66" customFormat="1" ht="19" customHeight="1" x14ac:dyDescent="0.2">
      <c r="A454">
        <v>450</v>
      </c>
      <c r="B454">
        <v>2</v>
      </c>
      <c r="C454">
        <v>1</v>
      </c>
      <c r="D454" s="3">
        <v>469</v>
      </c>
      <c r="E454" s="3">
        <v>2026</v>
      </c>
      <c r="F454">
        <v>1</v>
      </c>
      <c r="G454" s="25" t="s">
        <v>1620</v>
      </c>
      <c r="H454" s="25" t="s">
        <v>1621</v>
      </c>
      <c r="I454" s="25" t="s">
        <v>1622</v>
      </c>
      <c r="J454" s="25" t="s">
        <v>1623</v>
      </c>
      <c r="K454" s="25" t="s">
        <v>51</v>
      </c>
      <c r="L454" s="25" t="s">
        <v>456</v>
      </c>
      <c r="M454" s="25" t="s">
        <v>456</v>
      </c>
      <c r="N454" s="25" t="s">
        <v>3263</v>
      </c>
      <c r="O454" s="25" t="s">
        <v>3264</v>
      </c>
      <c r="P454" s="26" t="s">
        <v>3219</v>
      </c>
      <c r="Q454" s="26" t="s">
        <v>54</v>
      </c>
      <c r="R454" s="25" t="str">
        <f>VLOOKUP(A454,[1]reporte_casos_20190219!$A$3:$BH$958,15,FALSE)</f>
        <v xml:space="preserve">Infraestructura y Transporte </v>
      </c>
      <c r="S454" s="27"/>
      <c r="T454" s="26">
        <v>2013</v>
      </c>
      <c r="U454" s="27">
        <v>2014</v>
      </c>
      <c r="V454" s="28">
        <v>28000000000</v>
      </c>
      <c r="W454" s="28" t="s">
        <v>3078</v>
      </c>
      <c r="X454" s="28" t="s">
        <v>3078</v>
      </c>
      <c r="Y454" s="26" t="s">
        <v>153</v>
      </c>
      <c r="Z454" s="25" t="s">
        <v>127</v>
      </c>
      <c r="AA454" s="25" t="s">
        <v>57</v>
      </c>
      <c r="AB454" s="25" t="s">
        <v>58</v>
      </c>
      <c r="AC454" s="25" t="s">
        <v>59</v>
      </c>
      <c r="AD454" s="25" t="s">
        <v>60</v>
      </c>
      <c r="AE454" s="40" t="str">
        <f t="shared" si="30"/>
        <v>BOGOTÁ, DISTRITO CAPITAL</v>
      </c>
      <c r="AF454" s="40" t="s">
        <v>106</v>
      </c>
      <c r="AG454" s="40" t="s">
        <v>457</v>
      </c>
      <c r="AH454" s="40" t="s">
        <v>62</v>
      </c>
      <c r="AI454" s="41" t="s">
        <v>107</v>
      </c>
      <c r="AJ454" s="40" t="s">
        <v>64</v>
      </c>
      <c r="AK454" s="42">
        <v>2015</v>
      </c>
      <c r="AL454" s="43">
        <f t="shared" si="31"/>
        <v>2</v>
      </c>
      <c r="AM454" s="44">
        <v>450</v>
      </c>
      <c r="AN454" s="45" t="s">
        <v>1626</v>
      </c>
      <c r="AO454" s="40" t="s">
        <v>3229</v>
      </c>
      <c r="AP454" s="40" t="s">
        <v>44</v>
      </c>
      <c r="AQ454" s="40">
        <v>3</v>
      </c>
      <c r="AR454" s="40" t="s">
        <v>45</v>
      </c>
      <c r="AS454" s="40" t="s">
        <v>46</v>
      </c>
      <c r="AT454" s="46"/>
      <c r="AU454" s="40" t="s">
        <v>47</v>
      </c>
      <c r="AV454" s="40" t="s">
        <v>47</v>
      </c>
      <c r="AW454" s="40" t="s">
        <v>47</v>
      </c>
      <c r="AX454" s="47" t="s">
        <v>413</v>
      </c>
      <c r="AY454" s="44"/>
      <c r="AZ454" s="44"/>
      <c r="BA454" s="44"/>
      <c r="BB454" s="44"/>
      <c r="BC454" s="44"/>
      <c r="BD454" s="44"/>
      <c r="BE454" s="38" t="s">
        <v>1625</v>
      </c>
      <c r="BF454" s="38" t="s">
        <v>3272</v>
      </c>
      <c r="BG454" s="44">
        <v>5</v>
      </c>
      <c r="BH454" s="40" t="s">
        <v>3086</v>
      </c>
      <c r="BI454" s="40" t="s">
        <v>184</v>
      </c>
      <c r="BJ454" s="40" t="s">
        <v>184</v>
      </c>
      <c r="BK454" s="40" t="s">
        <v>184</v>
      </c>
      <c r="BL454" s="40" t="s">
        <v>67</v>
      </c>
      <c r="BM454" s="40" t="s">
        <v>51</v>
      </c>
      <c r="BN454" s="40" t="s">
        <v>47</v>
      </c>
    </row>
    <row r="455" spans="1:66" customFormat="1" ht="19" customHeight="1" x14ac:dyDescent="0.2">
      <c r="A455">
        <v>451</v>
      </c>
      <c r="C455">
        <v>5</v>
      </c>
      <c r="D455" s="3">
        <v>535</v>
      </c>
      <c r="E455" s="3">
        <v>2009</v>
      </c>
      <c r="F455">
        <v>1</v>
      </c>
      <c r="G455" s="25"/>
      <c r="H455" s="25"/>
      <c r="I455" s="25"/>
      <c r="J455" s="25"/>
      <c r="K455" s="25"/>
      <c r="L455" s="25"/>
      <c r="M455" s="25"/>
      <c r="N455" s="25"/>
      <c r="O455" s="25"/>
      <c r="P455" s="26"/>
      <c r="Q455" s="26"/>
      <c r="R455" s="25"/>
      <c r="S455" s="27"/>
      <c r="T455" s="26">
        <v>2013</v>
      </c>
      <c r="U455" s="27"/>
      <c r="V455" s="28"/>
      <c r="W455" s="28"/>
      <c r="X455" s="28"/>
      <c r="Y455" s="26"/>
      <c r="Z455" s="25"/>
      <c r="AA455" s="25"/>
      <c r="AB455" s="25"/>
      <c r="AC455" s="25"/>
      <c r="AD455" s="25"/>
      <c r="AE455" s="40" t="str">
        <f t="shared" si="30"/>
        <v>VICHADA</v>
      </c>
      <c r="AF455" s="40" t="s">
        <v>61</v>
      </c>
      <c r="AG455" s="40" t="s">
        <v>115</v>
      </c>
      <c r="AH455" s="40" t="s">
        <v>62</v>
      </c>
      <c r="AI455" s="41" t="s">
        <v>107</v>
      </c>
      <c r="AJ455" s="40" t="s">
        <v>64</v>
      </c>
      <c r="AK455" s="42">
        <v>2018</v>
      </c>
      <c r="AL455" s="43">
        <f t="shared" si="31"/>
        <v>5</v>
      </c>
      <c r="AM455" s="44">
        <v>451</v>
      </c>
      <c r="AN455" s="45" t="s">
        <v>1631</v>
      </c>
      <c r="AO455" s="40" t="s">
        <v>3229</v>
      </c>
      <c r="AP455" s="40" t="s">
        <v>44</v>
      </c>
      <c r="AQ455" s="40">
        <v>3</v>
      </c>
      <c r="AR455" s="40" t="s">
        <v>77</v>
      </c>
      <c r="AS455" s="40" t="s">
        <v>78</v>
      </c>
      <c r="AT455" s="46"/>
      <c r="AU455" s="40" t="s">
        <v>47</v>
      </c>
      <c r="AV455" s="40" t="s">
        <v>47</v>
      </c>
      <c r="AW455" s="40" t="s">
        <v>47</v>
      </c>
      <c r="AX455" s="47" t="s">
        <v>115</v>
      </c>
      <c r="AY455" s="44"/>
      <c r="AZ455" s="44"/>
      <c r="BA455" s="44"/>
      <c r="BB455" s="44"/>
      <c r="BC455" s="44"/>
      <c r="BD455" s="44"/>
      <c r="BE455" s="38" t="s">
        <v>1632</v>
      </c>
      <c r="BF455" s="38" t="s">
        <v>3272</v>
      </c>
      <c r="BG455" s="44">
        <v>5</v>
      </c>
      <c r="BH455" s="40" t="s">
        <v>3056</v>
      </c>
      <c r="BI455" s="40" t="s">
        <v>3070</v>
      </c>
      <c r="BJ455" s="40">
        <v>2012</v>
      </c>
      <c r="BK455" s="40">
        <v>2015</v>
      </c>
      <c r="BL455" s="40" t="s">
        <v>67</v>
      </c>
      <c r="BM455" s="40" t="s">
        <v>49</v>
      </c>
      <c r="BN455" s="40" t="s">
        <v>403</v>
      </c>
    </row>
    <row r="456" spans="1:66" customFormat="1" ht="19" customHeight="1" x14ac:dyDescent="0.2">
      <c r="A456">
        <v>452</v>
      </c>
      <c r="B456">
        <v>5</v>
      </c>
      <c r="C456">
        <v>1</v>
      </c>
      <c r="D456" s="3">
        <v>535</v>
      </c>
      <c r="E456" s="3">
        <v>2007</v>
      </c>
      <c r="F456">
        <v>1</v>
      </c>
      <c r="G456" s="25" t="s">
        <v>1627</v>
      </c>
      <c r="H456" s="25" t="s">
        <v>1628</v>
      </c>
      <c r="I456" s="25" t="s">
        <v>1629</v>
      </c>
      <c r="J456" s="25" t="s">
        <v>1630</v>
      </c>
      <c r="K456" s="25" t="s">
        <v>51</v>
      </c>
      <c r="L456" s="25" t="s">
        <v>125</v>
      </c>
      <c r="M456" s="25" t="s">
        <v>1633</v>
      </c>
      <c r="N456" s="25" t="s">
        <v>3261</v>
      </c>
      <c r="O456" s="25" t="s">
        <v>3266</v>
      </c>
      <c r="P456" s="26" t="s">
        <v>3219</v>
      </c>
      <c r="Q456" s="26" t="s">
        <v>152</v>
      </c>
      <c r="R456" s="25" t="str">
        <f>VLOOKUP(A456,[1]reporte_casos_20190219!$A$3:$BH$958,15,FALSE)</f>
        <v>Salud</v>
      </c>
      <c r="S456" s="27"/>
      <c r="T456" s="26">
        <v>2013</v>
      </c>
      <c r="U456" s="27">
        <v>2015</v>
      </c>
      <c r="V456" s="28">
        <v>950000000</v>
      </c>
      <c r="W456" s="28" t="s">
        <v>3078</v>
      </c>
      <c r="X456" s="28" t="s">
        <v>3078</v>
      </c>
      <c r="Y456" s="26" t="s">
        <v>366</v>
      </c>
      <c r="Z456" s="25" t="s">
        <v>127</v>
      </c>
      <c r="AA456" s="25" t="s">
        <v>57</v>
      </c>
      <c r="AB456" s="25" t="s">
        <v>58</v>
      </c>
      <c r="AC456" s="25" t="s">
        <v>140</v>
      </c>
      <c r="AD456" s="25" t="s">
        <v>60</v>
      </c>
      <c r="AE456" s="40" t="str">
        <f t="shared" si="30"/>
        <v>VICHADA</v>
      </c>
      <c r="AF456" s="40" t="s">
        <v>61</v>
      </c>
      <c r="AG456" s="40" t="s">
        <v>115</v>
      </c>
      <c r="AH456" s="40" t="s">
        <v>62</v>
      </c>
      <c r="AI456" s="41" t="s">
        <v>107</v>
      </c>
      <c r="AJ456" s="40" t="s">
        <v>64</v>
      </c>
      <c r="AK456" s="42">
        <v>2018</v>
      </c>
      <c r="AL456" s="43">
        <f t="shared" si="31"/>
        <v>5</v>
      </c>
      <c r="AM456" s="44">
        <v>452</v>
      </c>
      <c r="AN456" s="45" t="s">
        <v>1634</v>
      </c>
      <c r="AO456" s="40" t="s">
        <v>3230</v>
      </c>
      <c r="AP456" s="40" t="s">
        <v>44</v>
      </c>
      <c r="AQ456" s="40">
        <v>3</v>
      </c>
      <c r="AR456" s="40" t="s">
        <v>3268</v>
      </c>
      <c r="AS456" s="40" t="s">
        <v>150</v>
      </c>
      <c r="AT456" s="46"/>
      <c r="AU456" s="40" t="s">
        <v>47</v>
      </c>
      <c r="AV456" s="40" t="s">
        <v>47</v>
      </c>
      <c r="AW456" s="40" t="s">
        <v>47</v>
      </c>
      <c r="AX456" s="47" t="s">
        <v>115</v>
      </c>
      <c r="AY456" s="44"/>
      <c r="AZ456" s="44"/>
      <c r="BA456" s="44"/>
      <c r="BB456" s="44"/>
      <c r="BC456" s="44"/>
      <c r="BD456" s="44"/>
      <c r="BE456" s="38" t="s">
        <v>1635</v>
      </c>
      <c r="BF456" s="38" t="s">
        <v>3277</v>
      </c>
      <c r="BG456" s="44">
        <v>10</v>
      </c>
      <c r="BH456" s="40" t="s">
        <v>3087</v>
      </c>
      <c r="BI456" s="40" t="s">
        <v>184</v>
      </c>
      <c r="BJ456" s="40" t="s">
        <v>184</v>
      </c>
      <c r="BK456" s="40" t="s">
        <v>184</v>
      </c>
      <c r="BL456" s="40" t="s">
        <v>47</v>
      </c>
      <c r="BM456" s="40" t="s">
        <v>51</v>
      </c>
      <c r="BN456" s="40" t="s">
        <v>47</v>
      </c>
    </row>
    <row r="457" spans="1:66" customFormat="1" ht="19" customHeight="1" x14ac:dyDescent="0.2">
      <c r="A457">
        <v>453</v>
      </c>
      <c r="C457">
        <v>2</v>
      </c>
      <c r="D457" s="3">
        <v>535</v>
      </c>
      <c r="E457" s="3">
        <v>2008</v>
      </c>
      <c r="F457">
        <v>1</v>
      </c>
      <c r="G457" s="25"/>
      <c r="H457" s="25"/>
      <c r="I457" s="25"/>
      <c r="J457" s="25"/>
      <c r="K457" s="25"/>
      <c r="L457" s="25"/>
      <c r="M457" s="25"/>
      <c r="N457" s="25"/>
      <c r="O457" s="25"/>
      <c r="P457" s="26"/>
      <c r="Q457" s="26"/>
      <c r="R457" s="25"/>
      <c r="S457" s="27"/>
      <c r="T457" s="26">
        <v>2013</v>
      </c>
      <c r="U457" s="27"/>
      <c r="V457" s="28"/>
      <c r="W457" s="28"/>
      <c r="X457" s="28"/>
      <c r="Y457" s="26"/>
      <c r="Z457" s="25"/>
      <c r="AA457" s="25"/>
      <c r="AB457" s="25"/>
      <c r="AC457" s="25"/>
      <c r="AD457" s="25"/>
      <c r="AE457" s="40" t="str">
        <f t="shared" si="30"/>
        <v>VICHADA</v>
      </c>
      <c r="AF457" s="40" t="s">
        <v>61</v>
      </c>
      <c r="AG457" s="40" t="s">
        <v>115</v>
      </c>
      <c r="AH457" s="40" t="s">
        <v>62</v>
      </c>
      <c r="AI457" s="41" t="s">
        <v>107</v>
      </c>
      <c r="AJ457" s="40" t="s">
        <v>64</v>
      </c>
      <c r="AK457" s="42">
        <v>2018</v>
      </c>
      <c r="AL457" s="43">
        <f t="shared" si="31"/>
        <v>5</v>
      </c>
      <c r="AM457" s="44">
        <v>453</v>
      </c>
      <c r="AN457" s="45" t="s">
        <v>1636</v>
      </c>
      <c r="AO457" s="40" t="s">
        <v>3229</v>
      </c>
      <c r="AP457" s="40" t="s">
        <v>44</v>
      </c>
      <c r="AQ457" s="40">
        <v>3</v>
      </c>
      <c r="AR457" s="40" t="s">
        <v>3268</v>
      </c>
      <c r="AS457" s="40" t="s">
        <v>150</v>
      </c>
      <c r="AT457" s="46"/>
      <c r="AU457" s="40" t="s">
        <v>47</v>
      </c>
      <c r="AV457" s="40" t="s">
        <v>47</v>
      </c>
      <c r="AW457" s="40" t="s">
        <v>47</v>
      </c>
      <c r="AX457" s="47" t="s">
        <v>115</v>
      </c>
      <c r="AY457" s="44"/>
      <c r="AZ457" s="44"/>
      <c r="BA457" s="44"/>
      <c r="BB457" s="44"/>
      <c r="BC457" s="44"/>
      <c r="BD457" s="44"/>
      <c r="BE457" s="38" t="s">
        <v>1637</v>
      </c>
      <c r="BF457" s="38" t="s">
        <v>3277</v>
      </c>
      <c r="BG457" s="44">
        <v>10</v>
      </c>
      <c r="BH457" s="40" t="s">
        <v>3066</v>
      </c>
      <c r="BI457" s="40" t="s">
        <v>184</v>
      </c>
      <c r="BJ457" s="40" t="s">
        <v>184</v>
      </c>
      <c r="BK457" s="40" t="s">
        <v>184</v>
      </c>
      <c r="BL457" s="40" t="s">
        <v>47</v>
      </c>
      <c r="BM457" s="40" t="s">
        <v>51</v>
      </c>
      <c r="BN457" s="40" t="s">
        <v>47</v>
      </c>
    </row>
    <row r="458" spans="1:66" customFormat="1" ht="19" customHeight="1" x14ac:dyDescent="0.2">
      <c r="A458">
        <v>454</v>
      </c>
      <c r="C458">
        <v>4</v>
      </c>
      <c r="D458" s="3">
        <v>535</v>
      </c>
      <c r="E458" s="3">
        <v>2005</v>
      </c>
      <c r="F458">
        <v>1</v>
      </c>
      <c r="G458" s="25"/>
      <c r="H458" s="25"/>
      <c r="I458" s="25"/>
      <c r="J458" s="25"/>
      <c r="K458" s="25"/>
      <c r="L458" s="25"/>
      <c r="M458" s="25"/>
      <c r="N458" s="25"/>
      <c r="O458" s="25"/>
      <c r="P458" s="26"/>
      <c r="Q458" s="26"/>
      <c r="R458" s="25"/>
      <c r="S458" s="27"/>
      <c r="T458" s="26">
        <v>2013</v>
      </c>
      <c r="U458" s="27"/>
      <c r="V458" s="28"/>
      <c r="W458" s="28"/>
      <c r="X458" s="28"/>
      <c r="Y458" s="26"/>
      <c r="Z458" s="25"/>
      <c r="AA458" s="25"/>
      <c r="AB458" s="25"/>
      <c r="AC458" s="25"/>
      <c r="AD458" s="25"/>
      <c r="AE458" s="40" t="str">
        <f t="shared" ref="AE458:AE493" si="32">VLOOKUP(D458,angela,2,0)</f>
        <v>VICHADA</v>
      </c>
      <c r="AF458" s="40" t="s">
        <v>61</v>
      </c>
      <c r="AG458" s="40" t="s">
        <v>115</v>
      </c>
      <c r="AH458" s="40" t="s">
        <v>62</v>
      </c>
      <c r="AI458" s="41" t="s">
        <v>107</v>
      </c>
      <c r="AJ458" s="40" t="s">
        <v>64</v>
      </c>
      <c r="AK458" s="42">
        <v>2018</v>
      </c>
      <c r="AL458" s="43">
        <f t="shared" ref="AL458:AL489" si="33">AK458-T458</f>
        <v>5</v>
      </c>
      <c r="AM458" s="44">
        <v>454</v>
      </c>
      <c r="AN458" s="45" t="s">
        <v>1638</v>
      </c>
      <c r="AO458" s="40" t="s">
        <v>3229</v>
      </c>
      <c r="AP458" s="40" t="s">
        <v>44</v>
      </c>
      <c r="AQ458" s="40">
        <v>3</v>
      </c>
      <c r="AR458" s="40" t="s">
        <v>77</v>
      </c>
      <c r="AS458" s="40" t="s">
        <v>78</v>
      </c>
      <c r="AT458" s="46"/>
      <c r="AU458" s="40" t="s">
        <v>47</v>
      </c>
      <c r="AV458" s="40" t="s">
        <v>47</v>
      </c>
      <c r="AW458" s="40" t="s">
        <v>47</v>
      </c>
      <c r="AX458" s="47" t="s">
        <v>115</v>
      </c>
      <c r="AY458" s="44"/>
      <c r="AZ458" s="44"/>
      <c r="BA458" s="44"/>
      <c r="BB458" s="44"/>
      <c r="BC458" s="44"/>
      <c r="BD458" s="44"/>
      <c r="BE458" s="38" t="s">
        <v>1639</v>
      </c>
      <c r="BF458" s="38" t="s">
        <v>3272</v>
      </c>
      <c r="BG458" s="44">
        <v>5</v>
      </c>
      <c r="BH458" s="40" t="s">
        <v>78</v>
      </c>
      <c r="BI458" s="40" t="s">
        <v>3069</v>
      </c>
      <c r="BJ458" s="40">
        <v>2016</v>
      </c>
      <c r="BK458" s="40">
        <v>2019</v>
      </c>
      <c r="BL458" s="40" t="s">
        <v>67</v>
      </c>
      <c r="BM458" s="40" t="s">
        <v>49</v>
      </c>
      <c r="BN458" s="40" t="s">
        <v>80</v>
      </c>
    </row>
    <row r="459" spans="1:66" customFormat="1" ht="19" customHeight="1" x14ac:dyDescent="0.2">
      <c r="A459">
        <v>455</v>
      </c>
      <c r="C459">
        <v>3</v>
      </c>
      <c r="D459" s="3">
        <v>535</v>
      </c>
      <c r="E459" s="3">
        <v>2006</v>
      </c>
      <c r="F459">
        <v>1</v>
      </c>
      <c r="G459" s="25"/>
      <c r="H459" s="25"/>
      <c r="I459" s="25"/>
      <c r="J459" s="25"/>
      <c r="K459" s="25"/>
      <c r="L459" s="25"/>
      <c r="M459" s="25"/>
      <c r="N459" s="25"/>
      <c r="O459" s="25"/>
      <c r="P459" s="26"/>
      <c r="Q459" s="26"/>
      <c r="R459" s="25"/>
      <c r="S459" s="27"/>
      <c r="T459" s="26">
        <v>2013</v>
      </c>
      <c r="U459" s="27"/>
      <c r="V459" s="28"/>
      <c r="W459" s="28"/>
      <c r="X459" s="28"/>
      <c r="Y459" s="26"/>
      <c r="Z459" s="25"/>
      <c r="AA459" s="25"/>
      <c r="AB459" s="25"/>
      <c r="AC459" s="25"/>
      <c r="AD459" s="25"/>
      <c r="AE459" s="40" t="str">
        <f t="shared" si="32"/>
        <v>VICHADA</v>
      </c>
      <c r="AF459" s="40" t="s">
        <v>61</v>
      </c>
      <c r="AG459" s="40" t="s">
        <v>115</v>
      </c>
      <c r="AH459" s="40" t="s">
        <v>62</v>
      </c>
      <c r="AI459" s="41" t="s">
        <v>107</v>
      </c>
      <c r="AJ459" s="40" t="s">
        <v>64</v>
      </c>
      <c r="AK459" s="42">
        <v>2018</v>
      </c>
      <c r="AL459" s="43">
        <f t="shared" si="33"/>
        <v>5</v>
      </c>
      <c r="AM459" s="44">
        <v>455</v>
      </c>
      <c r="AN459" s="45" t="s">
        <v>1640</v>
      </c>
      <c r="AO459" s="40" t="s">
        <v>3230</v>
      </c>
      <c r="AP459" s="40" t="s">
        <v>44</v>
      </c>
      <c r="AQ459" s="40">
        <v>3</v>
      </c>
      <c r="AR459" s="40" t="s">
        <v>45</v>
      </c>
      <c r="AS459" s="40" t="s">
        <v>184</v>
      </c>
      <c r="AT459" s="46"/>
      <c r="AU459" s="40" t="s">
        <v>47</v>
      </c>
      <c r="AV459" s="40" t="s">
        <v>47</v>
      </c>
      <c r="AW459" s="40" t="s">
        <v>47</v>
      </c>
      <c r="AX459" s="47" t="s">
        <v>115</v>
      </c>
      <c r="AY459" s="44"/>
      <c r="AZ459" s="44"/>
      <c r="BA459" s="44"/>
      <c r="BB459" s="44"/>
      <c r="BC459" s="44"/>
      <c r="BD459" s="44"/>
      <c r="BE459" s="38" t="s">
        <v>1641</v>
      </c>
      <c r="BF459" s="38" t="s">
        <v>3272</v>
      </c>
      <c r="BG459" s="44">
        <v>5</v>
      </c>
      <c r="BH459" s="40" t="s">
        <v>3091</v>
      </c>
      <c r="BI459" s="40" t="s">
        <v>184</v>
      </c>
      <c r="BJ459" s="40" t="s">
        <v>184</v>
      </c>
      <c r="BK459" s="40" t="s">
        <v>184</v>
      </c>
      <c r="BL459" s="40" t="s">
        <v>67</v>
      </c>
      <c r="BM459" s="40" t="s">
        <v>51</v>
      </c>
      <c r="BN459" s="40" t="s">
        <v>47</v>
      </c>
    </row>
    <row r="460" spans="1:66" customFormat="1" ht="19" customHeight="1" x14ac:dyDescent="0.2">
      <c r="A460">
        <v>456</v>
      </c>
      <c r="C460">
        <v>3</v>
      </c>
      <c r="D460" s="3">
        <v>448</v>
      </c>
      <c r="E460" s="3">
        <v>2299</v>
      </c>
      <c r="F460">
        <v>1</v>
      </c>
      <c r="G460" s="25"/>
      <c r="H460" s="25"/>
      <c r="I460" s="25"/>
      <c r="J460" s="25"/>
      <c r="K460" s="25"/>
      <c r="L460" s="25"/>
      <c r="M460" s="29"/>
      <c r="N460" s="29"/>
      <c r="O460" s="29"/>
      <c r="P460" s="27"/>
      <c r="Q460" s="26"/>
      <c r="R460" s="25"/>
      <c r="S460" s="27"/>
      <c r="T460" s="26">
        <v>2013</v>
      </c>
      <c r="U460" s="27"/>
      <c r="V460" s="28"/>
      <c r="W460" s="28"/>
      <c r="X460" s="28"/>
      <c r="Y460" s="26"/>
      <c r="Z460" s="25"/>
      <c r="AA460" s="25"/>
      <c r="AB460" s="25"/>
      <c r="AC460" s="25"/>
      <c r="AD460" s="25"/>
      <c r="AE460" s="40" t="str">
        <f t="shared" si="32"/>
        <v>SANTANDER</v>
      </c>
      <c r="AF460" s="40" t="s">
        <v>61</v>
      </c>
      <c r="AG460" s="40" t="s">
        <v>2544</v>
      </c>
      <c r="AH460" s="40" t="s">
        <v>89</v>
      </c>
      <c r="AI460" s="41" t="s">
        <v>1244</v>
      </c>
      <c r="AJ460" s="40" t="s">
        <v>164</v>
      </c>
      <c r="AK460" s="42">
        <v>2018</v>
      </c>
      <c r="AL460" s="43">
        <f t="shared" si="33"/>
        <v>5</v>
      </c>
      <c r="AM460" s="44">
        <v>456</v>
      </c>
      <c r="AN460" s="45" t="s">
        <v>1646</v>
      </c>
      <c r="AO460" s="40" t="s">
        <v>3230</v>
      </c>
      <c r="AP460" s="40" t="s">
        <v>44</v>
      </c>
      <c r="AQ460" s="40">
        <v>3</v>
      </c>
      <c r="AR460" s="40" t="s">
        <v>45</v>
      </c>
      <c r="AS460" s="40" t="s">
        <v>46</v>
      </c>
      <c r="AT460" s="46"/>
      <c r="AU460" s="40" t="s">
        <v>47</v>
      </c>
      <c r="AV460" s="40" t="s">
        <v>47</v>
      </c>
      <c r="AW460" s="40" t="s">
        <v>47</v>
      </c>
      <c r="AX460" s="47" t="s">
        <v>171</v>
      </c>
      <c r="AY460" s="44"/>
      <c r="AZ460" s="44"/>
      <c r="BA460" s="44"/>
      <c r="BB460" s="44"/>
      <c r="BC460" s="44"/>
      <c r="BD460" s="44"/>
      <c r="BE460" s="38" t="s">
        <v>1647</v>
      </c>
      <c r="BF460" s="38" t="s">
        <v>3274</v>
      </c>
      <c r="BG460" s="44">
        <v>3</v>
      </c>
      <c r="BH460" s="40" t="s">
        <v>3091</v>
      </c>
      <c r="BI460" s="40" t="s">
        <v>184</v>
      </c>
      <c r="BJ460" s="40" t="s">
        <v>184</v>
      </c>
      <c r="BK460" s="40" t="s">
        <v>184</v>
      </c>
      <c r="BL460" s="40" t="s">
        <v>67</v>
      </c>
      <c r="BM460" s="40" t="s">
        <v>51</v>
      </c>
      <c r="BN460" s="40" t="s">
        <v>47</v>
      </c>
    </row>
    <row r="461" spans="1:66" customFormat="1" ht="19" customHeight="1" x14ac:dyDescent="0.2">
      <c r="A461">
        <v>457</v>
      </c>
      <c r="B461">
        <v>4</v>
      </c>
      <c r="C461">
        <v>1</v>
      </c>
      <c r="D461" s="3">
        <v>448</v>
      </c>
      <c r="E461" s="3">
        <v>2301</v>
      </c>
      <c r="F461">
        <v>1</v>
      </c>
      <c r="G461" s="25" t="s">
        <v>1642</v>
      </c>
      <c r="H461" s="25" t="s">
        <v>1643</v>
      </c>
      <c r="I461" s="25" t="s">
        <v>1644</v>
      </c>
      <c r="J461" s="25" t="s">
        <v>1645</v>
      </c>
      <c r="K461" s="25" t="s">
        <v>51</v>
      </c>
      <c r="L461" s="25" t="s">
        <v>116</v>
      </c>
      <c r="M461" s="29"/>
      <c r="N461" s="29"/>
      <c r="O461" s="25" t="s">
        <v>3264</v>
      </c>
      <c r="P461" s="27" t="s">
        <v>3190</v>
      </c>
      <c r="Q461" s="26" t="s">
        <v>54</v>
      </c>
      <c r="R461" s="25" t="str">
        <f>VLOOKUP(A461,[1]reporte_casos_20190219!$A$3:$BH$958,15,FALSE)</f>
        <v xml:space="preserve">Infraestructura y Transporte </v>
      </c>
      <c r="S461" s="27"/>
      <c r="T461" s="26">
        <v>2013</v>
      </c>
      <c r="U461" s="27">
        <v>2015</v>
      </c>
      <c r="V461" s="28">
        <v>56000000000</v>
      </c>
      <c r="W461" s="28" t="s">
        <v>3078</v>
      </c>
      <c r="X461" s="28" t="s">
        <v>3078</v>
      </c>
      <c r="Y461" s="26" t="s">
        <v>153</v>
      </c>
      <c r="Z461" s="25" t="s">
        <v>56</v>
      </c>
      <c r="AA461" s="25" t="s">
        <v>57</v>
      </c>
      <c r="AB461" s="25" t="s">
        <v>58</v>
      </c>
      <c r="AC461" s="25" t="s">
        <v>59</v>
      </c>
      <c r="AD461" s="25" t="s">
        <v>60</v>
      </c>
      <c r="AE461" s="40" t="str">
        <f t="shared" si="32"/>
        <v>SANTANDER</v>
      </c>
      <c r="AF461" s="40" t="s">
        <v>175</v>
      </c>
      <c r="AG461" s="40" t="s">
        <v>115</v>
      </c>
      <c r="AH461" s="40" t="s">
        <v>89</v>
      </c>
      <c r="AI461" s="41" t="s">
        <v>1244</v>
      </c>
      <c r="AJ461" s="40" t="s">
        <v>164</v>
      </c>
      <c r="AK461" s="42">
        <v>2016</v>
      </c>
      <c r="AL461" s="43">
        <f t="shared" si="33"/>
        <v>3</v>
      </c>
      <c r="AM461" s="44">
        <v>457</v>
      </c>
      <c r="AN461" s="45" t="s">
        <v>1648</v>
      </c>
      <c r="AO461" s="40" t="s">
        <v>47</v>
      </c>
      <c r="AP461" s="40" t="s">
        <v>44</v>
      </c>
      <c r="AQ461" s="40">
        <v>3</v>
      </c>
      <c r="AR461" s="40" t="s">
        <v>47</v>
      </c>
      <c r="AS461" s="40" t="s">
        <v>47</v>
      </c>
      <c r="AT461" s="40" t="s">
        <v>47</v>
      </c>
      <c r="AU461" s="40" t="s">
        <v>3269</v>
      </c>
      <c r="AV461" s="40" t="s">
        <v>313</v>
      </c>
      <c r="AW461" s="40" t="s">
        <v>184</v>
      </c>
      <c r="AX461" s="47" t="s">
        <v>171</v>
      </c>
      <c r="AY461" s="44"/>
      <c r="AZ461" s="44"/>
      <c r="BA461" s="44"/>
      <c r="BB461" s="44"/>
      <c r="BC461" s="44"/>
      <c r="BD461" s="44"/>
      <c r="BE461" s="38" t="s">
        <v>1648</v>
      </c>
      <c r="BF461" s="38" t="s">
        <v>3247</v>
      </c>
      <c r="BG461" s="44">
        <v>11</v>
      </c>
      <c r="BH461" s="40" t="s">
        <v>47</v>
      </c>
      <c r="BI461" s="40" t="s">
        <v>47</v>
      </c>
      <c r="BJ461" s="40" t="s">
        <v>47</v>
      </c>
      <c r="BK461" s="40" t="s">
        <v>47</v>
      </c>
      <c r="BL461" s="40" t="s">
        <v>47</v>
      </c>
      <c r="BM461" s="40" t="s">
        <v>51</v>
      </c>
      <c r="BN461" s="40" t="s">
        <v>47</v>
      </c>
    </row>
    <row r="462" spans="1:66" customFormat="1" ht="19" customHeight="1" x14ac:dyDescent="0.2">
      <c r="A462">
        <v>458</v>
      </c>
      <c r="C462">
        <v>2</v>
      </c>
      <c r="D462" s="3">
        <v>448</v>
      </c>
      <c r="E462" s="3">
        <v>2300</v>
      </c>
      <c r="F462">
        <v>1</v>
      </c>
      <c r="G462" s="25"/>
      <c r="H462" s="25"/>
      <c r="I462" s="25"/>
      <c r="J462" s="25"/>
      <c r="K462" s="25"/>
      <c r="L462" s="25"/>
      <c r="M462" s="29"/>
      <c r="N462" s="29"/>
      <c r="O462" s="29"/>
      <c r="P462" s="27"/>
      <c r="Q462" s="26"/>
      <c r="R462" s="25"/>
      <c r="S462" s="27"/>
      <c r="T462" s="26">
        <v>2013</v>
      </c>
      <c r="U462" s="27"/>
      <c r="V462" s="28"/>
      <c r="W462" s="28"/>
      <c r="X462" s="28"/>
      <c r="Y462" s="26"/>
      <c r="Z462" s="25"/>
      <c r="AA462" s="25"/>
      <c r="AB462" s="25"/>
      <c r="AC462" s="25"/>
      <c r="AD462" s="25"/>
      <c r="AE462" s="40" t="str">
        <f t="shared" si="32"/>
        <v>SANTANDER</v>
      </c>
      <c r="AF462" s="40" t="s">
        <v>175</v>
      </c>
      <c r="AG462" s="40" t="s">
        <v>115</v>
      </c>
      <c r="AH462" s="40" t="s">
        <v>89</v>
      </c>
      <c r="AI462" s="41" t="s">
        <v>1244</v>
      </c>
      <c r="AJ462" s="40" t="s">
        <v>164</v>
      </c>
      <c r="AK462" s="42">
        <v>2016</v>
      </c>
      <c r="AL462" s="43">
        <f t="shared" si="33"/>
        <v>3</v>
      </c>
      <c r="AM462" s="44">
        <v>458</v>
      </c>
      <c r="AN462" s="45" t="s">
        <v>1649</v>
      </c>
      <c r="AO462" s="40" t="s">
        <v>47</v>
      </c>
      <c r="AP462" s="40" t="s">
        <v>44</v>
      </c>
      <c r="AQ462" s="40">
        <v>3</v>
      </c>
      <c r="AR462" s="40" t="s">
        <v>47</v>
      </c>
      <c r="AS462" s="40" t="s">
        <v>47</v>
      </c>
      <c r="AT462" s="40" t="s">
        <v>47</v>
      </c>
      <c r="AU462" s="40" t="s">
        <v>3269</v>
      </c>
      <c r="AV462" s="40" t="s">
        <v>313</v>
      </c>
      <c r="AW462" s="40" t="s">
        <v>184</v>
      </c>
      <c r="AX462" s="47" t="s">
        <v>171</v>
      </c>
      <c r="AY462" s="44"/>
      <c r="AZ462" s="44"/>
      <c r="BA462" s="44"/>
      <c r="BB462" s="44"/>
      <c r="BC462" s="44"/>
      <c r="BD462" s="44"/>
      <c r="BE462" s="38" t="s">
        <v>1649</v>
      </c>
      <c r="BF462" s="38" t="s">
        <v>3247</v>
      </c>
      <c r="BG462" s="44">
        <v>11</v>
      </c>
      <c r="BH462" s="40" t="s">
        <v>47</v>
      </c>
      <c r="BI462" s="40" t="s">
        <v>47</v>
      </c>
      <c r="BJ462" s="40" t="s">
        <v>47</v>
      </c>
      <c r="BK462" s="40" t="s">
        <v>47</v>
      </c>
      <c r="BL462" s="40" t="s">
        <v>47</v>
      </c>
      <c r="BM462" s="40" t="s">
        <v>51</v>
      </c>
      <c r="BN462" s="40" t="s">
        <v>47</v>
      </c>
    </row>
    <row r="463" spans="1:66" customFormat="1" ht="19" customHeight="1" x14ac:dyDescent="0.2">
      <c r="A463">
        <v>459</v>
      </c>
      <c r="C463">
        <v>4</v>
      </c>
      <c r="D463" s="3">
        <v>448</v>
      </c>
      <c r="E463" s="3">
        <v>2298</v>
      </c>
      <c r="F463">
        <v>1</v>
      </c>
      <c r="G463" s="25"/>
      <c r="H463" s="25"/>
      <c r="I463" s="25"/>
      <c r="J463" s="25"/>
      <c r="K463" s="25"/>
      <c r="L463" s="25"/>
      <c r="M463" s="29"/>
      <c r="N463" s="29"/>
      <c r="O463" s="29"/>
      <c r="P463" s="27"/>
      <c r="Q463" s="26"/>
      <c r="R463" s="25"/>
      <c r="S463" s="27"/>
      <c r="T463" s="26">
        <v>2013</v>
      </c>
      <c r="U463" s="27"/>
      <c r="V463" s="28"/>
      <c r="W463" s="28"/>
      <c r="X463" s="28"/>
      <c r="Y463" s="26"/>
      <c r="Z463" s="25"/>
      <c r="AA463" s="25"/>
      <c r="AB463" s="25"/>
      <c r="AC463" s="25"/>
      <c r="AD463" s="25"/>
      <c r="AE463" s="40" t="str">
        <f t="shared" si="32"/>
        <v>SANTANDER</v>
      </c>
      <c r="AF463" s="40" t="s">
        <v>175</v>
      </c>
      <c r="AG463" s="40" t="s">
        <v>115</v>
      </c>
      <c r="AH463" s="40" t="s">
        <v>89</v>
      </c>
      <c r="AI463" s="41" t="s">
        <v>1244</v>
      </c>
      <c r="AJ463" s="40" t="s">
        <v>164</v>
      </c>
      <c r="AK463" s="42">
        <v>2016</v>
      </c>
      <c r="AL463" s="43">
        <f t="shared" si="33"/>
        <v>3</v>
      </c>
      <c r="AM463" s="44">
        <v>459</v>
      </c>
      <c r="AN463" s="45" t="s">
        <v>1650</v>
      </c>
      <c r="AO463" s="40" t="s">
        <v>3229</v>
      </c>
      <c r="AP463" s="40" t="s">
        <v>44</v>
      </c>
      <c r="AQ463" s="40">
        <v>3</v>
      </c>
      <c r="AR463" s="40" t="s">
        <v>77</v>
      </c>
      <c r="AS463" s="40" t="s">
        <v>98</v>
      </c>
      <c r="AT463" s="46"/>
      <c r="AU463" s="40" t="s">
        <v>47</v>
      </c>
      <c r="AV463" s="40" t="s">
        <v>47</v>
      </c>
      <c r="AW463" s="40" t="s">
        <v>47</v>
      </c>
      <c r="AX463" s="47" t="s">
        <v>171</v>
      </c>
      <c r="AY463" s="44"/>
      <c r="AZ463" s="44"/>
      <c r="BA463" s="44"/>
      <c r="BB463" s="44"/>
      <c r="BC463" s="44"/>
      <c r="BD463" s="44"/>
      <c r="BE463" s="38" t="s">
        <v>1647</v>
      </c>
      <c r="BF463" s="38" t="s">
        <v>3274</v>
      </c>
      <c r="BG463" s="44">
        <v>3</v>
      </c>
      <c r="BH463" s="40" t="s">
        <v>3094</v>
      </c>
      <c r="BI463" s="40" t="s">
        <v>3070</v>
      </c>
      <c r="BJ463" s="40">
        <v>2012</v>
      </c>
      <c r="BK463" s="40">
        <v>2015</v>
      </c>
      <c r="BL463" s="40" t="s">
        <v>67</v>
      </c>
      <c r="BM463" s="40" t="s">
        <v>49</v>
      </c>
      <c r="BN463" s="40" t="s">
        <v>100</v>
      </c>
    </row>
    <row r="464" spans="1:66" customFormat="1" ht="19" customHeight="1" x14ac:dyDescent="0.2">
      <c r="A464">
        <v>460</v>
      </c>
      <c r="B464">
        <v>2</v>
      </c>
      <c r="C464">
        <v>1</v>
      </c>
      <c r="D464" s="3">
        <v>420</v>
      </c>
      <c r="E464" s="3">
        <v>2086</v>
      </c>
      <c r="G464" s="25" t="s">
        <v>1651</v>
      </c>
      <c r="H464" s="25" t="s">
        <v>1652</v>
      </c>
      <c r="I464" s="25" t="s">
        <v>1653</v>
      </c>
      <c r="J464" s="25" t="s">
        <v>1654</v>
      </c>
      <c r="K464" s="25" t="s">
        <v>51</v>
      </c>
      <c r="L464" s="25" t="s">
        <v>1133</v>
      </c>
      <c r="M464" s="29"/>
      <c r="N464" s="29"/>
      <c r="O464" s="25" t="s">
        <v>3258</v>
      </c>
      <c r="P464" s="27" t="s">
        <v>3190</v>
      </c>
      <c r="Q464" s="26" t="s">
        <v>152</v>
      </c>
      <c r="R464" s="25" t="str">
        <f>VLOOKUP(A464,[1]reporte_casos_20190219!$A$3:$BH$958,15,FALSE)</f>
        <v>Salud</v>
      </c>
      <c r="S464" s="27"/>
      <c r="T464" s="26">
        <v>2013</v>
      </c>
      <c r="U464" s="27">
        <v>2018</v>
      </c>
      <c r="V464" s="28">
        <v>8000000</v>
      </c>
      <c r="W464" s="28" t="s">
        <v>3078</v>
      </c>
      <c r="X464" s="28" t="s">
        <v>3078</v>
      </c>
      <c r="Y464" s="26" t="s">
        <v>55</v>
      </c>
      <c r="Z464" s="25" t="s">
        <v>127</v>
      </c>
      <c r="AA464" s="25" t="s">
        <v>57</v>
      </c>
      <c r="AB464" s="25" t="s">
        <v>58</v>
      </c>
      <c r="AC464" s="25" t="s">
        <v>156</v>
      </c>
      <c r="AD464" s="25" t="s">
        <v>60</v>
      </c>
      <c r="AE464" s="40" t="str">
        <f t="shared" si="32"/>
        <v>MAGDALENA</v>
      </c>
      <c r="AF464" s="40" t="s">
        <v>175</v>
      </c>
      <c r="AG464" s="40" t="s">
        <v>115</v>
      </c>
      <c r="AH464" s="40" t="s">
        <v>203</v>
      </c>
      <c r="AI464" s="41" t="s">
        <v>966</v>
      </c>
      <c r="AJ464" s="40" t="s">
        <v>204</v>
      </c>
      <c r="AK464" s="42">
        <v>2018</v>
      </c>
      <c r="AL464" s="43">
        <f t="shared" si="33"/>
        <v>5</v>
      </c>
      <c r="AM464" s="44">
        <v>460</v>
      </c>
      <c r="AN464" s="45" t="s">
        <v>1131</v>
      </c>
      <c r="AO464" s="40" t="s">
        <v>3229</v>
      </c>
      <c r="AP464" s="40" t="s">
        <v>44</v>
      </c>
      <c r="AQ464" s="40">
        <v>3</v>
      </c>
      <c r="AR464" s="40" t="s">
        <v>77</v>
      </c>
      <c r="AS464" s="40" t="s">
        <v>98</v>
      </c>
      <c r="AT464" s="46"/>
      <c r="AU464" s="40" t="s">
        <v>47</v>
      </c>
      <c r="AV464" s="40" t="s">
        <v>47</v>
      </c>
      <c r="AW464" s="40" t="s">
        <v>47</v>
      </c>
      <c r="AX464" s="47" t="s">
        <v>115</v>
      </c>
      <c r="AY464" s="44"/>
      <c r="AZ464" s="44"/>
      <c r="BA464" s="44"/>
      <c r="BB464" s="44"/>
      <c r="BC464" s="44"/>
      <c r="BD464" s="44"/>
      <c r="BE464" s="38" t="s">
        <v>1132</v>
      </c>
      <c r="BF464" s="38" t="s">
        <v>3274</v>
      </c>
      <c r="BG464" s="44">
        <v>3</v>
      </c>
      <c r="BH464" s="40" t="s">
        <v>3094</v>
      </c>
      <c r="BI464" s="40" t="s">
        <v>3070</v>
      </c>
      <c r="BJ464" s="40">
        <v>2012</v>
      </c>
      <c r="BK464" s="40">
        <v>2015</v>
      </c>
      <c r="BL464" s="40" t="s">
        <v>67</v>
      </c>
      <c r="BM464" s="40" t="s">
        <v>49</v>
      </c>
      <c r="BN464" s="40" t="s">
        <v>135</v>
      </c>
    </row>
    <row r="465" spans="1:66" customFormat="1" ht="19" customHeight="1" x14ac:dyDescent="0.2">
      <c r="A465">
        <v>461</v>
      </c>
      <c r="C465">
        <v>2</v>
      </c>
      <c r="D465" s="3">
        <v>420</v>
      </c>
      <c r="E465" s="3">
        <v>2116</v>
      </c>
      <c r="F465">
        <v>1</v>
      </c>
      <c r="G465" s="25"/>
      <c r="H465" s="25"/>
      <c r="I465" s="25"/>
      <c r="J465" s="25"/>
      <c r="K465" s="25"/>
      <c r="L465" s="25"/>
      <c r="M465" s="29"/>
      <c r="N465" s="29"/>
      <c r="O465" s="29"/>
      <c r="P465" s="27"/>
      <c r="Q465" s="26"/>
      <c r="R465" s="25"/>
      <c r="S465" s="27"/>
      <c r="T465" s="26">
        <v>2013</v>
      </c>
      <c r="U465" s="27"/>
      <c r="V465" s="28"/>
      <c r="W465" s="28"/>
      <c r="X465" s="28"/>
      <c r="Y465" s="26"/>
      <c r="Z465" s="25"/>
      <c r="AA465" s="25"/>
      <c r="AB465" s="25"/>
      <c r="AC465" s="25"/>
      <c r="AD465" s="25"/>
      <c r="AE465" s="40" t="str">
        <f t="shared" si="32"/>
        <v>MAGDALENA</v>
      </c>
      <c r="AF465" s="40" t="s">
        <v>175</v>
      </c>
      <c r="AG465" s="40" t="s">
        <v>115</v>
      </c>
      <c r="AH465" s="40" t="s">
        <v>203</v>
      </c>
      <c r="AI465" s="41" t="s">
        <v>966</v>
      </c>
      <c r="AJ465" s="40" t="s">
        <v>204</v>
      </c>
      <c r="AK465" s="42">
        <v>2018</v>
      </c>
      <c r="AL465" s="43">
        <f t="shared" si="33"/>
        <v>5</v>
      </c>
      <c r="AM465" s="44">
        <v>461</v>
      </c>
      <c r="AN465" s="45" t="s">
        <v>1366</v>
      </c>
      <c r="AO465" s="40" t="s">
        <v>3230</v>
      </c>
      <c r="AP465" s="40" t="s">
        <v>44</v>
      </c>
      <c r="AQ465" s="40">
        <v>3</v>
      </c>
      <c r="AR465" s="40" t="s">
        <v>77</v>
      </c>
      <c r="AS465" s="40" t="s">
        <v>98</v>
      </c>
      <c r="AT465" s="46"/>
      <c r="AU465" s="40" t="s">
        <v>47</v>
      </c>
      <c r="AV465" s="40" t="s">
        <v>47</v>
      </c>
      <c r="AW465" s="40" t="s">
        <v>47</v>
      </c>
      <c r="AX465" s="47" t="s">
        <v>115</v>
      </c>
      <c r="AY465" s="44"/>
      <c r="AZ465" s="44"/>
      <c r="BA465" s="44"/>
      <c r="BB465" s="44"/>
      <c r="BC465" s="44"/>
      <c r="BD465" s="44"/>
      <c r="BE465" s="38" t="s">
        <v>1367</v>
      </c>
      <c r="BF465" s="38" t="s">
        <v>3274</v>
      </c>
      <c r="BG465" s="44">
        <v>3</v>
      </c>
      <c r="BH465" s="40" t="s">
        <v>3094</v>
      </c>
      <c r="BI465" s="40" t="s">
        <v>3069</v>
      </c>
      <c r="BJ465" s="40">
        <v>2016</v>
      </c>
      <c r="BK465" s="40">
        <v>2019</v>
      </c>
      <c r="BL465" s="40" t="s">
        <v>67</v>
      </c>
      <c r="BM465" s="40" t="s">
        <v>49</v>
      </c>
      <c r="BN465" s="40" t="s">
        <v>100</v>
      </c>
    </row>
    <row r="466" spans="1:66" customFormat="1" ht="19" customHeight="1" x14ac:dyDescent="0.2">
      <c r="A466">
        <v>462</v>
      </c>
      <c r="B466">
        <v>1</v>
      </c>
      <c r="C466">
        <v>1</v>
      </c>
      <c r="D466" s="3">
        <v>613</v>
      </c>
      <c r="E466" s="3">
        <v>1983</v>
      </c>
      <c r="F466">
        <v>1</v>
      </c>
      <c r="G466" s="25" t="s">
        <v>1655</v>
      </c>
      <c r="H466" s="25" t="s">
        <v>1656</v>
      </c>
      <c r="I466" s="25" t="s">
        <v>1657</v>
      </c>
      <c r="J466" s="25" t="s">
        <v>1658</v>
      </c>
      <c r="K466" s="25" t="s">
        <v>51</v>
      </c>
      <c r="L466" s="25" t="s">
        <v>101</v>
      </c>
      <c r="M466" s="29"/>
      <c r="N466" s="29"/>
      <c r="O466" s="30" t="s">
        <v>3257</v>
      </c>
      <c r="P466" s="27" t="s">
        <v>3190</v>
      </c>
      <c r="Q466" s="26" t="s">
        <v>230</v>
      </c>
      <c r="R466" s="25" t="str">
        <f>VLOOKUP(A466,[1]reporte_casos_20190219!$A$3:$BH$958,15,FALSE)</f>
        <v>Educación</v>
      </c>
      <c r="S466" s="27"/>
      <c r="T466" s="26">
        <v>2014</v>
      </c>
      <c r="U466" s="27">
        <v>2018</v>
      </c>
      <c r="V466" s="28">
        <v>3300000000</v>
      </c>
      <c r="W466" s="28" t="s">
        <v>3078</v>
      </c>
      <c r="X466" s="28" t="s">
        <v>3078</v>
      </c>
      <c r="Y466" s="26" t="s">
        <v>55</v>
      </c>
      <c r="Z466" s="25" t="s">
        <v>127</v>
      </c>
      <c r="AA466" s="25" t="s">
        <v>57</v>
      </c>
      <c r="AB466" s="25" t="s">
        <v>155</v>
      </c>
      <c r="AC466" s="25" t="s">
        <v>140</v>
      </c>
      <c r="AD466" s="25" t="s">
        <v>60</v>
      </c>
      <c r="AE466" s="40" t="str">
        <f t="shared" si="32"/>
        <v>AMAZONAS</v>
      </c>
      <c r="AF466" s="40" t="s">
        <v>288</v>
      </c>
      <c r="AG466" s="40" t="s">
        <v>115</v>
      </c>
      <c r="AH466" s="40" t="s">
        <v>203</v>
      </c>
      <c r="AI466" s="41" t="s">
        <v>143</v>
      </c>
      <c r="AJ466" s="40" t="s">
        <v>204</v>
      </c>
      <c r="AK466" s="42">
        <v>2018</v>
      </c>
      <c r="AL466" s="43">
        <f t="shared" si="33"/>
        <v>4</v>
      </c>
      <c r="AM466" s="44">
        <v>462</v>
      </c>
      <c r="AN466" s="45" t="s">
        <v>97</v>
      </c>
      <c r="AO466" s="40" t="s">
        <v>3229</v>
      </c>
      <c r="AP466" s="40" t="s">
        <v>44</v>
      </c>
      <c r="AQ466" s="40">
        <v>3</v>
      </c>
      <c r="AR466" s="40" t="s">
        <v>77</v>
      </c>
      <c r="AS466" s="40" t="s">
        <v>98</v>
      </c>
      <c r="AT466" s="46"/>
      <c r="AU466" s="40" t="s">
        <v>47</v>
      </c>
      <c r="AV466" s="40" t="s">
        <v>47</v>
      </c>
      <c r="AW466" s="40" t="s">
        <v>47</v>
      </c>
      <c r="AX466" s="47" t="s">
        <v>413</v>
      </c>
      <c r="AY466" s="44"/>
      <c r="AZ466" s="44"/>
      <c r="BA466" s="44"/>
      <c r="BB466" s="44"/>
      <c r="BC466" s="44"/>
      <c r="BD466" s="44"/>
      <c r="BE466" s="38" t="s">
        <v>99</v>
      </c>
      <c r="BF466" s="38" t="s">
        <v>3274</v>
      </c>
      <c r="BG466" s="44">
        <v>3</v>
      </c>
      <c r="BH466" s="40" t="s">
        <v>3094</v>
      </c>
      <c r="BI466" s="40" t="s">
        <v>3069</v>
      </c>
      <c r="BJ466" s="40">
        <v>2016</v>
      </c>
      <c r="BK466" s="40">
        <v>2019</v>
      </c>
      <c r="BL466" s="40" t="s">
        <v>67</v>
      </c>
      <c r="BM466" s="40" t="s">
        <v>49</v>
      </c>
      <c r="BN466" s="40" t="s">
        <v>100</v>
      </c>
    </row>
    <row r="467" spans="1:66" customFormat="1" ht="19" customHeight="1" x14ac:dyDescent="0.2">
      <c r="A467">
        <v>463</v>
      </c>
      <c r="B467">
        <v>1</v>
      </c>
      <c r="C467">
        <v>1</v>
      </c>
      <c r="D467" s="3">
        <v>568</v>
      </c>
      <c r="E467" s="3">
        <v>2580</v>
      </c>
      <c r="F467">
        <v>1</v>
      </c>
      <c r="G467" s="25" t="s">
        <v>1659</v>
      </c>
      <c r="H467" s="25" t="s">
        <v>1660</v>
      </c>
      <c r="I467" s="25" t="s">
        <v>1661</v>
      </c>
      <c r="J467" s="25" t="s">
        <v>1662</v>
      </c>
      <c r="K467" s="25" t="s">
        <v>51</v>
      </c>
      <c r="L467" s="25" t="s">
        <v>739</v>
      </c>
      <c r="M467" s="25" t="s">
        <v>1490</v>
      </c>
      <c r="N467" s="25" t="s">
        <v>3263</v>
      </c>
      <c r="O467" s="25" t="s">
        <v>3256</v>
      </c>
      <c r="P467" s="26" t="s">
        <v>3219</v>
      </c>
      <c r="Q467" s="26" t="s">
        <v>788</v>
      </c>
      <c r="R467" s="25" t="str">
        <f>VLOOKUP(A467,[1]reporte_casos_20190219!$A$3:$BH$958,15,FALSE)</f>
        <v xml:space="preserve">TICS, Ciencia y Tecnología </v>
      </c>
      <c r="S467" s="27"/>
      <c r="T467" s="26">
        <v>2014</v>
      </c>
      <c r="U467" s="27">
        <v>2017</v>
      </c>
      <c r="V467" s="28" t="s">
        <v>3078</v>
      </c>
      <c r="W467" s="28">
        <v>337000000</v>
      </c>
      <c r="X467" s="28" t="s">
        <v>3078</v>
      </c>
      <c r="Y467" s="26" t="s">
        <v>529</v>
      </c>
      <c r="Z467" s="25" t="s">
        <v>127</v>
      </c>
      <c r="AA467" s="25" t="s">
        <v>57</v>
      </c>
      <c r="AB467" s="25" t="s">
        <v>58</v>
      </c>
      <c r="AC467" s="25" t="s">
        <v>156</v>
      </c>
      <c r="AD467" s="25" t="s">
        <v>60</v>
      </c>
      <c r="AE467" s="40" t="str">
        <f t="shared" si="32"/>
        <v>ANTIOQUIA</v>
      </c>
      <c r="AF467" s="40" t="s">
        <v>329</v>
      </c>
      <c r="AG467" s="40" t="s">
        <v>3142</v>
      </c>
      <c r="AH467" s="40" t="s">
        <v>62</v>
      </c>
      <c r="AI467" s="41" t="s">
        <v>63</v>
      </c>
      <c r="AJ467" s="40" t="s">
        <v>64</v>
      </c>
      <c r="AK467" s="42">
        <v>2017</v>
      </c>
      <c r="AL467" s="43">
        <f t="shared" si="33"/>
        <v>3</v>
      </c>
      <c r="AM467" s="44">
        <v>463</v>
      </c>
      <c r="AN467" s="45" t="s">
        <v>1663</v>
      </c>
      <c r="AO467" s="40" t="s">
        <v>3230</v>
      </c>
      <c r="AP467" s="40" t="s">
        <v>44</v>
      </c>
      <c r="AQ467" s="40">
        <v>3</v>
      </c>
      <c r="AR467" s="40" t="s">
        <v>45</v>
      </c>
      <c r="AS467" s="40" t="s">
        <v>184</v>
      </c>
      <c r="AT467" s="46"/>
      <c r="AU467" s="40" t="s">
        <v>47</v>
      </c>
      <c r="AV467" s="40" t="s">
        <v>47</v>
      </c>
      <c r="AW467" s="40" t="s">
        <v>47</v>
      </c>
      <c r="AX467" s="47" t="s">
        <v>3195</v>
      </c>
      <c r="AY467" s="44" t="s">
        <v>732</v>
      </c>
      <c r="AZ467" s="44" t="s">
        <v>157</v>
      </c>
      <c r="BA467" s="44"/>
      <c r="BB467" s="44"/>
      <c r="BC467" s="44"/>
      <c r="BD467" s="44"/>
      <c r="BE467" s="38" t="s">
        <v>1664</v>
      </c>
      <c r="BF467" s="38" t="s">
        <v>3254</v>
      </c>
      <c r="BG467" s="44">
        <v>21</v>
      </c>
      <c r="BH467" s="40" t="s">
        <v>3085</v>
      </c>
      <c r="BI467" s="40" t="s">
        <v>184</v>
      </c>
      <c r="BJ467" s="40" t="s">
        <v>184</v>
      </c>
      <c r="BK467" s="40" t="s">
        <v>184</v>
      </c>
      <c r="BL467" s="40" t="s">
        <v>47</v>
      </c>
      <c r="BM467" s="40" t="s">
        <v>51</v>
      </c>
      <c r="BN467" s="40" t="s">
        <v>47</v>
      </c>
    </row>
    <row r="468" spans="1:66" customFormat="1" ht="19" customHeight="1" x14ac:dyDescent="0.2">
      <c r="A468">
        <v>464</v>
      </c>
      <c r="B468">
        <v>1</v>
      </c>
      <c r="C468">
        <v>1</v>
      </c>
      <c r="D468" s="3">
        <v>360</v>
      </c>
      <c r="E468" s="3">
        <v>1860</v>
      </c>
      <c r="F468">
        <v>1</v>
      </c>
      <c r="G468" s="25" t="s">
        <v>1665</v>
      </c>
      <c r="H468" s="25" t="s">
        <v>1666</v>
      </c>
      <c r="I468" s="25" t="s">
        <v>1667</v>
      </c>
      <c r="J468" s="25" t="s">
        <v>1668</v>
      </c>
      <c r="K468" s="25" t="s">
        <v>51</v>
      </c>
      <c r="L468" s="25" t="s">
        <v>1180</v>
      </c>
      <c r="M468" s="25" t="s">
        <v>1671</v>
      </c>
      <c r="N468" s="25" t="s">
        <v>3262</v>
      </c>
      <c r="O468" s="25" t="s">
        <v>3256</v>
      </c>
      <c r="P468" s="26" t="s">
        <v>3219</v>
      </c>
      <c r="Q468" s="26" t="s">
        <v>1158</v>
      </c>
      <c r="R468" s="25" t="str">
        <f>VLOOKUP(A468,[1]reporte_casos_20190219!$A$3:$BH$958,15,FALSE)</f>
        <v>Hacienda y Crédito Público</v>
      </c>
      <c r="S468" s="27"/>
      <c r="T468" s="26">
        <v>2014</v>
      </c>
      <c r="U468" s="26" t="s">
        <v>3078</v>
      </c>
      <c r="V468" s="26" t="s">
        <v>3078</v>
      </c>
      <c r="W468" s="26" t="s">
        <v>3078</v>
      </c>
      <c r="X468" s="26" t="s">
        <v>3078</v>
      </c>
      <c r="Y468" s="26" t="s">
        <v>103</v>
      </c>
      <c r="Z468" s="25" t="s">
        <v>56</v>
      </c>
      <c r="AA468" s="25" t="s">
        <v>57</v>
      </c>
      <c r="AB468" s="25" t="s">
        <v>58</v>
      </c>
      <c r="AC468" s="25" t="s">
        <v>59</v>
      </c>
      <c r="AD468" s="25" t="s">
        <v>60</v>
      </c>
      <c r="AE468" s="40" t="str">
        <f t="shared" si="32"/>
        <v>QUINDIO</v>
      </c>
      <c r="AF468" s="40" t="s">
        <v>61</v>
      </c>
      <c r="AG468" s="40" t="s">
        <v>3184</v>
      </c>
      <c r="AH468" s="40" t="s">
        <v>62</v>
      </c>
      <c r="AI468" s="41" t="s">
        <v>141</v>
      </c>
      <c r="AJ468" s="40" t="s">
        <v>64</v>
      </c>
      <c r="AK468" s="42">
        <v>2018</v>
      </c>
      <c r="AL468" s="43">
        <f t="shared" si="33"/>
        <v>4</v>
      </c>
      <c r="AM468" s="44">
        <v>464</v>
      </c>
      <c r="AN468" s="45" t="s">
        <v>1669</v>
      </c>
      <c r="AO468" s="40" t="s">
        <v>3230</v>
      </c>
      <c r="AP468" s="40" t="s">
        <v>44</v>
      </c>
      <c r="AQ468" s="40">
        <v>3</v>
      </c>
      <c r="AR468" s="40" t="s">
        <v>77</v>
      </c>
      <c r="AS468" s="40" t="s">
        <v>78</v>
      </c>
      <c r="AT468" s="46"/>
      <c r="AU468" s="40" t="s">
        <v>47</v>
      </c>
      <c r="AV468" s="40" t="s">
        <v>47</v>
      </c>
      <c r="AW468" s="40" t="s">
        <v>47</v>
      </c>
      <c r="AX468" s="47" t="s">
        <v>3192</v>
      </c>
      <c r="AY468" s="44" t="s">
        <v>196</v>
      </c>
      <c r="AZ468" s="44" t="s">
        <v>732</v>
      </c>
      <c r="BA468" s="44" t="s">
        <v>157</v>
      </c>
      <c r="BB468" s="44"/>
      <c r="BC468" s="44"/>
      <c r="BD468" s="44"/>
      <c r="BE468" s="38" t="s">
        <v>1670</v>
      </c>
      <c r="BF468" s="38" t="s">
        <v>3272</v>
      </c>
      <c r="BG468" s="54">
        <v>5</v>
      </c>
      <c r="BH468" s="40" t="s">
        <v>78</v>
      </c>
      <c r="BI468" s="40" t="s">
        <v>3070</v>
      </c>
      <c r="BJ468" s="40">
        <v>2012</v>
      </c>
      <c r="BK468" s="40">
        <v>2015</v>
      </c>
      <c r="BL468" s="40" t="s">
        <v>67</v>
      </c>
      <c r="BM468" s="40" t="s">
        <v>49</v>
      </c>
      <c r="BN468" s="40" t="s">
        <v>80</v>
      </c>
    </row>
    <row r="469" spans="1:66" customFormat="1" ht="19" customHeight="1" x14ac:dyDescent="0.2">
      <c r="A469">
        <v>465</v>
      </c>
      <c r="C469">
        <v>3</v>
      </c>
      <c r="D469" s="3">
        <v>442</v>
      </c>
      <c r="E469" s="3">
        <v>2132</v>
      </c>
      <c r="F469">
        <v>1</v>
      </c>
      <c r="G469" s="25"/>
      <c r="H469" s="25"/>
      <c r="I469" s="25"/>
      <c r="J469" s="25"/>
      <c r="K469" s="25"/>
      <c r="L469" s="25"/>
      <c r="M469" s="29"/>
      <c r="N469" s="29"/>
      <c r="O469" s="29"/>
      <c r="P469" s="27"/>
      <c r="Q469" s="26"/>
      <c r="R469" s="25"/>
      <c r="S469" s="27"/>
      <c r="T469" s="26">
        <v>2014</v>
      </c>
      <c r="U469" s="27"/>
      <c r="V469" s="28"/>
      <c r="W469" s="26"/>
      <c r="X469" s="26"/>
      <c r="Y469" s="26"/>
      <c r="Z469" s="25"/>
      <c r="AA469" s="25"/>
      <c r="AB469" s="25"/>
      <c r="AC469" s="25"/>
      <c r="AD469" s="25"/>
      <c r="AE469" s="40" t="str">
        <f t="shared" si="32"/>
        <v>ATLANTICO</v>
      </c>
      <c r="AF469" s="40" t="s">
        <v>329</v>
      </c>
      <c r="AG469" s="40" t="s">
        <v>115</v>
      </c>
      <c r="AH469" s="40" t="s">
        <v>62</v>
      </c>
      <c r="AI469" s="41" t="s">
        <v>141</v>
      </c>
      <c r="AJ469" s="40" t="s">
        <v>64</v>
      </c>
      <c r="AK469" s="42">
        <v>2016</v>
      </c>
      <c r="AL469" s="43">
        <f t="shared" si="33"/>
        <v>2</v>
      </c>
      <c r="AM469" s="44">
        <v>465</v>
      </c>
      <c r="AN469" s="45" t="s">
        <v>1676</v>
      </c>
      <c r="AO469" s="40" t="s">
        <v>3229</v>
      </c>
      <c r="AP469" s="40" t="s">
        <v>44</v>
      </c>
      <c r="AQ469" s="40">
        <v>3</v>
      </c>
      <c r="AR469" s="40" t="s">
        <v>149</v>
      </c>
      <c r="AS469" s="40" t="s">
        <v>672</v>
      </c>
      <c r="AT469" s="46"/>
      <c r="AU469" s="40" t="s">
        <v>47</v>
      </c>
      <c r="AV469" s="40" t="s">
        <v>47</v>
      </c>
      <c r="AW469" s="40" t="s">
        <v>47</v>
      </c>
      <c r="AX469" s="47" t="s">
        <v>3192</v>
      </c>
      <c r="AY469" s="44" t="s">
        <v>732</v>
      </c>
      <c r="AZ469" s="44" t="s">
        <v>157</v>
      </c>
      <c r="BA469" s="44"/>
      <c r="BB469" s="44"/>
      <c r="BC469" s="44"/>
      <c r="BD469" s="44"/>
      <c r="BE469" s="38" t="s">
        <v>1677</v>
      </c>
      <c r="BF469" s="38" t="s">
        <v>3248</v>
      </c>
      <c r="BG469" s="44">
        <v>12</v>
      </c>
      <c r="BH469" s="40" t="s">
        <v>234</v>
      </c>
      <c r="BI469" s="40" t="s">
        <v>184</v>
      </c>
      <c r="BJ469" s="40" t="s">
        <v>184</v>
      </c>
      <c r="BK469" s="40" t="s">
        <v>184</v>
      </c>
      <c r="BL469" s="40" t="s">
        <v>47</v>
      </c>
      <c r="BM469" s="40" t="s">
        <v>51</v>
      </c>
      <c r="BN469" s="40" t="s">
        <v>47</v>
      </c>
    </row>
    <row r="470" spans="1:66" customFormat="1" ht="19" customHeight="1" x14ac:dyDescent="0.2">
      <c r="A470">
        <v>466</v>
      </c>
      <c r="C470">
        <v>2</v>
      </c>
      <c r="D470" s="3">
        <v>442</v>
      </c>
      <c r="E470" s="3">
        <v>2133</v>
      </c>
      <c r="F470">
        <v>1</v>
      </c>
      <c r="G470" s="25"/>
      <c r="H470" s="25"/>
      <c r="I470" s="25"/>
      <c r="J470" s="25"/>
      <c r="K470" s="25"/>
      <c r="L470" s="25"/>
      <c r="M470" s="29"/>
      <c r="N470" s="29"/>
      <c r="O470" s="29"/>
      <c r="P470" s="27"/>
      <c r="Q470" s="26"/>
      <c r="R470" s="25"/>
      <c r="S470" s="27"/>
      <c r="T470" s="26">
        <v>2014</v>
      </c>
      <c r="U470" s="27"/>
      <c r="V470" s="28"/>
      <c r="W470" s="26"/>
      <c r="X470" s="26"/>
      <c r="Y470" s="26"/>
      <c r="Z470" s="25"/>
      <c r="AA470" s="25"/>
      <c r="AB470" s="25"/>
      <c r="AC470" s="25"/>
      <c r="AD470" s="25"/>
      <c r="AE470" s="40" t="str">
        <f t="shared" si="32"/>
        <v>ATLANTICO</v>
      </c>
      <c r="AF470" s="40" t="s">
        <v>329</v>
      </c>
      <c r="AG470" s="40" t="s">
        <v>115</v>
      </c>
      <c r="AH470" s="40" t="s">
        <v>62</v>
      </c>
      <c r="AI470" s="41" t="s">
        <v>141</v>
      </c>
      <c r="AJ470" s="40" t="s">
        <v>64</v>
      </c>
      <c r="AK470" s="42">
        <v>2016</v>
      </c>
      <c r="AL470" s="43">
        <f t="shared" si="33"/>
        <v>2</v>
      </c>
      <c r="AM470" s="44">
        <v>466</v>
      </c>
      <c r="AN470" s="45" t="s">
        <v>1678</v>
      </c>
      <c r="AO470" s="40" t="s">
        <v>3230</v>
      </c>
      <c r="AP470" s="40" t="s">
        <v>44</v>
      </c>
      <c r="AQ470" s="40">
        <v>3</v>
      </c>
      <c r="AR470" s="40" t="s">
        <v>45</v>
      </c>
      <c r="AS470" s="40" t="s">
        <v>184</v>
      </c>
      <c r="AT470" s="46"/>
      <c r="AU470" s="40" t="s">
        <v>47</v>
      </c>
      <c r="AV470" s="40" t="s">
        <v>47</v>
      </c>
      <c r="AW470" s="40" t="s">
        <v>47</v>
      </c>
      <c r="AX470" s="47" t="s">
        <v>3192</v>
      </c>
      <c r="AY470" s="44" t="s">
        <v>732</v>
      </c>
      <c r="AZ470" s="44" t="s">
        <v>157</v>
      </c>
      <c r="BA470" s="44"/>
      <c r="BB470" s="44"/>
      <c r="BC470" s="44"/>
      <c r="BD470" s="44"/>
      <c r="BE470" s="38" t="s">
        <v>287</v>
      </c>
      <c r="BF470" s="38" t="s">
        <v>3274</v>
      </c>
      <c r="BG470" s="55">
        <v>3</v>
      </c>
      <c r="BH470" s="40" t="s">
        <v>3091</v>
      </c>
      <c r="BI470" s="40" t="s">
        <v>184</v>
      </c>
      <c r="BJ470" s="40" t="s">
        <v>184</v>
      </c>
      <c r="BK470" s="40" t="s">
        <v>184</v>
      </c>
      <c r="BL470" s="40" t="s">
        <v>67</v>
      </c>
      <c r="BM470" s="40" t="s">
        <v>51</v>
      </c>
      <c r="BN470" s="40" t="s">
        <v>47</v>
      </c>
    </row>
    <row r="471" spans="1:66" customFormat="1" ht="19" customHeight="1" x14ac:dyDescent="0.2">
      <c r="A471">
        <v>467</v>
      </c>
      <c r="B471">
        <v>3</v>
      </c>
      <c r="C471">
        <v>1</v>
      </c>
      <c r="D471" s="3">
        <v>442</v>
      </c>
      <c r="E471" s="3">
        <v>2134</v>
      </c>
      <c r="F471">
        <v>1</v>
      </c>
      <c r="G471" s="25" t="s">
        <v>1672</v>
      </c>
      <c r="H471" s="25" t="s">
        <v>1673</v>
      </c>
      <c r="I471" s="25" t="s">
        <v>1674</v>
      </c>
      <c r="J471" s="25" t="s">
        <v>1675</v>
      </c>
      <c r="K471" s="25" t="s">
        <v>51</v>
      </c>
      <c r="L471" s="25" t="s">
        <v>136</v>
      </c>
      <c r="M471" s="29"/>
      <c r="N471" s="29"/>
      <c r="O471" s="25" t="s">
        <v>3258</v>
      </c>
      <c r="P471" s="27" t="s">
        <v>3190</v>
      </c>
      <c r="Q471" s="26" t="s">
        <v>271</v>
      </c>
      <c r="R471" s="25" t="str">
        <f>VLOOKUP(A471,[1]reporte_casos_20190219!$A$3:$BH$958,15,FALSE)</f>
        <v>Trabajo</v>
      </c>
      <c r="S471" s="27"/>
      <c r="T471" s="26">
        <v>2014</v>
      </c>
      <c r="U471" s="27">
        <v>2016</v>
      </c>
      <c r="V471" s="28">
        <v>1000000</v>
      </c>
      <c r="W471" s="26" t="s">
        <v>3078</v>
      </c>
      <c r="X471" s="26" t="s">
        <v>3078</v>
      </c>
      <c r="Y471" s="26" t="s">
        <v>55</v>
      </c>
      <c r="Z471" s="25" t="s">
        <v>127</v>
      </c>
      <c r="AA471" s="25" t="s">
        <v>57</v>
      </c>
      <c r="AB471" s="25" t="s">
        <v>58</v>
      </c>
      <c r="AC471" s="25" t="s">
        <v>140</v>
      </c>
      <c r="AD471" s="25" t="s">
        <v>60</v>
      </c>
      <c r="AE471" s="40" t="str">
        <f t="shared" si="32"/>
        <v>ATLANTICO</v>
      </c>
      <c r="AF471" s="40" t="s">
        <v>329</v>
      </c>
      <c r="AG471" s="40" t="s">
        <v>115</v>
      </c>
      <c r="AH471" s="40" t="s">
        <v>62</v>
      </c>
      <c r="AI471" s="41" t="s">
        <v>141</v>
      </c>
      <c r="AJ471" s="40" t="s">
        <v>64</v>
      </c>
      <c r="AK471" s="42">
        <v>2016</v>
      </c>
      <c r="AL471" s="43">
        <f t="shared" si="33"/>
        <v>2</v>
      </c>
      <c r="AM471" s="44">
        <v>467</v>
      </c>
      <c r="AN471" s="45" t="s">
        <v>1679</v>
      </c>
      <c r="AO471" s="40" t="s">
        <v>3229</v>
      </c>
      <c r="AP471" s="40" t="s">
        <v>44</v>
      </c>
      <c r="AQ471" s="40">
        <v>3</v>
      </c>
      <c r="AR471" s="40" t="s">
        <v>45</v>
      </c>
      <c r="AS471" s="40" t="s">
        <v>46</v>
      </c>
      <c r="AT471" s="46"/>
      <c r="AU471" s="40" t="s">
        <v>47</v>
      </c>
      <c r="AV471" s="40" t="s">
        <v>47</v>
      </c>
      <c r="AW471" s="40" t="s">
        <v>47</v>
      </c>
      <c r="AX471" s="47" t="s">
        <v>3192</v>
      </c>
      <c r="AY471" s="44" t="s">
        <v>732</v>
      </c>
      <c r="AZ471" s="44" t="s">
        <v>157</v>
      </c>
      <c r="BA471" s="44"/>
      <c r="BB471" s="44"/>
      <c r="BC471" s="44"/>
      <c r="BD471" s="44"/>
      <c r="BE471" s="38" t="s">
        <v>1680</v>
      </c>
      <c r="BF471" s="38" t="s">
        <v>3272</v>
      </c>
      <c r="BG471" s="44">
        <v>5</v>
      </c>
      <c r="BH471" s="40" t="s">
        <v>3090</v>
      </c>
      <c r="BI471" s="40" t="s">
        <v>184</v>
      </c>
      <c r="BJ471" s="40" t="s">
        <v>184</v>
      </c>
      <c r="BK471" s="40" t="s">
        <v>184</v>
      </c>
      <c r="BL471" s="40" t="s">
        <v>67</v>
      </c>
      <c r="BM471" s="40" t="s">
        <v>51</v>
      </c>
      <c r="BN471" s="40" t="s">
        <v>47</v>
      </c>
    </row>
    <row r="472" spans="1:66" customFormat="1" ht="19" customHeight="1" x14ac:dyDescent="0.2">
      <c r="A472">
        <v>468</v>
      </c>
      <c r="B472">
        <v>2</v>
      </c>
      <c r="C472">
        <v>1</v>
      </c>
      <c r="D472" s="3">
        <v>378</v>
      </c>
      <c r="E472" s="3">
        <v>2598</v>
      </c>
      <c r="F472">
        <v>1</v>
      </c>
      <c r="G472" s="25" t="s">
        <v>1681</v>
      </c>
      <c r="H472" s="25" t="s">
        <v>1682</v>
      </c>
      <c r="I472" s="25" t="s">
        <v>1683</v>
      </c>
      <c r="J472" s="25" t="s">
        <v>1684</v>
      </c>
      <c r="K472" s="25" t="s">
        <v>51</v>
      </c>
      <c r="L472" s="25" t="s">
        <v>1440</v>
      </c>
      <c r="M472" s="25" t="s">
        <v>1687</v>
      </c>
      <c r="N472" s="25" t="s">
        <v>3261</v>
      </c>
      <c r="O472" s="25" t="s">
        <v>3267</v>
      </c>
      <c r="P472" s="26" t="s">
        <v>3219</v>
      </c>
      <c r="Q472" s="26" t="s">
        <v>1586</v>
      </c>
      <c r="R472" s="25" t="str">
        <f>VLOOKUP(A472,[1]reporte_casos_20190219!$A$3:$BH$958,15,FALSE)</f>
        <v>Interior</v>
      </c>
      <c r="S472" s="27"/>
      <c r="T472" s="26">
        <v>2014</v>
      </c>
      <c r="U472" s="27">
        <v>2017</v>
      </c>
      <c r="V472" s="28">
        <v>2100000000</v>
      </c>
      <c r="W472" s="26" t="s">
        <v>3078</v>
      </c>
      <c r="X472" s="26" t="s">
        <v>3078</v>
      </c>
      <c r="Y472" s="26" t="s">
        <v>55</v>
      </c>
      <c r="Z472" s="25" t="s">
        <v>56</v>
      </c>
      <c r="AA472" s="25" t="s">
        <v>57</v>
      </c>
      <c r="AB472" s="25" t="s">
        <v>58</v>
      </c>
      <c r="AC472" s="25" t="s">
        <v>156</v>
      </c>
      <c r="AD472" s="25" t="s">
        <v>60</v>
      </c>
      <c r="AE472" s="40" t="str">
        <f t="shared" si="32"/>
        <v>CHOCO</v>
      </c>
      <c r="AF472" s="40" t="s">
        <v>61</v>
      </c>
      <c r="AG472" s="40" t="s">
        <v>115</v>
      </c>
      <c r="AH472" s="40" t="s">
        <v>62</v>
      </c>
      <c r="AI472" s="41" t="s">
        <v>63</v>
      </c>
      <c r="AJ472" s="40" t="s">
        <v>64</v>
      </c>
      <c r="AK472" s="42">
        <v>2017</v>
      </c>
      <c r="AL472" s="43">
        <f t="shared" si="33"/>
        <v>3</v>
      </c>
      <c r="AM472" s="44">
        <v>468</v>
      </c>
      <c r="AN472" s="45" t="s">
        <v>1685</v>
      </c>
      <c r="AO472" s="40" t="s">
        <v>3230</v>
      </c>
      <c r="AP472" s="40" t="s">
        <v>44</v>
      </c>
      <c r="AQ472" s="40">
        <v>3</v>
      </c>
      <c r="AR472" s="40" t="s">
        <v>77</v>
      </c>
      <c r="AS472" s="40" t="s">
        <v>78</v>
      </c>
      <c r="AT472" s="46"/>
      <c r="AU472" s="40" t="s">
        <v>47</v>
      </c>
      <c r="AV472" s="40" t="s">
        <v>47</v>
      </c>
      <c r="AW472" s="40" t="s">
        <v>47</v>
      </c>
      <c r="AX472" s="47" t="s">
        <v>732</v>
      </c>
      <c r="AY472" s="44" t="s">
        <v>3194</v>
      </c>
      <c r="AZ472" s="44" t="s">
        <v>157</v>
      </c>
      <c r="BA472" s="44"/>
      <c r="BB472" s="44"/>
      <c r="BC472" s="44"/>
      <c r="BD472" s="44"/>
      <c r="BE472" s="38" t="s">
        <v>1686</v>
      </c>
      <c r="BF472" s="38" t="s">
        <v>3272</v>
      </c>
      <c r="BG472" s="44">
        <v>5</v>
      </c>
      <c r="BH472" s="40" t="s">
        <v>3056</v>
      </c>
      <c r="BI472" s="40" t="s">
        <v>3069</v>
      </c>
      <c r="BJ472" s="40">
        <v>2016</v>
      </c>
      <c r="BK472" s="40">
        <v>2019</v>
      </c>
      <c r="BL472" s="40" t="s">
        <v>67</v>
      </c>
      <c r="BM472" s="40" t="s">
        <v>49</v>
      </c>
      <c r="BN472" s="40" t="s">
        <v>80</v>
      </c>
    </row>
    <row r="473" spans="1:66" customFormat="1" ht="19" customHeight="1" x14ac:dyDescent="0.2">
      <c r="A473">
        <v>469</v>
      </c>
      <c r="C473">
        <v>2</v>
      </c>
      <c r="D473" s="3">
        <v>378</v>
      </c>
      <c r="E473" s="3">
        <v>2599</v>
      </c>
      <c r="F473">
        <v>1</v>
      </c>
      <c r="G473" s="25"/>
      <c r="H473" s="25"/>
      <c r="I473" s="25"/>
      <c r="J473" s="25"/>
      <c r="K473" s="25"/>
      <c r="L473" s="25"/>
      <c r="M473" s="25"/>
      <c r="N473" s="25"/>
      <c r="O473" s="25"/>
      <c r="P473" s="26"/>
      <c r="Q473" s="26"/>
      <c r="R473" s="25"/>
      <c r="S473" s="27"/>
      <c r="T473" s="26">
        <v>2014</v>
      </c>
      <c r="U473" s="27"/>
      <c r="V473" s="28"/>
      <c r="W473" s="26"/>
      <c r="X473" s="26"/>
      <c r="Y473" s="26"/>
      <c r="Z473" s="25"/>
      <c r="AA473" s="25"/>
      <c r="AB473" s="25"/>
      <c r="AC473" s="25"/>
      <c r="AD473" s="25"/>
      <c r="AE473" s="40" t="str">
        <f t="shared" si="32"/>
        <v>CHOCO</v>
      </c>
      <c r="AF473" s="40" t="s">
        <v>61</v>
      </c>
      <c r="AG473" s="40" t="s">
        <v>115</v>
      </c>
      <c r="AH473" s="40" t="s">
        <v>62</v>
      </c>
      <c r="AI473" s="41" t="s">
        <v>63</v>
      </c>
      <c r="AJ473" s="40" t="s">
        <v>64</v>
      </c>
      <c r="AK473" s="42">
        <v>2017</v>
      </c>
      <c r="AL473" s="43">
        <f t="shared" si="33"/>
        <v>3</v>
      </c>
      <c r="AM473" s="44">
        <v>469</v>
      </c>
      <c r="AN473" s="45" t="s">
        <v>1688</v>
      </c>
      <c r="AO473" s="40" t="s">
        <v>3229</v>
      </c>
      <c r="AP473" s="40" t="s">
        <v>44</v>
      </c>
      <c r="AQ473" s="40">
        <v>3</v>
      </c>
      <c r="AR473" s="40" t="s">
        <v>77</v>
      </c>
      <c r="AS473" s="40" t="s">
        <v>78</v>
      </c>
      <c r="AT473" s="46"/>
      <c r="AU473" s="40" t="s">
        <v>47</v>
      </c>
      <c r="AV473" s="40" t="s">
        <v>47</v>
      </c>
      <c r="AW473" s="40" t="s">
        <v>47</v>
      </c>
      <c r="AX473" s="47" t="s">
        <v>732</v>
      </c>
      <c r="AY473" s="44" t="s">
        <v>3194</v>
      </c>
      <c r="AZ473" s="44" t="s">
        <v>157</v>
      </c>
      <c r="BA473" s="44"/>
      <c r="BB473" s="44"/>
      <c r="BC473" s="44"/>
      <c r="BD473" s="44"/>
      <c r="BE473" s="38" t="s">
        <v>1689</v>
      </c>
      <c r="BF473" s="38" t="s">
        <v>3247</v>
      </c>
      <c r="BG473" s="44">
        <v>11</v>
      </c>
      <c r="BH473" s="40" t="s">
        <v>3056</v>
      </c>
      <c r="BI473" s="40" t="s">
        <v>3070</v>
      </c>
      <c r="BJ473" s="40">
        <v>2012</v>
      </c>
      <c r="BK473" s="40">
        <v>2015</v>
      </c>
      <c r="BL473" s="40" t="s">
        <v>67</v>
      </c>
      <c r="BM473" s="40" t="s">
        <v>49</v>
      </c>
      <c r="BN473" s="40" t="s">
        <v>80</v>
      </c>
    </row>
    <row r="474" spans="1:66" customFormat="1" ht="19" customHeight="1" x14ac:dyDescent="0.2">
      <c r="A474">
        <v>470</v>
      </c>
      <c r="C474">
        <v>2</v>
      </c>
      <c r="D474" s="3">
        <v>466</v>
      </c>
      <c r="E474" s="3">
        <v>2302</v>
      </c>
      <c r="F474">
        <v>1</v>
      </c>
      <c r="G474" s="25"/>
      <c r="H474" s="25"/>
      <c r="I474" s="25"/>
      <c r="J474" s="25"/>
      <c r="K474" s="25"/>
      <c r="L474" s="25"/>
      <c r="M474" s="25"/>
      <c r="N474" s="25"/>
      <c r="O474" s="25"/>
      <c r="P474" s="26"/>
      <c r="Q474" s="26"/>
      <c r="R474" s="25"/>
      <c r="S474" s="27"/>
      <c r="T474" s="26">
        <v>2014</v>
      </c>
      <c r="U474" s="27"/>
      <c r="V474" s="28"/>
      <c r="W474" s="26"/>
      <c r="X474" s="26"/>
      <c r="Y474" s="26"/>
      <c r="Z474" s="25"/>
      <c r="AA474" s="25"/>
      <c r="AB474" s="25"/>
      <c r="AC474" s="25"/>
      <c r="AD474" s="25"/>
      <c r="AE474" s="40" t="str">
        <f t="shared" si="32"/>
        <v>SANTANDER</v>
      </c>
      <c r="AF474" s="40" t="s">
        <v>329</v>
      </c>
      <c r="AG474" s="40" t="s">
        <v>115</v>
      </c>
      <c r="AH474" s="40" t="s">
        <v>62</v>
      </c>
      <c r="AI474" s="41" t="s">
        <v>141</v>
      </c>
      <c r="AJ474" s="40" t="s">
        <v>64</v>
      </c>
      <c r="AK474" s="42">
        <v>2017</v>
      </c>
      <c r="AL474" s="43">
        <f t="shared" si="33"/>
        <v>3</v>
      </c>
      <c r="AM474" s="44">
        <v>470</v>
      </c>
      <c r="AN474" s="45" t="s">
        <v>1694</v>
      </c>
      <c r="AO474" s="40" t="s">
        <v>3229</v>
      </c>
      <c r="AP474" s="40" t="s">
        <v>44</v>
      </c>
      <c r="AQ474" s="40">
        <v>3</v>
      </c>
      <c r="AR474" s="40" t="s">
        <v>3268</v>
      </c>
      <c r="AS474" s="40" t="s">
        <v>618</v>
      </c>
      <c r="AT474" s="46"/>
      <c r="AU474" s="40" t="s">
        <v>47</v>
      </c>
      <c r="AV474" s="40" t="s">
        <v>47</v>
      </c>
      <c r="AW474" s="40" t="s">
        <v>47</v>
      </c>
      <c r="AX474" s="47" t="s">
        <v>413</v>
      </c>
      <c r="AY474" s="44"/>
      <c r="AZ474" s="44"/>
      <c r="BA474" s="44"/>
      <c r="BB474" s="44"/>
      <c r="BC474" s="44"/>
      <c r="BD474" s="44"/>
      <c r="BE474" s="38" t="s">
        <v>1695</v>
      </c>
      <c r="BF474" s="38" t="s">
        <v>3247</v>
      </c>
      <c r="BG474" s="44">
        <v>11</v>
      </c>
      <c r="BH474" s="40" t="s">
        <v>234</v>
      </c>
      <c r="BI474" s="40" t="s">
        <v>184</v>
      </c>
      <c r="BJ474" s="40" t="s">
        <v>184</v>
      </c>
      <c r="BK474" s="40" t="s">
        <v>184</v>
      </c>
      <c r="BL474" s="40" t="s">
        <v>47</v>
      </c>
      <c r="BM474" s="40" t="s">
        <v>51</v>
      </c>
      <c r="BN474" s="40" t="s">
        <v>47</v>
      </c>
    </row>
    <row r="475" spans="1:66" customFormat="1" ht="19" customHeight="1" x14ac:dyDescent="0.2">
      <c r="A475">
        <v>471</v>
      </c>
      <c r="B475">
        <v>2</v>
      </c>
      <c r="C475">
        <v>1</v>
      </c>
      <c r="D475" s="3">
        <v>466</v>
      </c>
      <c r="E475" s="3">
        <v>2237</v>
      </c>
      <c r="G475" s="25" t="s">
        <v>1690</v>
      </c>
      <c r="H475" s="25" t="s">
        <v>1691</v>
      </c>
      <c r="I475" s="25" t="s">
        <v>1692</v>
      </c>
      <c r="J475" s="25" t="s">
        <v>1693</v>
      </c>
      <c r="K475" s="25" t="s">
        <v>51</v>
      </c>
      <c r="L475" s="25" t="s">
        <v>116</v>
      </c>
      <c r="M475" s="25" t="s">
        <v>411</v>
      </c>
      <c r="N475" s="25" t="s">
        <v>3262</v>
      </c>
      <c r="O475" s="25" t="s">
        <v>3264</v>
      </c>
      <c r="P475" s="26" t="s">
        <v>3219</v>
      </c>
      <c r="Q475" s="26" t="s">
        <v>54</v>
      </c>
      <c r="R475" s="25" t="str">
        <f>VLOOKUP(A475,[1]reporte_casos_20190219!$A$3:$BH$958,15,FALSE)</f>
        <v xml:space="preserve">Infraestructura y Transporte </v>
      </c>
      <c r="S475" s="27"/>
      <c r="T475" s="26">
        <v>2014</v>
      </c>
      <c r="U475" s="27">
        <v>2017</v>
      </c>
      <c r="V475" s="28">
        <v>4420000000</v>
      </c>
      <c r="W475" s="26" t="s">
        <v>3078</v>
      </c>
      <c r="X475" s="26" t="s">
        <v>3078</v>
      </c>
      <c r="Y475" s="26" t="s">
        <v>55</v>
      </c>
      <c r="Z475" s="25" t="s">
        <v>56</v>
      </c>
      <c r="AA475" s="25" t="s">
        <v>57</v>
      </c>
      <c r="AB475" s="25" t="s">
        <v>58</v>
      </c>
      <c r="AC475" s="25" t="s">
        <v>59</v>
      </c>
      <c r="AD475" s="25" t="s">
        <v>60</v>
      </c>
      <c r="AE475" s="40" t="str">
        <f t="shared" si="32"/>
        <v>SANTANDER</v>
      </c>
      <c r="AF475" s="40" t="s">
        <v>329</v>
      </c>
      <c r="AG475" s="40" t="s">
        <v>115</v>
      </c>
      <c r="AH475" s="40" t="s">
        <v>62</v>
      </c>
      <c r="AI475" s="41" t="s">
        <v>141</v>
      </c>
      <c r="AJ475" s="40" t="s">
        <v>64</v>
      </c>
      <c r="AK475" s="42">
        <v>2017</v>
      </c>
      <c r="AL475" s="43">
        <f t="shared" si="33"/>
        <v>3</v>
      </c>
      <c r="AM475" s="44">
        <v>471</v>
      </c>
      <c r="AN475" s="45" t="s">
        <v>1281</v>
      </c>
      <c r="AO475" s="40" t="s">
        <v>3229</v>
      </c>
      <c r="AP475" s="40" t="s">
        <v>44</v>
      </c>
      <c r="AQ475" s="40">
        <v>3</v>
      </c>
      <c r="AR475" s="40" t="s">
        <v>45</v>
      </c>
      <c r="AS475" s="40" t="s">
        <v>184</v>
      </c>
      <c r="AT475" s="46"/>
      <c r="AU475" s="40" t="s">
        <v>47</v>
      </c>
      <c r="AV475" s="40" t="s">
        <v>47</v>
      </c>
      <c r="AW475" s="40" t="s">
        <v>47</v>
      </c>
      <c r="AX475" s="47" t="s">
        <v>413</v>
      </c>
      <c r="AY475" s="44"/>
      <c r="AZ475" s="44"/>
      <c r="BA475" s="44"/>
      <c r="BB475" s="44"/>
      <c r="BC475" s="44"/>
      <c r="BD475" s="44"/>
      <c r="BE475" s="38" t="s">
        <v>1282</v>
      </c>
      <c r="BF475" s="38" t="s">
        <v>3272</v>
      </c>
      <c r="BG475" s="44">
        <v>5</v>
      </c>
      <c r="BH475" s="40" t="s">
        <v>3086</v>
      </c>
      <c r="BI475" s="40" t="s">
        <v>184</v>
      </c>
      <c r="BJ475" s="40" t="s">
        <v>184</v>
      </c>
      <c r="BK475" s="40" t="s">
        <v>184</v>
      </c>
      <c r="BL475" s="40" t="s">
        <v>67</v>
      </c>
      <c r="BM475" s="40" t="s">
        <v>51</v>
      </c>
      <c r="BN475" s="40" t="s">
        <v>47</v>
      </c>
    </row>
    <row r="476" spans="1:66" customFormat="1" ht="19" customHeight="1" x14ac:dyDescent="0.2">
      <c r="A476">
        <v>472</v>
      </c>
      <c r="C476">
        <v>2</v>
      </c>
      <c r="D476" s="3">
        <v>482</v>
      </c>
      <c r="E476" s="3">
        <v>2288</v>
      </c>
      <c r="F476">
        <v>1</v>
      </c>
      <c r="G476" s="25"/>
      <c r="H476" s="25"/>
      <c r="I476" s="25"/>
      <c r="J476" s="25"/>
      <c r="K476" s="25"/>
      <c r="L476" s="25"/>
      <c r="M476" s="25"/>
      <c r="N476" s="25"/>
      <c r="O476" s="25"/>
      <c r="P476" s="26"/>
      <c r="Q476" s="26"/>
      <c r="R476" s="25"/>
      <c r="S476" s="27"/>
      <c r="T476" s="26">
        <v>2014</v>
      </c>
      <c r="U476" s="27"/>
      <c r="V476" s="28"/>
      <c r="W476" s="28"/>
      <c r="X476" s="28"/>
      <c r="Y476" s="26"/>
      <c r="Z476" s="25"/>
      <c r="AA476" s="25"/>
      <c r="AB476" s="25"/>
      <c r="AC476" s="25"/>
      <c r="AD476" s="25"/>
      <c r="AE476" s="40" t="str">
        <f t="shared" si="32"/>
        <v>BOLIVAR</v>
      </c>
      <c r="AF476" s="40" t="s">
        <v>329</v>
      </c>
      <c r="AG476" s="40" t="s">
        <v>115</v>
      </c>
      <c r="AH476" s="40" t="s">
        <v>62</v>
      </c>
      <c r="AI476" s="41" t="s">
        <v>141</v>
      </c>
      <c r="AJ476" s="40" t="s">
        <v>64</v>
      </c>
      <c r="AK476" s="42">
        <v>2016</v>
      </c>
      <c r="AL476" s="43">
        <f t="shared" si="33"/>
        <v>2</v>
      </c>
      <c r="AM476" s="44">
        <v>472</v>
      </c>
      <c r="AN476" s="45" t="s">
        <v>1700</v>
      </c>
      <c r="AO476" s="40" t="s">
        <v>3229</v>
      </c>
      <c r="AP476" s="40" t="s">
        <v>44</v>
      </c>
      <c r="AQ476" s="40">
        <v>3</v>
      </c>
      <c r="AR476" s="40" t="s">
        <v>45</v>
      </c>
      <c r="AS476" s="40" t="s">
        <v>46</v>
      </c>
      <c r="AT476" s="46"/>
      <c r="AU476" s="40" t="s">
        <v>47</v>
      </c>
      <c r="AV476" s="40" t="s">
        <v>47</v>
      </c>
      <c r="AW476" s="40" t="s">
        <v>47</v>
      </c>
      <c r="AX476" s="47" t="s">
        <v>1702</v>
      </c>
      <c r="AY476" s="44"/>
      <c r="AZ476" s="44"/>
      <c r="BA476" s="44"/>
      <c r="BB476" s="44"/>
      <c r="BC476" s="44"/>
      <c r="BD476" s="44"/>
      <c r="BE476" s="38" t="s">
        <v>1701</v>
      </c>
      <c r="BF476" s="38" t="s">
        <v>3272</v>
      </c>
      <c r="BG476" s="44">
        <v>5</v>
      </c>
      <c r="BH476" s="40" t="s">
        <v>3086</v>
      </c>
      <c r="BI476" s="40" t="s">
        <v>184</v>
      </c>
      <c r="BJ476" s="40" t="s">
        <v>184</v>
      </c>
      <c r="BK476" s="40" t="s">
        <v>184</v>
      </c>
      <c r="BL476" s="40" t="s">
        <v>47</v>
      </c>
      <c r="BM476" s="40" t="s">
        <v>51</v>
      </c>
      <c r="BN476" s="40" t="s">
        <v>47</v>
      </c>
    </row>
    <row r="477" spans="1:66" customFormat="1" ht="19" customHeight="1" x14ac:dyDescent="0.2">
      <c r="A477">
        <v>473</v>
      </c>
      <c r="C477">
        <v>3</v>
      </c>
      <c r="D477" s="3">
        <v>482</v>
      </c>
      <c r="E477" s="3">
        <v>2287</v>
      </c>
      <c r="F477">
        <v>1</v>
      </c>
      <c r="G477" s="25"/>
      <c r="H477" s="25"/>
      <c r="I477" s="25"/>
      <c r="J477" s="25"/>
      <c r="K477" s="25"/>
      <c r="L477" s="25"/>
      <c r="M477" s="25"/>
      <c r="N477" s="25"/>
      <c r="O477" s="25"/>
      <c r="P477" s="26"/>
      <c r="Q477" s="26"/>
      <c r="R477" s="25"/>
      <c r="S477" s="27"/>
      <c r="T477" s="26">
        <v>2014</v>
      </c>
      <c r="U477" s="27"/>
      <c r="V477" s="28"/>
      <c r="W477" s="28"/>
      <c r="X477" s="28"/>
      <c r="Y477" s="26"/>
      <c r="Z477" s="25"/>
      <c r="AA477" s="25"/>
      <c r="AB477" s="25"/>
      <c r="AC477" s="25"/>
      <c r="AD477" s="25"/>
      <c r="AE477" s="40" t="str">
        <f t="shared" si="32"/>
        <v>BOLIVAR</v>
      </c>
      <c r="AF477" s="40" t="s">
        <v>329</v>
      </c>
      <c r="AG477" s="40" t="s">
        <v>115</v>
      </c>
      <c r="AH477" s="40" t="s">
        <v>62</v>
      </c>
      <c r="AI477" s="41" t="s">
        <v>141</v>
      </c>
      <c r="AJ477" s="40" t="s">
        <v>64</v>
      </c>
      <c r="AK477" s="42">
        <v>2016</v>
      </c>
      <c r="AL477" s="43">
        <f t="shared" si="33"/>
        <v>2</v>
      </c>
      <c r="AM477" s="44">
        <v>473</v>
      </c>
      <c r="AN477" s="45" t="s">
        <v>1703</v>
      </c>
      <c r="AO477" s="40" t="s">
        <v>3230</v>
      </c>
      <c r="AP477" s="40" t="s">
        <v>44</v>
      </c>
      <c r="AQ477" s="40">
        <v>3</v>
      </c>
      <c r="AR477" s="40" t="s">
        <v>45</v>
      </c>
      <c r="AS477" s="40" t="s">
        <v>46</v>
      </c>
      <c r="AT477" s="46"/>
      <c r="AU477" s="40" t="s">
        <v>47</v>
      </c>
      <c r="AV477" s="40" t="s">
        <v>47</v>
      </c>
      <c r="AW477" s="40" t="s">
        <v>47</v>
      </c>
      <c r="AX477" s="47" t="s">
        <v>1702</v>
      </c>
      <c r="AY477" s="44"/>
      <c r="AZ477" s="44"/>
      <c r="BA477" s="44"/>
      <c r="BB477" s="44"/>
      <c r="BC477" s="44"/>
      <c r="BD477" s="44"/>
      <c r="BE477" s="38" t="s">
        <v>1704</v>
      </c>
      <c r="BF477" s="38" t="s">
        <v>3272</v>
      </c>
      <c r="BG477" s="44">
        <v>5</v>
      </c>
      <c r="BH477" s="40" t="s">
        <v>3086</v>
      </c>
      <c r="BI477" s="40" t="s">
        <v>184</v>
      </c>
      <c r="BJ477" s="40" t="s">
        <v>184</v>
      </c>
      <c r="BK477" s="40" t="s">
        <v>184</v>
      </c>
      <c r="BL477" s="40" t="s">
        <v>47</v>
      </c>
      <c r="BM477" s="40" t="s">
        <v>51</v>
      </c>
      <c r="BN477" s="40" t="s">
        <v>47</v>
      </c>
    </row>
    <row r="478" spans="1:66" customFormat="1" ht="19" customHeight="1" x14ac:dyDescent="0.2">
      <c r="A478">
        <v>474</v>
      </c>
      <c r="C478">
        <v>4</v>
      </c>
      <c r="D478" s="3">
        <v>482</v>
      </c>
      <c r="E478" s="3">
        <v>2291</v>
      </c>
      <c r="F478">
        <v>1</v>
      </c>
      <c r="G478" s="25"/>
      <c r="H478" s="25"/>
      <c r="I478" s="25"/>
      <c r="J478" s="25"/>
      <c r="K478" s="25"/>
      <c r="L478" s="25"/>
      <c r="M478" s="25"/>
      <c r="N478" s="25"/>
      <c r="O478" s="25"/>
      <c r="P478" s="26"/>
      <c r="Q478" s="26"/>
      <c r="R478" s="25"/>
      <c r="S478" s="27"/>
      <c r="T478" s="26">
        <v>2014</v>
      </c>
      <c r="U478" s="27"/>
      <c r="V478" s="28"/>
      <c r="W478" s="28"/>
      <c r="X478" s="28"/>
      <c r="Y478" s="26"/>
      <c r="Z478" s="25"/>
      <c r="AA478" s="25"/>
      <c r="AB478" s="25"/>
      <c r="AC478" s="25"/>
      <c r="AD478" s="25"/>
      <c r="AE478" s="40" t="str">
        <f t="shared" si="32"/>
        <v>BOLIVAR</v>
      </c>
      <c r="AF478" s="40" t="s">
        <v>329</v>
      </c>
      <c r="AG478" s="40" t="s">
        <v>115</v>
      </c>
      <c r="AH478" s="40" t="s">
        <v>62</v>
      </c>
      <c r="AI478" s="41" t="s">
        <v>141</v>
      </c>
      <c r="AJ478" s="40" t="s">
        <v>64</v>
      </c>
      <c r="AK478" s="42">
        <v>2016</v>
      </c>
      <c r="AL478" s="43">
        <f t="shared" si="33"/>
        <v>2</v>
      </c>
      <c r="AM478" s="44">
        <v>474</v>
      </c>
      <c r="AN478" s="45" t="s">
        <v>1705</v>
      </c>
      <c r="AO478" s="40" t="s">
        <v>3229</v>
      </c>
      <c r="AP478" s="40" t="s">
        <v>44</v>
      </c>
      <c r="AQ478" s="40">
        <v>3</v>
      </c>
      <c r="AR478" s="40" t="s">
        <v>45</v>
      </c>
      <c r="AS478" s="40" t="s">
        <v>46</v>
      </c>
      <c r="AT478" s="46"/>
      <c r="AU478" s="40" t="s">
        <v>47</v>
      </c>
      <c r="AV478" s="40" t="s">
        <v>47</v>
      </c>
      <c r="AW478" s="40" t="s">
        <v>47</v>
      </c>
      <c r="AX478" s="47" t="s">
        <v>1702</v>
      </c>
      <c r="AY478" s="44"/>
      <c r="AZ478" s="44"/>
      <c r="BA478" s="44"/>
      <c r="BB478" s="44"/>
      <c r="BC478" s="44"/>
      <c r="BD478" s="44"/>
      <c r="BE478" s="38" t="s">
        <v>1701</v>
      </c>
      <c r="BF478" s="38" t="s">
        <v>3272</v>
      </c>
      <c r="BG478" s="44">
        <v>5</v>
      </c>
      <c r="BH478" s="40" t="s">
        <v>3086</v>
      </c>
      <c r="BI478" s="40" t="s">
        <v>184</v>
      </c>
      <c r="BJ478" s="40" t="s">
        <v>184</v>
      </c>
      <c r="BK478" s="40" t="s">
        <v>184</v>
      </c>
      <c r="BL478" s="40" t="s">
        <v>47</v>
      </c>
      <c r="BM478" s="40" t="s">
        <v>51</v>
      </c>
      <c r="BN478" s="40" t="s">
        <v>47</v>
      </c>
    </row>
    <row r="479" spans="1:66" customFormat="1" ht="19" customHeight="1" x14ac:dyDescent="0.2">
      <c r="A479">
        <v>475</v>
      </c>
      <c r="C479">
        <v>6</v>
      </c>
      <c r="D479" s="3">
        <v>482</v>
      </c>
      <c r="E479" s="3">
        <v>2289</v>
      </c>
      <c r="F479">
        <v>1</v>
      </c>
      <c r="G479" s="25"/>
      <c r="H479" s="25"/>
      <c r="I479" s="25"/>
      <c r="J479" s="25"/>
      <c r="K479" s="25"/>
      <c r="L479" s="25"/>
      <c r="M479" s="25"/>
      <c r="N479" s="25"/>
      <c r="O479" s="25"/>
      <c r="P479" s="26"/>
      <c r="Q479" s="26"/>
      <c r="R479" s="25"/>
      <c r="S479" s="27"/>
      <c r="T479" s="26">
        <v>2014</v>
      </c>
      <c r="U479" s="27"/>
      <c r="V479" s="28"/>
      <c r="W479" s="28"/>
      <c r="X479" s="28"/>
      <c r="Y479" s="26"/>
      <c r="Z479" s="25"/>
      <c r="AA479" s="25"/>
      <c r="AB479" s="25"/>
      <c r="AC479" s="25"/>
      <c r="AD479" s="25"/>
      <c r="AE479" s="40" t="str">
        <f t="shared" si="32"/>
        <v>BOLIVAR</v>
      </c>
      <c r="AF479" s="40" t="s">
        <v>329</v>
      </c>
      <c r="AG479" s="40" t="s">
        <v>3162</v>
      </c>
      <c r="AH479" s="40" t="s">
        <v>62</v>
      </c>
      <c r="AI479" s="41" t="s">
        <v>141</v>
      </c>
      <c r="AJ479" s="40" t="s">
        <v>64</v>
      </c>
      <c r="AK479" s="42">
        <v>2016</v>
      </c>
      <c r="AL479" s="43">
        <f t="shared" si="33"/>
        <v>2</v>
      </c>
      <c r="AM479" s="44">
        <v>475</v>
      </c>
      <c r="AN479" s="45" t="s">
        <v>1706</v>
      </c>
      <c r="AO479" s="40" t="s">
        <v>3230</v>
      </c>
      <c r="AP479" s="40" t="s">
        <v>44</v>
      </c>
      <c r="AQ479" s="40">
        <v>3</v>
      </c>
      <c r="AR479" s="40" t="s">
        <v>45</v>
      </c>
      <c r="AS479" s="40" t="s">
        <v>46</v>
      </c>
      <c r="AT479" s="46"/>
      <c r="AU479" s="40" t="s">
        <v>47</v>
      </c>
      <c r="AV479" s="40" t="s">
        <v>47</v>
      </c>
      <c r="AW479" s="40" t="s">
        <v>47</v>
      </c>
      <c r="AX479" s="47" t="s">
        <v>1702</v>
      </c>
      <c r="AY479" s="44"/>
      <c r="AZ479" s="44"/>
      <c r="BA479" s="44"/>
      <c r="BB479" s="44"/>
      <c r="BC479" s="44"/>
      <c r="BD479" s="44"/>
      <c r="BE479" s="38" t="s">
        <v>1701</v>
      </c>
      <c r="BF479" s="38" t="s">
        <v>3272</v>
      </c>
      <c r="BG479" s="44">
        <v>5</v>
      </c>
      <c r="BH479" s="40" t="s">
        <v>3086</v>
      </c>
      <c r="BI479" s="40" t="s">
        <v>184</v>
      </c>
      <c r="BJ479" s="40" t="s">
        <v>184</v>
      </c>
      <c r="BK479" s="40" t="s">
        <v>184</v>
      </c>
      <c r="BL479" s="40" t="s">
        <v>47</v>
      </c>
      <c r="BM479" s="40" t="s">
        <v>51</v>
      </c>
      <c r="BN479" s="40" t="s">
        <v>47</v>
      </c>
    </row>
    <row r="480" spans="1:66" customFormat="1" ht="19" customHeight="1" x14ac:dyDescent="0.2">
      <c r="A480">
        <v>476</v>
      </c>
      <c r="C480">
        <v>5</v>
      </c>
      <c r="D480" s="3">
        <v>482</v>
      </c>
      <c r="E480" s="3">
        <v>2290</v>
      </c>
      <c r="F480">
        <v>1</v>
      </c>
      <c r="G480" s="25"/>
      <c r="H480" s="25"/>
      <c r="I480" s="25"/>
      <c r="J480" s="25"/>
      <c r="K480" s="25"/>
      <c r="L480" s="25"/>
      <c r="M480" s="25"/>
      <c r="N480" s="25"/>
      <c r="O480" s="25"/>
      <c r="P480" s="26"/>
      <c r="Q480" s="26"/>
      <c r="R480" s="25"/>
      <c r="S480" s="27"/>
      <c r="T480" s="26">
        <v>2014</v>
      </c>
      <c r="U480" s="27"/>
      <c r="V480" s="28"/>
      <c r="W480" s="28"/>
      <c r="X480" s="28"/>
      <c r="Y480" s="26"/>
      <c r="Z480" s="25"/>
      <c r="AA480" s="25"/>
      <c r="AB480" s="25"/>
      <c r="AC480" s="25"/>
      <c r="AD480" s="25"/>
      <c r="AE480" s="40" t="str">
        <f t="shared" si="32"/>
        <v>BOLIVAR</v>
      </c>
      <c r="AF480" s="40" t="s">
        <v>329</v>
      </c>
      <c r="AG480" s="40" t="s">
        <v>3163</v>
      </c>
      <c r="AH480" s="40" t="s">
        <v>62</v>
      </c>
      <c r="AI480" s="41" t="s">
        <v>141</v>
      </c>
      <c r="AJ480" s="40" t="s">
        <v>64</v>
      </c>
      <c r="AK480" s="42">
        <v>2016</v>
      </c>
      <c r="AL480" s="43">
        <f t="shared" si="33"/>
        <v>2</v>
      </c>
      <c r="AM480" s="44">
        <v>476</v>
      </c>
      <c r="AN480" s="45" t="s">
        <v>1707</v>
      </c>
      <c r="AO480" s="40" t="s">
        <v>3229</v>
      </c>
      <c r="AP480" s="40" t="s">
        <v>44</v>
      </c>
      <c r="AQ480" s="40">
        <v>3</v>
      </c>
      <c r="AR480" s="40" t="s">
        <v>45</v>
      </c>
      <c r="AS480" s="40" t="s">
        <v>46</v>
      </c>
      <c r="AT480" s="46"/>
      <c r="AU480" s="40" t="s">
        <v>47</v>
      </c>
      <c r="AV480" s="40" t="s">
        <v>47</v>
      </c>
      <c r="AW480" s="40" t="s">
        <v>47</v>
      </c>
      <c r="AX480" s="47" t="s">
        <v>1702</v>
      </c>
      <c r="AY480" s="44"/>
      <c r="AZ480" s="44"/>
      <c r="BA480" s="44"/>
      <c r="BB480" s="44"/>
      <c r="BC480" s="44"/>
      <c r="BD480" s="44"/>
      <c r="BE480" s="38" t="s">
        <v>1701</v>
      </c>
      <c r="BF480" s="38" t="s">
        <v>3272</v>
      </c>
      <c r="BG480" s="44">
        <v>5</v>
      </c>
      <c r="BH480" s="40" t="s">
        <v>3086</v>
      </c>
      <c r="BI480" s="40" t="s">
        <v>184</v>
      </c>
      <c r="BJ480" s="40" t="s">
        <v>184</v>
      </c>
      <c r="BK480" s="40" t="s">
        <v>184</v>
      </c>
      <c r="BL480" s="40" t="s">
        <v>47</v>
      </c>
      <c r="BM480" s="40" t="s">
        <v>51</v>
      </c>
      <c r="BN480" s="40" t="s">
        <v>47</v>
      </c>
    </row>
    <row r="481" spans="1:66" customFormat="1" ht="19" customHeight="1" x14ac:dyDescent="0.2">
      <c r="A481">
        <v>477</v>
      </c>
      <c r="C481">
        <v>7</v>
      </c>
      <c r="D481" s="3">
        <v>482</v>
      </c>
      <c r="E481" s="3">
        <v>2286</v>
      </c>
      <c r="F481">
        <v>1</v>
      </c>
      <c r="G481" s="25"/>
      <c r="H481" s="25"/>
      <c r="I481" s="25"/>
      <c r="J481" s="25"/>
      <c r="K481" s="25"/>
      <c r="L481" s="25"/>
      <c r="M481" s="25"/>
      <c r="N481" s="25"/>
      <c r="O481" s="25"/>
      <c r="P481" s="26"/>
      <c r="Q481" s="26"/>
      <c r="R481" s="25"/>
      <c r="S481" s="27"/>
      <c r="T481" s="26">
        <v>2014</v>
      </c>
      <c r="U481" s="27"/>
      <c r="V481" s="28"/>
      <c r="W481" s="28"/>
      <c r="X481" s="28"/>
      <c r="Y481" s="26"/>
      <c r="Z481" s="25"/>
      <c r="AA481" s="25"/>
      <c r="AB481" s="25"/>
      <c r="AC481" s="25"/>
      <c r="AD481" s="25"/>
      <c r="AE481" s="40" t="str">
        <f t="shared" si="32"/>
        <v>BOLIVAR</v>
      </c>
      <c r="AF481" s="40" t="s">
        <v>329</v>
      </c>
      <c r="AG481" s="40" t="s">
        <v>115</v>
      </c>
      <c r="AH481" s="40" t="s">
        <v>62</v>
      </c>
      <c r="AI481" s="41" t="s">
        <v>141</v>
      </c>
      <c r="AJ481" s="40" t="s">
        <v>64</v>
      </c>
      <c r="AK481" s="42">
        <v>2016</v>
      </c>
      <c r="AL481" s="43">
        <f t="shared" si="33"/>
        <v>2</v>
      </c>
      <c r="AM481" s="44">
        <v>477</v>
      </c>
      <c r="AN481" s="45" t="s">
        <v>1708</v>
      </c>
      <c r="AO481" s="40" t="s">
        <v>3229</v>
      </c>
      <c r="AP481" s="40" t="s">
        <v>44</v>
      </c>
      <c r="AQ481" s="40">
        <v>3</v>
      </c>
      <c r="AR481" s="40" t="s">
        <v>45</v>
      </c>
      <c r="AS481" s="40" t="s">
        <v>46</v>
      </c>
      <c r="AT481" s="46"/>
      <c r="AU481" s="40" t="s">
        <v>47</v>
      </c>
      <c r="AV481" s="40" t="s">
        <v>47</v>
      </c>
      <c r="AW481" s="40" t="s">
        <v>47</v>
      </c>
      <c r="AX481" s="47" t="s">
        <v>1702</v>
      </c>
      <c r="AY481" s="44"/>
      <c r="AZ481" s="44"/>
      <c r="BA481" s="44"/>
      <c r="BB481" s="44"/>
      <c r="BC481" s="44"/>
      <c r="BD481" s="44"/>
      <c r="BE481" s="38" t="s">
        <v>1704</v>
      </c>
      <c r="BF481" s="38" t="s">
        <v>3272</v>
      </c>
      <c r="BG481" s="44">
        <v>5</v>
      </c>
      <c r="BH481" s="40" t="s">
        <v>184</v>
      </c>
      <c r="BI481" s="40" t="s">
        <v>184</v>
      </c>
      <c r="BJ481" s="40" t="s">
        <v>184</v>
      </c>
      <c r="BK481" s="40" t="s">
        <v>184</v>
      </c>
      <c r="BL481" s="40" t="s">
        <v>67</v>
      </c>
      <c r="BM481" s="40" t="s">
        <v>51</v>
      </c>
      <c r="BN481" s="40" t="s">
        <v>47</v>
      </c>
    </row>
    <row r="482" spans="1:66" customFormat="1" ht="19" customHeight="1" x14ac:dyDescent="0.2">
      <c r="A482">
        <v>478</v>
      </c>
      <c r="B482">
        <v>7</v>
      </c>
      <c r="C482">
        <v>1</v>
      </c>
      <c r="D482" s="3">
        <v>482</v>
      </c>
      <c r="E482" s="3">
        <v>2285</v>
      </c>
      <c r="F482">
        <v>1</v>
      </c>
      <c r="G482" s="25" t="s">
        <v>1696</v>
      </c>
      <c r="H482" s="25" t="s">
        <v>1697</v>
      </c>
      <c r="I482" s="25" t="s">
        <v>1698</v>
      </c>
      <c r="J482" s="25" t="s">
        <v>1699</v>
      </c>
      <c r="K482" s="25" t="s">
        <v>51</v>
      </c>
      <c r="L482" s="25" t="s">
        <v>52</v>
      </c>
      <c r="M482" s="25" t="s">
        <v>53</v>
      </c>
      <c r="N482" s="25" t="s">
        <v>3262</v>
      </c>
      <c r="O482" s="25" t="s">
        <v>3258</v>
      </c>
      <c r="P482" s="26" t="s">
        <v>3219</v>
      </c>
      <c r="Q482" s="26" t="s">
        <v>1158</v>
      </c>
      <c r="R482" s="25" t="str">
        <f>VLOOKUP(A482,[1]reporte_casos_20190219!$A$3:$BH$958,15,FALSE)</f>
        <v>Hacienda y Crédito Público</v>
      </c>
      <c r="S482" s="27"/>
      <c r="T482" s="26">
        <v>2014</v>
      </c>
      <c r="U482" s="27">
        <v>2016</v>
      </c>
      <c r="V482" s="28" t="s">
        <v>3078</v>
      </c>
      <c r="W482" s="28">
        <v>2000000</v>
      </c>
      <c r="X482" s="28">
        <v>82734480</v>
      </c>
      <c r="Y482" s="26" t="s">
        <v>55</v>
      </c>
      <c r="Z482" s="25" t="s">
        <v>56</v>
      </c>
      <c r="AA482" s="25" t="s">
        <v>57</v>
      </c>
      <c r="AB482" s="25" t="s">
        <v>58</v>
      </c>
      <c r="AC482" s="25" t="s">
        <v>272</v>
      </c>
      <c r="AD482" s="25" t="s">
        <v>60</v>
      </c>
      <c r="AE482" s="40" t="str">
        <f t="shared" si="32"/>
        <v>BOLIVAR</v>
      </c>
      <c r="AF482" s="40" t="s">
        <v>329</v>
      </c>
      <c r="AG482" s="40" t="s">
        <v>3142</v>
      </c>
      <c r="AH482" s="40" t="s">
        <v>62</v>
      </c>
      <c r="AI482" s="41" t="s">
        <v>141</v>
      </c>
      <c r="AJ482" s="40" t="s">
        <v>64</v>
      </c>
      <c r="AK482" s="42">
        <v>2016</v>
      </c>
      <c r="AL482" s="43">
        <f t="shared" si="33"/>
        <v>2</v>
      </c>
      <c r="AM482" s="44">
        <v>478</v>
      </c>
      <c r="AN482" s="45" t="s">
        <v>1709</v>
      </c>
      <c r="AO482" s="40" t="s">
        <v>3230</v>
      </c>
      <c r="AP482" s="40" t="s">
        <v>44</v>
      </c>
      <c r="AQ482" s="40">
        <v>3</v>
      </c>
      <c r="AR482" s="40" t="s">
        <v>45</v>
      </c>
      <c r="AS482" s="40" t="s">
        <v>46</v>
      </c>
      <c r="AT482" s="46"/>
      <c r="AU482" s="40" t="s">
        <v>47</v>
      </c>
      <c r="AV482" s="40" t="s">
        <v>47</v>
      </c>
      <c r="AW482" s="40" t="s">
        <v>47</v>
      </c>
      <c r="AX482" s="47" t="s">
        <v>1702</v>
      </c>
      <c r="AY482" s="44"/>
      <c r="AZ482" s="44"/>
      <c r="BA482" s="44"/>
      <c r="BB482" s="44"/>
      <c r="BC482" s="44"/>
      <c r="BD482" s="44"/>
      <c r="BE482" s="38" t="s">
        <v>1710</v>
      </c>
      <c r="BF482" s="38" t="s">
        <v>3272</v>
      </c>
      <c r="BG482" s="44">
        <v>5</v>
      </c>
      <c r="BH482" s="40" t="s">
        <v>184</v>
      </c>
      <c r="BI482" s="40" t="s">
        <v>184</v>
      </c>
      <c r="BJ482" s="40" t="s">
        <v>184</v>
      </c>
      <c r="BK482" s="40" t="s">
        <v>184</v>
      </c>
      <c r="BL482" s="40" t="s">
        <v>67</v>
      </c>
      <c r="BM482" s="40" t="s">
        <v>51</v>
      </c>
      <c r="BN482" s="40" t="s">
        <v>47</v>
      </c>
    </row>
    <row r="483" spans="1:66" customFormat="1" ht="19" customHeight="1" x14ac:dyDescent="0.2">
      <c r="A483">
        <v>479</v>
      </c>
      <c r="C483">
        <v>2</v>
      </c>
      <c r="D483" s="3">
        <v>502</v>
      </c>
      <c r="E483" s="3">
        <v>2603</v>
      </c>
      <c r="F483">
        <v>1</v>
      </c>
      <c r="G483" s="25"/>
      <c r="H483" s="25"/>
      <c r="I483" s="25"/>
      <c r="J483" s="25"/>
      <c r="K483" s="25"/>
      <c r="L483" s="25"/>
      <c r="M483" s="25"/>
      <c r="N483" s="25"/>
      <c r="O483" s="25"/>
      <c r="P483" s="26"/>
      <c r="Q483" s="26"/>
      <c r="R483" s="25"/>
      <c r="S483" s="27"/>
      <c r="T483" s="26">
        <v>2014</v>
      </c>
      <c r="U483" s="27"/>
      <c r="V483" s="28"/>
      <c r="W483" s="28"/>
      <c r="X483" s="28"/>
      <c r="Y483" s="26"/>
      <c r="Z483" s="25"/>
      <c r="AA483" s="25"/>
      <c r="AB483" s="25"/>
      <c r="AC483" s="25"/>
      <c r="AD483" s="25"/>
      <c r="AE483" s="40" t="str">
        <f t="shared" si="32"/>
        <v>CHOCO</v>
      </c>
      <c r="AF483" s="40" t="s">
        <v>61</v>
      </c>
      <c r="AG483" s="40" t="s">
        <v>115</v>
      </c>
      <c r="AH483" s="40" t="s">
        <v>62</v>
      </c>
      <c r="AI483" s="41" t="s">
        <v>63</v>
      </c>
      <c r="AJ483" s="40" t="s">
        <v>64</v>
      </c>
      <c r="AK483" s="42">
        <v>2017</v>
      </c>
      <c r="AL483" s="43">
        <f t="shared" si="33"/>
        <v>3</v>
      </c>
      <c r="AM483" s="44">
        <v>479</v>
      </c>
      <c r="AN483" s="45" t="s">
        <v>1715</v>
      </c>
      <c r="AO483" s="40" t="s">
        <v>3230</v>
      </c>
      <c r="AP483" s="40" t="s">
        <v>44</v>
      </c>
      <c r="AQ483" s="40">
        <v>3</v>
      </c>
      <c r="AR483" s="40" t="s">
        <v>45</v>
      </c>
      <c r="AS483" s="40" t="s">
        <v>184</v>
      </c>
      <c r="AT483" s="46"/>
      <c r="AU483" s="40" t="s">
        <v>47</v>
      </c>
      <c r="AV483" s="40" t="s">
        <v>47</v>
      </c>
      <c r="AW483" s="40" t="s">
        <v>47</v>
      </c>
      <c r="AX483" s="47" t="s">
        <v>3192</v>
      </c>
      <c r="AY483" s="44" t="s">
        <v>157</v>
      </c>
      <c r="AZ483" s="44"/>
      <c r="BA483" s="44"/>
      <c r="BB483" s="44"/>
      <c r="BC483" s="44"/>
      <c r="BD483" s="44"/>
      <c r="BE483" s="38" t="s">
        <v>1716</v>
      </c>
      <c r="BF483" s="38" t="s">
        <v>3274</v>
      </c>
      <c r="BG483" s="44">
        <v>3</v>
      </c>
      <c r="BH483" s="40" t="s">
        <v>3091</v>
      </c>
      <c r="BI483" s="40" t="s">
        <v>184</v>
      </c>
      <c r="BJ483" s="40" t="s">
        <v>184</v>
      </c>
      <c r="BK483" s="40" t="s">
        <v>184</v>
      </c>
      <c r="BL483" s="40" t="s">
        <v>67</v>
      </c>
      <c r="BM483" s="40" t="s">
        <v>51</v>
      </c>
      <c r="BN483" s="40" t="s">
        <v>47</v>
      </c>
    </row>
    <row r="484" spans="1:66" customFormat="1" ht="19" customHeight="1" x14ac:dyDescent="0.2">
      <c r="A484">
        <v>480</v>
      </c>
      <c r="B484">
        <v>4</v>
      </c>
      <c r="C484">
        <v>1</v>
      </c>
      <c r="D484" s="3">
        <v>502</v>
      </c>
      <c r="E484" s="3">
        <v>2602</v>
      </c>
      <c r="F484">
        <v>1</v>
      </c>
      <c r="G484" s="25" t="s">
        <v>1711</v>
      </c>
      <c r="H484" s="25" t="s">
        <v>1712</v>
      </c>
      <c r="I484" s="25" t="s">
        <v>1713</v>
      </c>
      <c r="J484" s="25" t="s">
        <v>1714</v>
      </c>
      <c r="K484" s="25" t="s">
        <v>51</v>
      </c>
      <c r="L484" s="25" t="s">
        <v>1440</v>
      </c>
      <c r="M484" s="25" t="s">
        <v>1717</v>
      </c>
      <c r="N484" s="25" t="s">
        <v>3261</v>
      </c>
      <c r="O484" s="25" t="s">
        <v>3267</v>
      </c>
      <c r="P484" s="26" t="s">
        <v>3219</v>
      </c>
      <c r="Q484" s="26" t="s">
        <v>54</v>
      </c>
      <c r="R484" s="25" t="str">
        <f>VLOOKUP(A484,[1]reporte_casos_20190219!$A$3:$BH$958,15,FALSE)</f>
        <v xml:space="preserve">Infraestructura y Transporte </v>
      </c>
      <c r="S484" s="27"/>
      <c r="T484" s="26">
        <v>2014</v>
      </c>
      <c r="U484" s="27">
        <v>2017</v>
      </c>
      <c r="V484" s="28">
        <v>21000000000</v>
      </c>
      <c r="W484" s="28" t="s">
        <v>3078</v>
      </c>
      <c r="X484" s="28" t="s">
        <v>3078</v>
      </c>
      <c r="Y484" s="26" t="s">
        <v>153</v>
      </c>
      <c r="Z484" s="25" t="s">
        <v>56</v>
      </c>
      <c r="AA484" s="25" t="s">
        <v>57</v>
      </c>
      <c r="AB484" s="25" t="s">
        <v>58</v>
      </c>
      <c r="AC484" s="25" t="s">
        <v>59</v>
      </c>
      <c r="AD484" s="25" t="s">
        <v>60</v>
      </c>
      <c r="AE484" s="40" t="str">
        <f t="shared" si="32"/>
        <v>CHOCO</v>
      </c>
      <c r="AF484" s="40" t="s">
        <v>61</v>
      </c>
      <c r="AG484" s="40" t="s">
        <v>115</v>
      </c>
      <c r="AH484" s="40" t="s">
        <v>62</v>
      </c>
      <c r="AI484" s="41" t="s">
        <v>63</v>
      </c>
      <c r="AJ484" s="40" t="s">
        <v>64</v>
      </c>
      <c r="AK484" s="42">
        <v>2017</v>
      </c>
      <c r="AL484" s="43">
        <f t="shared" si="33"/>
        <v>3</v>
      </c>
      <c r="AM484" s="44">
        <v>480</v>
      </c>
      <c r="AN484" s="45" t="s">
        <v>1718</v>
      </c>
      <c r="AO484" s="40" t="s">
        <v>3229</v>
      </c>
      <c r="AP484" s="40" t="s">
        <v>44</v>
      </c>
      <c r="AQ484" s="40">
        <v>3</v>
      </c>
      <c r="AR484" s="40" t="s">
        <v>45</v>
      </c>
      <c r="AS484" s="40" t="s">
        <v>184</v>
      </c>
      <c r="AT484" s="46"/>
      <c r="AU484" s="40" t="s">
        <v>47</v>
      </c>
      <c r="AV484" s="40" t="s">
        <v>47</v>
      </c>
      <c r="AW484" s="40" t="s">
        <v>47</v>
      </c>
      <c r="AX484" s="47" t="s">
        <v>3192</v>
      </c>
      <c r="AY484" s="44" t="s">
        <v>157</v>
      </c>
      <c r="AZ484" s="44"/>
      <c r="BA484" s="44"/>
      <c r="BB484" s="44"/>
      <c r="BC484" s="44"/>
      <c r="BD484" s="44"/>
      <c r="BE484" s="38" t="s">
        <v>1716</v>
      </c>
      <c r="BF484" s="38" t="s">
        <v>3274</v>
      </c>
      <c r="BG484" s="44">
        <v>3</v>
      </c>
      <c r="BH484" s="40" t="s">
        <v>3086</v>
      </c>
      <c r="BI484" s="40" t="s">
        <v>184</v>
      </c>
      <c r="BJ484" s="40" t="s">
        <v>184</v>
      </c>
      <c r="BK484" s="40" t="s">
        <v>184</v>
      </c>
      <c r="BL484" s="40" t="s">
        <v>67</v>
      </c>
      <c r="BM484" s="40" t="s">
        <v>51</v>
      </c>
      <c r="BN484" s="40" t="s">
        <v>47</v>
      </c>
    </row>
    <row r="485" spans="1:66" customFormat="1" ht="19" customHeight="1" x14ac:dyDescent="0.2">
      <c r="A485">
        <v>481</v>
      </c>
      <c r="C485">
        <v>4</v>
      </c>
      <c r="D485" s="3">
        <v>502</v>
      </c>
      <c r="E485" s="3">
        <v>2601</v>
      </c>
      <c r="F485">
        <v>1</v>
      </c>
      <c r="G485" s="25"/>
      <c r="H485" s="25"/>
      <c r="I485" s="25"/>
      <c r="J485" s="25"/>
      <c r="K485" s="25"/>
      <c r="L485" s="25"/>
      <c r="M485" s="25"/>
      <c r="N485" s="25"/>
      <c r="O485" s="25"/>
      <c r="P485" s="26"/>
      <c r="Q485" s="26"/>
      <c r="R485" s="25"/>
      <c r="S485" s="27"/>
      <c r="T485" s="26">
        <v>2014</v>
      </c>
      <c r="U485" s="27"/>
      <c r="V485" s="28"/>
      <c r="W485" s="28"/>
      <c r="X485" s="28"/>
      <c r="Y485" s="26"/>
      <c r="Z485" s="25"/>
      <c r="AA485" s="25"/>
      <c r="AB485" s="25"/>
      <c r="AC485" s="25"/>
      <c r="AD485" s="25"/>
      <c r="AE485" s="40" t="str">
        <f t="shared" si="32"/>
        <v>CHOCO</v>
      </c>
      <c r="AF485" s="40" t="s">
        <v>61</v>
      </c>
      <c r="AG485" s="40" t="s">
        <v>115</v>
      </c>
      <c r="AH485" s="40" t="s">
        <v>62</v>
      </c>
      <c r="AI485" s="41" t="s">
        <v>63</v>
      </c>
      <c r="AJ485" s="40" t="s">
        <v>64</v>
      </c>
      <c r="AK485" s="42">
        <v>2017</v>
      </c>
      <c r="AL485" s="43">
        <f t="shared" si="33"/>
        <v>3</v>
      </c>
      <c r="AM485" s="44">
        <v>481</v>
      </c>
      <c r="AN485" s="45" t="s">
        <v>1719</v>
      </c>
      <c r="AO485" s="40" t="s">
        <v>3229</v>
      </c>
      <c r="AP485" s="40" t="s">
        <v>44</v>
      </c>
      <c r="AQ485" s="40">
        <v>3</v>
      </c>
      <c r="AR485" s="40" t="s">
        <v>45</v>
      </c>
      <c r="AS485" s="40" t="s">
        <v>184</v>
      </c>
      <c r="AT485" s="46"/>
      <c r="AU485" s="40" t="s">
        <v>47</v>
      </c>
      <c r="AV485" s="40" t="s">
        <v>47</v>
      </c>
      <c r="AW485" s="40" t="s">
        <v>47</v>
      </c>
      <c r="AX485" s="47" t="s">
        <v>3192</v>
      </c>
      <c r="AY485" s="44" t="s">
        <v>157</v>
      </c>
      <c r="AZ485" s="44"/>
      <c r="BA485" s="44"/>
      <c r="BB485" s="44"/>
      <c r="BC485" s="44"/>
      <c r="BD485" s="44"/>
      <c r="BE485" s="38" t="s">
        <v>1720</v>
      </c>
      <c r="BF485" s="38" t="s">
        <v>3274</v>
      </c>
      <c r="BG485" s="44">
        <v>3</v>
      </c>
      <c r="BH485" s="40" t="s">
        <v>3086</v>
      </c>
      <c r="BI485" s="40" t="s">
        <v>184</v>
      </c>
      <c r="BJ485" s="40" t="s">
        <v>184</v>
      </c>
      <c r="BK485" s="40" t="s">
        <v>184</v>
      </c>
      <c r="BL485" s="40" t="s">
        <v>67</v>
      </c>
      <c r="BM485" s="40" t="s">
        <v>51</v>
      </c>
      <c r="BN485" s="40" t="s">
        <v>47</v>
      </c>
    </row>
    <row r="486" spans="1:66" customFormat="1" ht="19" customHeight="1" x14ac:dyDescent="0.2">
      <c r="A486">
        <v>482</v>
      </c>
      <c r="C486">
        <v>3</v>
      </c>
      <c r="D486" s="3">
        <v>502</v>
      </c>
      <c r="E486" s="3">
        <v>2600</v>
      </c>
      <c r="F486">
        <v>1</v>
      </c>
      <c r="G486" s="25"/>
      <c r="H486" s="25"/>
      <c r="I486" s="25"/>
      <c r="J486" s="25"/>
      <c r="K486" s="25"/>
      <c r="L486" s="25"/>
      <c r="M486" s="25"/>
      <c r="N486" s="25"/>
      <c r="O486" s="25"/>
      <c r="P486" s="26"/>
      <c r="Q486" s="26"/>
      <c r="R486" s="25"/>
      <c r="S486" s="27"/>
      <c r="T486" s="26">
        <v>2014</v>
      </c>
      <c r="U486" s="27"/>
      <c r="V486" s="28"/>
      <c r="W486" s="28"/>
      <c r="X486" s="28"/>
      <c r="Y486" s="26"/>
      <c r="Z486" s="25"/>
      <c r="AA486" s="25"/>
      <c r="AB486" s="25"/>
      <c r="AC486" s="25"/>
      <c r="AD486" s="25"/>
      <c r="AE486" s="40" t="str">
        <f t="shared" si="32"/>
        <v>CHOCO</v>
      </c>
      <c r="AF486" s="40" t="s">
        <v>61</v>
      </c>
      <c r="AG486" s="40" t="s">
        <v>115</v>
      </c>
      <c r="AH486" s="40" t="s">
        <v>62</v>
      </c>
      <c r="AI486" s="41" t="s">
        <v>63</v>
      </c>
      <c r="AJ486" s="40" t="s">
        <v>64</v>
      </c>
      <c r="AK486" s="42">
        <v>2017</v>
      </c>
      <c r="AL486" s="43">
        <f t="shared" si="33"/>
        <v>3</v>
      </c>
      <c r="AM486" s="44">
        <v>482</v>
      </c>
      <c r="AN486" s="45" t="s">
        <v>1721</v>
      </c>
      <c r="AO486" s="40" t="s">
        <v>3230</v>
      </c>
      <c r="AP486" s="40" t="s">
        <v>44</v>
      </c>
      <c r="AQ486" s="40">
        <v>3</v>
      </c>
      <c r="AR486" s="40" t="s">
        <v>3268</v>
      </c>
      <c r="AS486" s="40" t="s">
        <v>150</v>
      </c>
      <c r="AT486" s="46"/>
      <c r="AU486" s="40" t="s">
        <v>47</v>
      </c>
      <c r="AV486" s="40" t="s">
        <v>47</v>
      </c>
      <c r="AW486" s="40" t="s">
        <v>47</v>
      </c>
      <c r="AX486" s="47" t="s">
        <v>3192</v>
      </c>
      <c r="AY486" s="44" t="s">
        <v>157</v>
      </c>
      <c r="AZ486" s="44"/>
      <c r="BA486" s="44"/>
      <c r="BB486" s="44"/>
      <c r="BC486" s="44"/>
      <c r="BD486" s="44"/>
      <c r="BE486" s="38" t="s">
        <v>184</v>
      </c>
      <c r="BF486" s="38" t="s">
        <v>184</v>
      </c>
      <c r="BG486" s="44">
        <v>98</v>
      </c>
      <c r="BH486" s="40" t="s">
        <v>3060</v>
      </c>
      <c r="BI486" s="40" t="s">
        <v>184</v>
      </c>
      <c r="BJ486" s="40" t="s">
        <v>184</v>
      </c>
      <c r="BK486" s="40" t="s">
        <v>184</v>
      </c>
      <c r="BL486" s="40" t="s">
        <v>47</v>
      </c>
      <c r="BM486" s="40" t="s">
        <v>51</v>
      </c>
      <c r="BN486" s="40" t="s">
        <v>47</v>
      </c>
    </row>
    <row r="487" spans="1:66" customFormat="1" ht="19" customHeight="1" x14ac:dyDescent="0.2">
      <c r="A487">
        <v>483</v>
      </c>
      <c r="C487">
        <v>4</v>
      </c>
      <c r="D487" s="3">
        <v>425</v>
      </c>
      <c r="E487" s="3">
        <v>2120</v>
      </c>
      <c r="F487">
        <v>1</v>
      </c>
      <c r="G487" s="25"/>
      <c r="H487" s="25"/>
      <c r="I487" s="25"/>
      <c r="J487" s="25"/>
      <c r="K487" s="25"/>
      <c r="L487" s="25"/>
      <c r="M487" s="25"/>
      <c r="N487" s="25"/>
      <c r="O487" s="25"/>
      <c r="P487" s="26"/>
      <c r="Q487" s="26"/>
      <c r="R487" s="25"/>
      <c r="S487" s="27"/>
      <c r="T487" s="26">
        <v>2014</v>
      </c>
      <c r="U487" s="27"/>
      <c r="V487" s="28"/>
      <c r="W487" s="28"/>
      <c r="X487" s="28"/>
      <c r="Y487" s="26"/>
      <c r="Z487" s="25"/>
      <c r="AA487" s="25"/>
      <c r="AB487" s="25"/>
      <c r="AC487" s="25"/>
      <c r="AD487" s="25"/>
      <c r="AE487" s="40" t="str">
        <f t="shared" si="32"/>
        <v>BOLIVAR</v>
      </c>
      <c r="AF487" s="40" t="s">
        <v>61</v>
      </c>
      <c r="AG487" s="40" t="s">
        <v>115</v>
      </c>
      <c r="AH487" s="40" t="s">
        <v>62</v>
      </c>
      <c r="AI487" s="41" t="s">
        <v>63</v>
      </c>
      <c r="AJ487" s="40" t="s">
        <v>64</v>
      </c>
      <c r="AK487" s="42">
        <v>2017</v>
      </c>
      <c r="AL487" s="43">
        <f t="shared" si="33"/>
        <v>3</v>
      </c>
      <c r="AM487" s="44">
        <v>483</v>
      </c>
      <c r="AN487" s="45" t="s">
        <v>1726</v>
      </c>
      <c r="AO487" s="40" t="s">
        <v>3229</v>
      </c>
      <c r="AP487" s="40" t="s">
        <v>44</v>
      </c>
      <c r="AQ487" s="40">
        <v>3</v>
      </c>
      <c r="AR487" s="40" t="s">
        <v>3268</v>
      </c>
      <c r="AS487" s="40" t="s">
        <v>150</v>
      </c>
      <c r="AT487" s="46"/>
      <c r="AU487" s="40" t="s">
        <v>47</v>
      </c>
      <c r="AV487" s="40" t="s">
        <v>47</v>
      </c>
      <c r="AW487" s="40" t="s">
        <v>47</v>
      </c>
      <c r="AX487" s="47" t="s">
        <v>3192</v>
      </c>
      <c r="AY487" s="44" t="s">
        <v>732</v>
      </c>
      <c r="AZ487" s="44" t="s">
        <v>1786</v>
      </c>
      <c r="BA487" s="44"/>
      <c r="BB487" s="44"/>
      <c r="BC487" s="44"/>
      <c r="BD487" s="44"/>
      <c r="BE487" s="38" t="s">
        <v>184</v>
      </c>
      <c r="BF487" s="38" t="s">
        <v>184</v>
      </c>
      <c r="BG487" s="44">
        <v>98</v>
      </c>
      <c r="BH487" s="40" t="s">
        <v>547</v>
      </c>
      <c r="BI487" s="40" t="s">
        <v>184</v>
      </c>
      <c r="BJ487" s="40" t="s">
        <v>184</v>
      </c>
      <c r="BK487" s="40" t="s">
        <v>184</v>
      </c>
      <c r="BL487" s="40" t="s">
        <v>47</v>
      </c>
      <c r="BM487" s="40" t="s">
        <v>51</v>
      </c>
      <c r="BN487" s="40" t="s">
        <v>47</v>
      </c>
    </row>
    <row r="488" spans="1:66" customFormat="1" ht="19" customHeight="1" x14ac:dyDescent="0.2">
      <c r="A488">
        <v>484</v>
      </c>
      <c r="C488">
        <v>3</v>
      </c>
      <c r="D488" s="3">
        <v>425</v>
      </c>
      <c r="E488" s="3">
        <v>2121</v>
      </c>
      <c r="F488">
        <v>1</v>
      </c>
      <c r="G488" s="25"/>
      <c r="H488" s="25"/>
      <c r="I488" s="25"/>
      <c r="J488" s="25"/>
      <c r="K488" s="25"/>
      <c r="L488" s="25"/>
      <c r="M488" s="25"/>
      <c r="N488" s="25"/>
      <c r="O488" s="25"/>
      <c r="P488" s="26"/>
      <c r="Q488" s="26"/>
      <c r="R488" s="25"/>
      <c r="S488" s="27"/>
      <c r="T488" s="26">
        <v>2014</v>
      </c>
      <c r="U488" s="27"/>
      <c r="V488" s="28"/>
      <c r="W488" s="28"/>
      <c r="X488" s="28"/>
      <c r="Y488" s="26"/>
      <c r="Z488" s="25"/>
      <c r="AA488" s="25"/>
      <c r="AB488" s="25"/>
      <c r="AC488" s="25"/>
      <c r="AD488" s="25"/>
      <c r="AE488" s="40" t="str">
        <f t="shared" si="32"/>
        <v>BOLIVAR</v>
      </c>
      <c r="AF488" s="40" t="s">
        <v>61</v>
      </c>
      <c r="AG488" s="40" t="s">
        <v>115</v>
      </c>
      <c r="AH488" s="40" t="s">
        <v>62</v>
      </c>
      <c r="AI488" s="41" t="s">
        <v>63</v>
      </c>
      <c r="AJ488" s="40" t="s">
        <v>64</v>
      </c>
      <c r="AK488" s="42">
        <v>2017</v>
      </c>
      <c r="AL488" s="43">
        <f t="shared" si="33"/>
        <v>3</v>
      </c>
      <c r="AM488" s="44">
        <v>484</v>
      </c>
      <c r="AN488" s="45" t="s">
        <v>1727</v>
      </c>
      <c r="AO488" s="40" t="s">
        <v>3229</v>
      </c>
      <c r="AP488" s="40" t="s">
        <v>44</v>
      </c>
      <c r="AQ488" s="40">
        <v>3</v>
      </c>
      <c r="AR488" s="40" t="s">
        <v>3268</v>
      </c>
      <c r="AS488" s="40" t="s">
        <v>150</v>
      </c>
      <c r="AT488" s="46"/>
      <c r="AU488" s="40" t="s">
        <v>47</v>
      </c>
      <c r="AV488" s="40" t="s">
        <v>47</v>
      </c>
      <c r="AW488" s="40" t="s">
        <v>47</v>
      </c>
      <c r="AX488" s="47" t="s">
        <v>3192</v>
      </c>
      <c r="AY488" s="44" t="s">
        <v>732</v>
      </c>
      <c r="AZ488" s="44" t="s">
        <v>1786</v>
      </c>
      <c r="BA488" s="44"/>
      <c r="BB488" s="44"/>
      <c r="BC488" s="44"/>
      <c r="BD488" s="44"/>
      <c r="BE488" s="38" t="s">
        <v>184</v>
      </c>
      <c r="BF488" s="38" t="s">
        <v>184</v>
      </c>
      <c r="BG488" s="44">
        <v>98</v>
      </c>
      <c r="BH488" s="40" t="s">
        <v>3060</v>
      </c>
      <c r="BI488" s="40" t="s">
        <v>184</v>
      </c>
      <c r="BJ488" s="40" t="s">
        <v>184</v>
      </c>
      <c r="BK488" s="40" t="s">
        <v>184</v>
      </c>
      <c r="BL488" s="40" t="s">
        <v>47</v>
      </c>
      <c r="BM488" s="40" t="s">
        <v>51</v>
      </c>
      <c r="BN488" s="40" t="s">
        <v>47</v>
      </c>
    </row>
    <row r="489" spans="1:66" customFormat="1" ht="19" customHeight="1" x14ac:dyDescent="0.2">
      <c r="A489">
        <v>485</v>
      </c>
      <c r="B489">
        <v>5</v>
      </c>
      <c r="C489">
        <v>1</v>
      </c>
      <c r="D489" s="3">
        <v>425</v>
      </c>
      <c r="E489" s="3">
        <v>2117</v>
      </c>
      <c r="F489">
        <v>1</v>
      </c>
      <c r="G489" s="25" t="s">
        <v>1722</v>
      </c>
      <c r="H489" s="25" t="s">
        <v>1723</v>
      </c>
      <c r="I489" s="25" t="s">
        <v>1724</v>
      </c>
      <c r="J489" s="25" t="s">
        <v>1725</v>
      </c>
      <c r="K489" s="25" t="s">
        <v>51</v>
      </c>
      <c r="L489" s="25" t="s">
        <v>52</v>
      </c>
      <c r="M489" s="25" t="s">
        <v>254</v>
      </c>
      <c r="N489" s="25" t="s">
        <v>3261</v>
      </c>
      <c r="O489" s="25" t="s">
        <v>3258</v>
      </c>
      <c r="P489" s="26" t="s">
        <v>3219</v>
      </c>
      <c r="Q489" s="26" t="s">
        <v>170</v>
      </c>
      <c r="R489" s="25" t="str">
        <f>VLOOKUP(A489,[1]reporte_casos_20190219!$A$3:$BH$958,15,FALSE)</f>
        <v xml:space="preserve">Servicios Públicos, Vivienda y Medio Ambiente </v>
      </c>
      <c r="S489" s="27"/>
      <c r="T489" s="26">
        <v>2014</v>
      </c>
      <c r="U489" s="27">
        <v>2017</v>
      </c>
      <c r="V489" s="28">
        <v>2240000</v>
      </c>
      <c r="W489" s="28" t="s">
        <v>3078</v>
      </c>
      <c r="X489" s="28" t="s">
        <v>3078</v>
      </c>
      <c r="Y489" s="26" t="s">
        <v>55</v>
      </c>
      <c r="Z489" s="25" t="s">
        <v>127</v>
      </c>
      <c r="AA489" s="25" t="s">
        <v>57</v>
      </c>
      <c r="AB489" s="25" t="s">
        <v>58</v>
      </c>
      <c r="AC489" s="25" t="s">
        <v>59</v>
      </c>
      <c r="AD489" s="25" t="s">
        <v>60</v>
      </c>
      <c r="AE489" s="40" t="str">
        <f t="shared" si="32"/>
        <v>BOLIVAR</v>
      </c>
      <c r="AF489" s="40" t="s">
        <v>61</v>
      </c>
      <c r="AG489" s="40" t="s">
        <v>115</v>
      </c>
      <c r="AH489" s="40" t="s">
        <v>62</v>
      </c>
      <c r="AI489" s="41" t="s">
        <v>63</v>
      </c>
      <c r="AJ489" s="40" t="s">
        <v>64</v>
      </c>
      <c r="AK489" s="42">
        <v>2017</v>
      </c>
      <c r="AL489" s="43">
        <f t="shared" si="33"/>
        <v>3</v>
      </c>
      <c r="AM489" s="44">
        <v>485</v>
      </c>
      <c r="AN489" s="45" t="s">
        <v>1728</v>
      </c>
      <c r="AO489" s="40" t="s">
        <v>3229</v>
      </c>
      <c r="AP489" s="40" t="s">
        <v>44</v>
      </c>
      <c r="AQ489" s="40">
        <v>3</v>
      </c>
      <c r="AR489" s="40" t="s">
        <v>77</v>
      </c>
      <c r="AS489" s="40" t="s">
        <v>78</v>
      </c>
      <c r="AT489" s="46"/>
      <c r="AU489" s="40" t="s">
        <v>47</v>
      </c>
      <c r="AV489" s="40" t="s">
        <v>47</v>
      </c>
      <c r="AW489" s="40" t="s">
        <v>47</v>
      </c>
      <c r="AX489" s="47" t="s">
        <v>3192</v>
      </c>
      <c r="AY489" s="44" t="s">
        <v>732</v>
      </c>
      <c r="AZ489" s="44" t="s">
        <v>1786</v>
      </c>
      <c r="BA489" s="44"/>
      <c r="BB489" s="44"/>
      <c r="BC489" s="44"/>
      <c r="BD489" s="44"/>
      <c r="BE489" s="38" t="s">
        <v>1729</v>
      </c>
      <c r="BF489" s="38" t="s">
        <v>3272</v>
      </c>
      <c r="BG489" s="44">
        <v>5</v>
      </c>
      <c r="BH489" s="40" t="s">
        <v>78</v>
      </c>
      <c r="BI489" s="40" t="s">
        <v>3070</v>
      </c>
      <c r="BJ489" s="40">
        <v>2012</v>
      </c>
      <c r="BK489" s="40">
        <v>2015</v>
      </c>
      <c r="BL489" s="40" t="s">
        <v>67</v>
      </c>
      <c r="BM489" s="40" t="s">
        <v>49</v>
      </c>
      <c r="BN489" s="40" t="s">
        <v>484</v>
      </c>
    </row>
    <row r="490" spans="1:66" customFormat="1" ht="19" customHeight="1" x14ac:dyDescent="0.2">
      <c r="A490">
        <v>486</v>
      </c>
      <c r="C490">
        <v>2</v>
      </c>
      <c r="D490" s="3">
        <v>425</v>
      </c>
      <c r="E490" s="3">
        <v>2118</v>
      </c>
      <c r="F490">
        <v>1</v>
      </c>
      <c r="G490" s="25"/>
      <c r="H490" s="25"/>
      <c r="I490" s="25"/>
      <c r="J490" s="25"/>
      <c r="K490" s="25"/>
      <c r="L490" s="25"/>
      <c r="M490" s="25"/>
      <c r="N490" s="25"/>
      <c r="O490" s="25"/>
      <c r="P490" s="26"/>
      <c r="Q490" s="26"/>
      <c r="R490" s="25"/>
      <c r="S490" s="27"/>
      <c r="T490" s="26">
        <v>2014</v>
      </c>
      <c r="U490" s="27"/>
      <c r="V490" s="28"/>
      <c r="W490" s="28"/>
      <c r="X490" s="28"/>
      <c r="Y490" s="26"/>
      <c r="Z490" s="25"/>
      <c r="AA490" s="25"/>
      <c r="AB490" s="25"/>
      <c r="AC490" s="25"/>
      <c r="AD490" s="25"/>
      <c r="AE490" s="40" t="str">
        <f t="shared" si="32"/>
        <v>BOLIVAR</v>
      </c>
      <c r="AF490" s="40" t="s">
        <v>61</v>
      </c>
      <c r="AG490" s="40" t="s">
        <v>115</v>
      </c>
      <c r="AH490" s="40" t="s">
        <v>62</v>
      </c>
      <c r="AI490" s="41" t="s">
        <v>63</v>
      </c>
      <c r="AJ490" s="40" t="s">
        <v>64</v>
      </c>
      <c r="AK490" s="42">
        <v>2017</v>
      </c>
      <c r="AL490" s="43">
        <f t="shared" ref="AL490:AL520" si="34">AK490-T490</f>
        <v>3</v>
      </c>
      <c r="AM490" s="44">
        <v>486</v>
      </c>
      <c r="AN490" s="45" t="s">
        <v>1730</v>
      </c>
      <c r="AO490" s="40" t="s">
        <v>3229</v>
      </c>
      <c r="AP490" s="40" t="s">
        <v>44</v>
      </c>
      <c r="AQ490" s="40">
        <v>3</v>
      </c>
      <c r="AR490" s="40" t="s">
        <v>3268</v>
      </c>
      <c r="AS490" s="40" t="s">
        <v>150</v>
      </c>
      <c r="AT490" s="46"/>
      <c r="AU490" s="40" t="s">
        <v>47</v>
      </c>
      <c r="AV490" s="40" t="s">
        <v>47</v>
      </c>
      <c r="AW490" s="40" t="s">
        <v>47</v>
      </c>
      <c r="AX490" s="47" t="s">
        <v>3192</v>
      </c>
      <c r="AY490" s="44" t="s">
        <v>732</v>
      </c>
      <c r="AZ490" s="44" t="s">
        <v>1786</v>
      </c>
      <c r="BA490" s="44"/>
      <c r="BB490" s="44"/>
      <c r="BC490" s="44"/>
      <c r="BD490" s="44"/>
      <c r="BE490" s="38" t="s">
        <v>184</v>
      </c>
      <c r="BF490" s="38" t="s">
        <v>184</v>
      </c>
      <c r="BG490" s="44">
        <v>98</v>
      </c>
      <c r="BH490" s="40" t="s">
        <v>547</v>
      </c>
      <c r="BI490" s="40" t="s">
        <v>184</v>
      </c>
      <c r="BJ490" s="40" t="s">
        <v>184</v>
      </c>
      <c r="BK490" s="40" t="s">
        <v>184</v>
      </c>
      <c r="BL490" s="40" t="s">
        <v>47</v>
      </c>
      <c r="BM490" s="40" t="s">
        <v>51</v>
      </c>
      <c r="BN490" s="40" t="s">
        <v>47</v>
      </c>
    </row>
    <row r="491" spans="1:66" customFormat="1" ht="19" customHeight="1" x14ac:dyDescent="0.2">
      <c r="A491">
        <v>487</v>
      </c>
      <c r="C491">
        <v>5</v>
      </c>
      <c r="D491" s="3">
        <v>425</v>
      </c>
      <c r="E491" s="3">
        <v>2119</v>
      </c>
      <c r="F491">
        <v>1</v>
      </c>
      <c r="G491" s="25"/>
      <c r="H491" s="25"/>
      <c r="I491" s="25"/>
      <c r="J491" s="25"/>
      <c r="K491" s="25"/>
      <c r="L491" s="25"/>
      <c r="M491" s="25"/>
      <c r="N491" s="25"/>
      <c r="O491" s="25"/>
      <c r="P491" s="26"/>
      <c r="Q491" s="26"/>
      <c r="R491" s="25"/>
      <c r="S491" s="27"/>
      <c r="T491" s="26">
        <v>2014</v>
      </c>
      <c r="U491" s="27"/>
      <c r="V491" s="28"/>
      <c r="W491" s="28"/>
      <c r="X491" s="28"/>
      <c r="Y491" s="26"/>
      <c r="Z491" s="25"/>
      <c r="AA491" s="25"/>
      <c r="AB491" s="25"/>
      <c r="AC491" s="25"/>
      <c r="AD491" s="25"/>
      <c r="AE491" s="40" t="str">
        <f t="shared" si="32"/>
        <v>BOLIVAR</v>
      </c>
      <c r="AF491" s="40" t="s">
        <v>61</v>
      </c>
      <c r="AG491" s="40" t="s">
        <v>115</v>
      </c>
      <c r="AH491" s="40" t="s">
        <v>62</v>
      </c>
      <c r="AI491" s="41" t="s">
        <v>63</v>
      </c>
      <c r="AJ491" s="40" t="s">
        <v>64</v>
      </c>
      <c r="AK491" s="42">
        <v>2017</v>
      </c>
      <c r="AL491" s="43">
        <f t="shared" si="34"/>
        <v>3</v>
      </c>
      <c r="AM491" s="44">
        <v>487</v>
      </c>
      <c r="AN491" s="45" t="s">
        <v>1731</v>
      </c>
      <c r="AO491" s="40" t="s">
        <v>3229</v>
      </c>
      <c r="AP491" s="40" t="s">
        <v>44</v>
      </c>
      <c r="AQ491" s="40">
        <v>3</v>
      </c>
      <c r="AR491" s="40" t="s">
        <v>45</v>
      </c>
      <c r="AS491" s="40" t="s">
        <v>46</v>
      </c>
      <c r="AT491" s="46"/>
      <c r="AU491" s="40" t="s">
        <v>47</v>
      </c>
      <c r="AV491" s="40" t="s">
        <v>47</v>
      </c>
      <c r="AW491" s="40" t="s">
        <v>47</v>
      </c>
      <c r="AX491" s="47" t="s">
        <v>3192</v>
      </c>
      <c r="AY491" s="44" t="s">
        <v>732</v>
      </c>
      <c r="AZ491" s="44" t="s">
        <v>1786</v>
      </c>
      <c r="BA491" s="44"/>
      <c r="BB491" s="44"/>
      <c r="BC491" s="44"/>
      <c r="BD491" s="44"/>
      <c r="BE491" s="38" t="s">
        <v>1732</v>
      </c>
      <c r="BF491" s="38" t="s">
        <v>3272</v>
      </c>
      <c r="BG491" s="44">
        <v>5</v>
      </c>
      <c r="BH491" s="40" t="s">
        <v>3086</v>
      </c>
      <c r="BI491" s="40" t="s">
        <v>184</v>
      </c>
      <c r="BJ491" s="40" t="s">
        <v>184</v>
      </c>
      <c r="BK491" s="40" t="s">
        <v>184</v>
      </c>
      <c r="BL491" s="40" t="s">
        <v>67</v>
      </c>
      <c r="BM491" s="40" t="s">
        <v>51</v>
      </c>
      <c r="BN491" s="40" t="s">
        <v>47</v>
      </c>
    </row>
    <row r="492" spans="1:66" customFormat="1" ht="19" customHeight="1" x14ac:dyDescent="0.2">
      <c r="A492">
        <v>488</v>
      </c>
      <c r="B492">
        <v>1</v>
      </c>
      <c r="C492">
        <v>1</v>
      </c>
      <c r="D492" s="3">
        <v>440</v>
      </c>
      <c r="E492" s="3">
        <v>2676</v>
      </c>
      <c r="F492">
        <v>1</v>
      </c>
      <c r="G492" s="25" t="s">
        <v>1733</v>
      </c>
      <c r="H492" s="25" t="s">
        <v>1734</v>
      </c>
      <c r="I492" s="25" t="s">
        <v>1735</v>
      </c>
      <c r="J492" s="25" t="s">
        <v>1736</v>
      </c>
      <c r="K492" s="25" t="s">
        <v>51</v>
      </c>
      <c r="L492" s="25" t="s">
        <v>376</v>
      </c>
      <c r="M492" s="25" t="s">
        <v>910</v>
      </c>
      <c r="N492" s="25" t="s">
        <v>3262</v>
      </c>
      <c r="O492" s="25" t="s">
        <v>3264</v>
      </c>
      <c r="P492" s="26" t="s">
        <v>3219</v>
      </c>
      <c r="Q492" s="26" t="s">
        <v>638</v>
      </c>
      <c r="R492" s="25" t="str">
        <f>VLOOKUP(A492,[1]reporte_casos_20190219!$A$3:$BH$958,15,FALSE)</f>
        <v xml:space="preserve">Seguridad y Defensa </v>
      </c>
      <c r="S492" s="27"/>
      <c r="T492" s="26">
        <v>2014</v>
      </c>
      <c r="U492" s="27">
        <v>2017</v>
      </c>
      <c r="V492" s="28" t="s">
        <v>3078</v>
      </c>
      <c r="W492" s="28" t="s">
        <v>3078</v>
      </c>
      <c r="X492" s="28" t="s">
        <v>3078</v>
      </c>
      <c r="Y492" s="26" t="s">
        <v>103</v>
      </c>
      <c r="Z492" s="25" t="s">
        <v>127</v>
      </c>
      <c r="AA492" s="25" t="s">
        <v>57</v>
      </c>
      <c r="AB492" s="25" t="s">
        <v>58</v>
      </c>
      <c r="AC492" s="25" t="s">
        <v>1739</v>
      </c>
      <c r="AD492" s="25" t="s">
        <v>60</v>
      </c>
      <c r="AE492" s="40" t="str">
        <f t="shared" si="32"/>
        <v>TOLIMA</v>
      </c>
      <c r="AF492" s="40" t="s">
        <v>329</v>
      </c>
      <c r="AG492" s="40" t="s">
        <v>600</v>
      </c>
      <c r="AH492" s="40" t="s">
        <v>62</v>
      </c>
      <c r="AI492" s="41" t="s">
        <v>141</v>
      </c>
      <c r="AJ492" s="40" t="s">
        <v>64</v>
      </c>
      <c r="AK492" s="42">
        <v>2017</v>
      </c>
      <c r="AL492" s="43">
        <f t="shared" si="34"/>
        <v>3</v>
      </c>
      <c r="AM492" s="44">
        <v>488</v>
      </c>
      <c r="AN492" s="45" t="s">
        <v>1737</v>
      </c>
      <c r="AO492" s="40" t="s">
        <v>3229</v>
      </c>
      <c r="AP492" s="40" t="s">
        <v>44</v>
      </c>
      <c r="AQ492" s="40">
        <v>3</v>
      </c>
      <c r="AR492" s="40" t="s">
        <v>45</v>
      </c>
      <c r="AS492" s="40" t="s">
        <v>1164</v>
      </c>
      <c r="AT492" s="40" t="s">
        <v>184</v>
      </c>
      <c r="AU492" s="40" t="s">
        <v>47</v>
      </c>
      <c r="AV492" s="40" t="s">
        <v>47</v>
      </c>
      <c r="AW492" s="40" t="s">
        <v>47</v>
      </c>
      <c r="AX492" s="47" t="s">
        <v>207</v>
      </c>
      <c r="AY492" s="44" t="s">
        <v>157</v>
      </c>
      <c r="AZ492" s="44"/>
      <c r="BA492" s="44"/>
      <c r="BB492" s="44"/>
      <c r="BC492" s="44"/>
      <c r="BD492" s="44"/>
      <c r="BE492" s="38" t="s">
        <v>1738</v>
      </c>
      <c r="BF492" s="38" t="s">
        <v>207</v>
      </c>
      <c r="BG492" s="44">
        <v>23</v>
      </c>
      <c r="BH492" s="40" t="s">
        <v>3063</v>
      </c>
      <c r="BI492" s="40" t="s">
        <v>184</v>
      </c>
      <c r="BJ492" s="40" t="s">
        <v>184</v>
      </c>
      <c r="BK492" s="40" t="s">
        <v>184</v>
      </c>
      <c r="BL492" s="40" t="s">
        <v>293</v>
      </c>
      <c r="BM492" s="40" t="s">
        <v>51</v>
      </c>
      <c r="BN492" s="40" t="s">
        <v>47</v>
      </c>
    </row>
    <row r="493" spans="1:66" customFormat="1" ht="19" customHeight="1" x14ac:dyDescent="0.2">
      <c r="A493">
        <v>489</v>
      </c>
      <c r="B493">
        <v>1</v>
      </c>
      <c r="C493">
        <v>1</v>
      </c>
      <c r="D493" s="3">
        <v>554</v>
      </c>
      <c r="E493" s="3">
        <v>2016</v>
      </c>
      <c r="F493">
        <v>1</v>
      </c>
      <c r="G493" s="25" t="s">
        <v>1740</v>
      </c>
      <c r="H493" s="25" t="s">
        <v>1741</v>
      </c>
      <c r="I493" s="25" t="s">
        <v>1742</v>
      </c>
      <c r="J493" s="25" t="s">
        <v>1743</v>
      </c>
      <c r="K493" s="25" t="s">
        <v>51</v>
      </c>
      <c r="L493" s="25" t="s">
        <v>101</v>
      </c>
      <c r="M493" s="25" t="s">
        <v>1746</v>
      </c>
      <c r="N493" s="25" t="s">
        <v>3262</v>
      </c>
      <c r="O493" s="30" t="s">
        <v>3257</v>
      </c>
      <c r="P493" s="26" t="s">
        <v>3219</v>
      </c>
      <c r="Q493" s="26" t="s">
        <v>1274</v>
      </c>
      <c r="R493" s="25" t="str">
        <f>VLOOKUP(A493,[1]reporte_casos_20190219!$A$3:$BH$958,15,FALSE)</f>
        <v xml:space="preserve">Deporte y Cultura </v>
      </c>
      <c r="S493" s="27"/>
      <c r="T493" s="26">
        <v>2014</v>
      </c>
      <c r="U493" s="27">
        <v>2016</v>
      </c>
      <c r="V493" s="28">
        <v>100000000</v>
      </c>
      <c r="W493" s="28" t="s">
        <v>3078</v>
      </c>
      <c r="X493" s="28" t="s">
        <v>3078</v>
      </c>
      <c r="Y493" s="26" t="s">
        <v>84</v>
      </c>
      <c r="Z493" s="25" t="s">
        <v>127</v>
      </c>
      <c r="AA493" s="25" t="s">
        <v>57</v>
      </c>
      <c r="AB493" s="25" t="s">
        <v>58</v>
      </c>
      <c r="AC493" s="25" t="s">
        <v>140</v>
      </c>
      <c r="AD493" s="25" t="s">
        <v>60</v>
      </c>
      <c r="AE493" s="40" t="str">
        <f t="shared" si="32"/>
        <v>AMAZONAS</v>
      </c>
      <c r="AF493" s="40" t="s">
        <v>61</v>
      </c>
      <c r="AG493" s="40" t="s">
        <v>115</v>
      </c>
      <c r="AH493" s="40" t="s">
        <v>62</v>
      </c>
      <c r="AI493" s="41" t="s">
        <v>63</v>
      </c>
      <c r="AJ493" s="40" t="s">
        <v>64</v>
      </c>
      <c r="AK493" s="42">
        <v>2016</v>
      </c>
      <c r="AL493" s="43">
        <f t="shared" si="34"/>
        <v>2</v>
      </c>
      <c r="AM493" s="44">
        <v>489</v>
      </c>
      <c r="AN493" s="45" t="s">
        <v>1744</v>
      </c>
      <c r="AO493" s="40" t="s">
        <v>3229</v>
      </c>
      <c r="AP493" s="40" t="s">
        <v>44</v>
      </c>
      <c r="AQ493" s="40">
        <v>3</v>
      </c>
      <c r="AR493" s="40" t="s">
        <v>149</v>
      </c>
      <c r="AS493" s="40" t="s">
        <v>318</v>
      </c>
      <c r="AT493" s="40"/>
      <c r="AU493" s="40" t="s">
        <v>47</v>
      </c>
      <c r="AV493" s="40" t="s">
        <v>47</v>
      </c>
      <c r="AW493" s="40" t="s">
        <v>47</v>
      </c>
      <c r="AX493" s="47" t="s">
        <v>3192</v>
      </c>
      <c r="AY493" s="44" t="s">
        <v>732</v>
      </c>
      <c r="AZ493" s="44" t="s">
        <v>157</v>
      </c>
      <c r="BA493" s="44"/>
      <c r="BB493" s="44"/>
      <c r="BC493" s="44"/>
      <c r="BD493" s="44"/>
      <c r="BE493" s="38" t="s">
        <v>1745</v>
      </c>
      <c r="BF493" s="38" t="s">
        <v>3251</v>
      </c>
      <c r="BG493" s="44">
        <v>15</v>
      </c>
      <c r="BH493" s="40" t="s">
        <v>234</v>
      </c>
      <c r="BI493" s="40" t="s">
        <v>184</v>
      </c>
      <c r="BJ493" s="40" t="s">
        <v>184</v>
      </c>
      <c r="BK493" s="40" t="s">
        <v>184</v>
      </c>
      <c r="BL493" s="40" t="s">
        <v>47</v>
      </c>
      <c r="BM493" s="40" t="s">
        <v>51</v>
      </c>
      <c r="BN493" s="40" t="s">
        <v>47</v>
      </c>
    </row>
    <row r="494" spans="1:66" customFormat="1" ht="19" customHeight="1" x14ac:dyDescent="0.2">
      <c r="A494">
        <v>490</v>
      </c>
      <c r="B494">
        <v>1</v>
      </c>
      <c r="C494">
        <v>1</v>
      </c>
      <c r="D494" s="3">
        <v>642</v>
      </c>
      <c r="E494" s="3">
        <v>2803</v>
      </c>
      <c r="F494">
        <v>1</v>
      </c>
      <c r="G494" s="25" t="s">
        <v>1747</v>
      </c>
      <c r="H494" s="25" t="s">
        <v>1748</v>
      </c>
      <c r="I494" s="25" t="s">
        <v>1749</v>
      </c>
      <c r="J494" s="25" t="s">
        <v>1750</v>
      </c>
      <c r="K494" s="25" t="s">
        <v>49</v>
      </c>
      <c r="L494" s="29"/>
      <c r="M494" s="29"/>
      <c r="N494" s="29"/>
      <c r="O494" s="29"/>
      <c r="P494" s="27"/>
      <c r="Q494" s="26" t="s">
        <v>1432</v>
      </c>
      <c r="R494" s="25" t="str">
        <f>VLOOKUP(A494,[1]reporte_casos_20190219!$A$3:$BH$958,15,FALSE)</f>
        <v xml:space="preserve">TICS, Ciencia y Tecnología </v>
      </c>
      <c r="S494" s="27"/>
      <c r="T494" s="26">
        <v>2014</v>
      </c>
      <c r="U494" s="27">
        <v>2017</v>
      </c>
      <c r="V494" s="28" t="s">
        <v>3078</v>
      </c>
      <c r="W494" s="28">
        <v>171620000000</v>
      </c>
      <c r="X494" s="28" t="s">
        <v>3078</v>
      </c>
      <c r="Y494" s="26" t="s">
        <v>153</v>
      </c>
      <c r="Z494" s="25" t="s">
        <v>127</v>
      </c>
      <c r="AA494" s="25" t="s">
        <v>57</v>
      </c>
      <c r="AB494" s="25" t="s">
        <v>155</v>
      </c>
      <c r="AC494" s="25" t="s">
        <v>140</v>
      </c>
      <c r="AD494" s="25" t="s">
        <v>60</v>
      </c>
      <c r="AE494" s="40"/>
      <c r="AF494" s="40" t="s">
        <v>115</v>
      </c>
      <c r="AG494" s="40" t="s">
        <v>115</v>
      </c>
      <c r="AH494" s="40" t="s">
        <v>89</v>
      </c>
      <c r="AI494" s="41" t="s">
        <v>176</v>
      </c>
      <c r="AJ494" s="40" t="s">
        <v>164</v>
      </c>
      <c r="AK494" s="42">
        <v>2016</v>
      </c>
      <c r="AL494" s="51">
        <f t="shared" si="34"/>
        <v>2</v>
      </c>
      <c r="AM494" s="44">
        <v>490</v>
      </c>
      <c r="AN494" s="45" t="s">
        <v>1751</v>
      </c>
      <c r="AO494" s="40" t="s">
        <v>47</v>
      </c>
      <c r="AP494" s="40" t="s">
        <v>44</v>
      </c>
      <c r="AQ494" s="40">
        <v>3</v>
      </c>
      <c r="AR494" s="40" t="s">
        <v>47</v>
      </c>
      <c r="AS494" s="40" t="s">
        <v>47</v>
      </c>
      <c r="AT494" s="40" t="s">
        <v>47</v>
      </c>
      <c r="AU494" s="40" t="s">
        <v>165</v>
      </c>
      <c r="AV494" s="40" t="s">
        <v>166</v>
      </c>
      <c r="AW494" s="40" t="s">
        <v>1752</v>
      </c>
      <c r="AX494" s="47" t="s">
        <v>207</v>
      </c>
      <c r="AY494" s="44"/>
      <c r="AZ494" s="44"/>
      <c r="BA494" s="44"/>
      <c r="BB494" s="44"/>
      <c r="BC494" s="44"/>
      <c r="BD494" s="44"/>
      <c r="BE494" s="38" t="s">
        <v>1751</v>
      </c>
      <c r="BF494" s="38" t="s">
        <v>3273</v>
      </c>
      <c r="BG494" s="44">
        <v>1</v>
      </c>
      <c r="BH494" s="40" t="s">
        <v>47</v>
      </c>
      <c r="BI494" s="40" t="s">
        <v>47</v>
      </c>
      <c r="BJ494" s="40" t="s">
        <v>47</v>
      </c>
      <c r="BK494" s="40" t="s">
        <v>47</v>
      </c>
      <c r="BL494" s="40" t="s">
        <v>293</v>
      </c>
      <c r="BM494" s="40" t="s">
        <v>51</v>
      </c>
      <c r="BN494" s="40" t="s">
        <v>47</v>
      </c>
    </row>
    <row r="495" spans="1:66" customFormat="1" ht="19" customHeight="1" x14ac:dyDescent="0.2">
      <c r="A495">
        <v>491</v>
      </c>
      <c r="B495">
        <v>2</v>
      </c>
      <c r="C495">
        <v>1</v>
      </c>
      <c r="D495" s="3">
        <v>601</v>
      </c>
      <c r="E495" s="3">
        <v>1332</v>
      </c>
      <c r="F495">
        <v>1</v>
      </c>
      <c r="G495" s="25" t="s">
        <v>1753</v>
      </c>
      <c r="H495" s="25" t="s">
        <v>1754</v>
      </c>
      <c r="I495" s="25" t="s">
        <v>1755</v>
      </c>
      <c r="J495" s="25" t="s">
        <v>1756</v>
      </c>
      <c r="K495" s="25" t="s">
        <v>49</v>
      </c>
      <c r="L495" s="29"/>
      <c r="M495" s="29"/>
      <c r="N495" s="29"/>
      <c r="O495" s="29"/>
      <c r="P495" s="27"/>
      <c r="Q495" s="26" t="s">
        <v>54</v>
      </c>
      <c r="R495" s="25" t="str">
        <f>VLOOKUP(A495,[1]reporte_casos_20190219!$A$3:$BH$958,15,FALSE)</f>
        <v xml:space="preserve">Infraestructura y Transporte </v>
      </c>
      <c r="S495" s="27"/>
      <c r="T495" s="26">
        <v>2014</v>
      </c>
      <c r="U495" s="27">
        <v>2018</v>
      </c>
      <c r="V495" s="28" t="s">
        <v>3078</v>
      </c>
      <c r="W495" s="28">
        <v>33000000000</v>
      </c>
      <c r="X495" s="28" t="s">
        <v>3078</v>
      </c>
      <c r="Y495" s="26" t="s">
        <v>153</v>
      </c>
      <c r="Z495" s="25" t="s">
        <v>56</v>
      </c>
      <c r="AA495" s="25" t="s">
        <v>154</v>
      </c>
      <c r="AB495" s="25" t="s">
        <v>155</v>
      </c>
      <c r="AC495" s="25" t="s">
        <v>105</v>
      </c>
      <c r="AD495" s="25" t="s">
        <v>60</v>
      </c>
      <c r="AE495" s="40"/>
      <c r="AF495" s="40" t="s">
        <v>259</v>
      </c>
      <c r="AG495" s="40" t="s">
        <v>115</v>
      </c>
      <c r="AH495" s="40" t="s">
        <v>62</v>
      </c>
      <c r="AI495" s="41" t="s">
        <v>176</v>
      </c>
      <c r="AJ495" s="40" t="s">
        <v>1760</v>
      </c>
      <c r="AK495" s="42">
        <v>2018</v>
      </c>
      <c r="AL495" s="43">
        <f t="shared" si="34"/>
        <v>4</v>
      </c>
      <c r="AM495" s="44">
        <v>491</v>
      </c>
      <c r="AN495" s="45" t="s">
        <v>1757</v>
      </c>
      <c r="AO495" s="40" t="s">
        <v>3229</v>
      </c>
      <c r="AP495" s="40" t="s">
        <v>44</v>
      </c>
      <c r="AQ495" s="40">
        <v>3</v>
      </c>
      <c r="AR495" s="40" t="s">
        <v>1758</v>
      </c>
      <c r="AS495" s="40" t="s">
        <v>1759</v>
      </c>
      <c r="AT495" s="46"/>
      <c r="AU495" s="40" t="s">
        <v>47</v>
      </c>
      <c r="AV495" s="40" t="s">
        <v>47</v>
      </c>
      <c r="AW495" s="40" t="s">
        <v>47</v>
      </c>
      <c r="AX495" s="47" t="s">
        <v>3192</v>
      </c>
      <c r="AY495" s="44" t="s">
        <v>3196</v>
      </c>
      <c r="AZ495" s="44" t="s">
        <v>3195</v>
      </c>
      <c r="BA495" s="44" t="s">
        <v>207</v>
      </c>
      <c r="BB495" s="44"/>
      <c r="BC495" s="44"/>
      <c r="BD495" s="44"/>
      <c r="BE495" s="38" t="s">
        <v>184</v>
      </c>
      <c r="BF495" s="38" t="s">
        <v>184</v>
      </c>
      <c r="BG495" s="44">
        <v>98</v>
      </c>
      <c r="BH495" s="40" t="s">
        <v>3062</v>
      </c>
      <c r="BI495" s="40" t="s">
        <v>184</v>
      </c>
      <c r="BJ495" s="40" t="s">
        <v>184</v>
      </c>
      <c r="BK495" s="40" t="s">
        <v>184</v>
      </c>
      <c r="BL495" s="40" t="s">
        <v>67</v>
      </c>
      <c r="BM495" s="40" t="s">
        <v>51</v>
      </c>
      <c r="BN495" s="40" t="s">
        <v>511</v>
      </c>
    </row>
    <row r="496" spans="1:66" customFormat="1" ht="19" customHeight="1" x14ac:dyDescent="0.2">
      <c r="A496">
        <v>492</v>
      </c>
      <c r="C496">
        <v>2</v>
      </c>
      <c r="D496" s="3">
        <v>601</v>
      </c>
      <c r="E496" s="3">
        <v>2714</v>
      </c>
      <c r="F496">
        <v>1</v>
      </c>
      <c r="G496" s="25"/>
      <c r="H496" s="25"/>
      <c r="I496" s="25"/>
      <c r="J496" s="25"/>
      <c r="K496" s="25"/>
      <c r="L496" s="29"/>
      <c r="M496" s="29"/>
      <c r="N496" s="29"/>
      <c r="O496" s="29"/>
      <c r="P496" s="27"/>
      <c r="Q496" s="26"/>
      <c r="R496" s="25"/>
      <c r="S496" s="27"/>
      <c r="T496" s="26">
        <v>2014</v>
      </c>
      <c r="U496" s="27"/>
      <c r="V496" s="28"/>
      <c r="W496" s="28"/>
      <c r="X496" s="28"/>
      <c r="Y496" s="26"/>
      <c r="Z496" s="25"/>
      <c r="AA496" s="25"/>
      <c r="AB496" s="25"/>
      <c r="AC496" s="25"/>
      <c r="AD496" s="25"/>
      <c r="AE496" s="40"/>
      <c r="AF496" s="40" t="s">
        <v>61</v>
      </c>
      <c r="AG496" s="40" t="s">
        <v>115</v>
      </c>
      <c r="AH496" s="40" t="s">
        <v>62</v>
      </c>
      <c r="AI496" s="41" t="s">
        <v>141</v>
      </c>
      <c r="AJ496" s="40" t="s">
        <v>64</v>
      </c>
      <c r="AK496" s="42">
        <v>2018</v>
      </c>
      <c r="AL496" s="43">
        <f t="shared" si="34"/>
        <v>4</v>
      </c>
      <c r="AM496" s="44">
        <v>492</v>
      </c>
      <c r="AN496" s="45" t="s">
        <v>1761</v>
      </c>
      <c r="AO496" s="40" t="s">
        <v>3229</v>
      </c>
      <c r="AP496" s="40" t="s">
        <v>44</v>
      </c>
      <c r="AQ496" s="40">
        <v>3</v>
      </c>
      <c r="AR496" s="40" t="s">
        <v>1758</v>
      </c>
      <c r="AS496" s="40" t="s">
        <v>1762</v>
      </c>
      <c r="AT496" s="46"/>
      <c r="AU496" s="40" t="s">
        <v>47</v>
      </c>
      <c r="AV496" s="40" t="s">
        <v>47</v>
      </c>
      <c r="AW496" s="40" t="s">
        <v>47</v>
      </c>
      <c r="AX496" s="47" t="s">
        <v>3192</v>
      </c>
      <c r="AY496" s="44" t="s">
        <v>3196</v>
      </c>
      <c r="AZ496" s="44" t="s">
        <v>3195</v>
      </c>
      <c r="BA496" s="44" t="s">
        <v>207</v>
      </c>
      <c r="BB496" s="44"/>
      <c r="BC496" s="44"/>
      <c r="BD496" s="44"/>
      <c r="BE496" s="38" t="s">
        <v>1763</v>
      </c>
      <c r="BF496" s="38" t="s">
        <v>3249</v>
      </c>
      <c r="BG496" s="44">
        <v>13</v>
      </c>
      <c r="BH496" s="40" t="s">
        <v>3089</v>
      </c>
      <c r="BI496" s="40" t="s">
        <v>184</v>
      </c>
      <c r="BJ496" s="40" t="s">
        <v>184</v>
      </c>
      <c r="BK496" s="40" t="s">
        <v>184</v>
      </c>
      <c r="BL496" s="40" t="s">
        <v>47</v>
      </c>
      <c r="BM496" s="40" t="s">
        <v>51</v>
      </c>
      <c r="BN496" s="40" t="s">
        <v>115</v>
      </c>
    </row>
    <row r="497" spans="1:66" customFormat="1" ht="19" customHeight="1" x14ac:dyDescent="0.2">
      <c r="A497">
        <v>493</v>
      </c>
      <c r="C497">
        <v>4</v>
      </c>
      <c r="D497" s="3">
        <v>358</v>
      </c>
      <c r="E497" s="3">
        <v>2175</v>
      </c>
      <c r="F497">
        <v>1</v>
      </c>
      <c r="G497" s="25"/>
      <c r="H497" s="25"/>
      <c r="I497" s="25"/>
      <c r="J497" s="25"/>
      <c r="K497" s="25"/>
      <c r="L497" s="25"/>
      <c r="M497" s="25"/>
      <c r="N497" s="25"/>
      <c r="O497" s="25"/>
      <c r="P497" s="26"/>
      <c r="Q497" s="26"/>
      <c r="R497" s="25"/>
      <c r="S497" s="27"/>
      <c r="T497" s="26">
        <v>2014</v>
      </c>
      <c r="U497" s="27"/>
      <c r="V497" s="28"/>
      <c r="W497" s="28"/>
      <c r="X497" s="28"/>
      <c r="Y497" s="26"/>
      <c r="Z497" s="25"/>
      <c r="AA497" s="25"/>
      <c r="AB497" s="25"/>
      <c r="AC497" s="25"/>
      <c r="AD497" s="25"/>
      <c r="AE497" s="40" t="str">
        <f t="shared" ref="AE497:AE528" si="35">VLOOKUP(D497,angela,2,0)</f>
        <v>HUILA</v>
      </c>
      <c r="AF497" s="40" t="s">
        <v>329</v>
      </c>
      <c r="AG497" s="40" t="s">
        <v>514</v>
      </c>
      <c r="AH497" s="40" t="s">
        <v>62</v>
      </c>
      <c r="AI497" s="41" t="s">
        <v>176</v>
      </c>
      <c r="AJ497" s="40" t="s">
        <v>64</v>
      </c>
      <c r="AK497" s="42">
        <v>2017</v>
      </c>
      <c r="AL497" s="43">
        <f t="shared" si="34"/>
        <v>3</v>
      </c>
      <c r="AM497" s="44">
        <v>493</v>
      </c>
      <c r="AN497" s="45" t="s">
        <v>1768</v>
      </c>
      <c r="AO497" s="40" t="s">
        <v>3229</v>
      </c>
      <c r="AP497" s="40" t="s">
        <v>44</v>
      </c>
      <c r="AQ497" s="40">
        <v>3</v>
      </c>
      <c r="AR497" s="40" t="s">
        <v>45</v>
      </c>
      <c r="AS497" s="40" t="s">
        <v>46</v>
      </c>
      <c r="AT497" s="46"/>
      <c r="AU497" s="40" t="s">
        <v>47</v>
      </c>
      <c r="AV497" s="40" t="s">
        <v>47</v>
      </c>
      <c r="AW497" s="40" t="s">
        <v>47</v>
      </c>
      <c r="AX497" s="47" t="s">
        <v>3192</v>
      </c>
      <c r="AY497" s="44" t="s">
        <v>157</v>
      </c>
      <c r="AZ497" s="44"/>
      <c r="BA497" s="44"/>
      <c r="BB497" s="44"/>
      <c r="BC497" s="44"/>
      <c r="BD497" s="44"/>
      <c r="BE497" s="38" t="s">
        <v>1769</v>
      </c>
      <c r="BF497" s="38" t="s">
        <v>3272</v>
      </c>
      <c r="BG497" s="44">
        <v>5</v>
      </c>
      <c r="BH497" s="40" t="s">
        <v>3086</v>
      </c>
      <c r="BI497" s="40" t="s">
        <v>184</v>
      </c>
      <c r="BJ497" s="40" t="s">
        <v>184</v>
      </c>
      <c r="BK497" s="40" t="s">
        <v>184</v>
      </c>
      <c r="BL497" s="40" t="s">
        <v>67</v>
      </c>
      <c r="BM497" s="40" t="s">
        <v>51</v>
      </c>
      <c r="BN497" s="40" t="s">
        <v>47</v>
      </c>
    </row>
    <row r="498" spans="1:66" customFormat="1" ht="19" customHeight="1" x14ac:dyDescent="0.2">
      <c r="A498">
        <v>494</v>
      </c>
      <c r="B498">
        <v>4</v>
      </c>
      <c r="C498">
        <v>1</v>
      </c>
      <c r="D498" s="3">
        <v>358</v>
      </c>
      <c r="E498" s="3">
        <v>2176</v>
      </c>
      <c r="F498">
        <v>1</v>
      </c>
      <c r="G498" s="25" t="s">
        <v>1764</v>
      </c>
      <c r="H498" s="25" t="s">
        <v>1765</v>
      </c>
      <c r="I498" s="25" t="s">
        <v>1766</v>
      </c>
      <c r="J498" s="25" t="s">
        <v>1767</v>
      </c>
      <c r="K498" s="25" t="s">
        <v>51</v>
      </c>
      <c r="L498" s="25" t="s">
        <v>820</v>
      </c>
      <c r="M498" s="25" t="s">
        <v>821</v>
      </c>
      <c r="N498" s="25" t="s">
        <v>3262</v>
      </c>
      <c r="O498" s="25" t="s">
        <v>3264</v>
      </c>
      <c r="P498" s="26" t="s">
        <v>3219</v>
      </c>
      <c r="Q498" s="26" t="s">
        <v>126</v>
      </c>
      <c r="R498" s="25" t="str">
        <f>VLOOKUP(A498,[1]reporte_casos_20190219!$A$3:$BH$958,15,FALSE)</f>
        <v xml:space="preserve">Deporte y Cultura </v>
      </c>
      <c r="S498" s="27"/>
      <c r="T498" s="26">
        <v>2014</v>
      </c>
      <c r="U498" s="27">
        <v>2018</v>
      </c>
      <c r="V498" s="28">
        <v>25000000000</v>
      </c>
      <c r="W498" s="28" t="s">
        <v>3078</v>
      </c>
      <c r="X498" s="28" t="s">
        <v>3078</v>
      </c>
      <c r="Y498" s="26" t="s">
        <v>153</v>
      </c>
      <c r="Z498" s="25" t="s">
        <v>127</v>
      </c>
      <c r="AA498" s="25" t="s">
        <v>57</v>
      </c>
      <c r="AB498" s="25" t="s">
        <v>58</v>
      </c>
      <c r="AC498" s="25" t="s">
        <v>59</v>
      </c>
      <c r="AD498" s="25" t="s">
        <v>60</v>
      </c>
      <c r="AE498" s="40" t="str">
        <f t="shared" si="35"/>
        <v>HUILA</v>
      </c>
      <c r="AF498" s="40" t="s">
        <v>329</v>
      </c>
      <c r="AG498" s="40" t="s">
        <v>514</v>
      </c>
      <c r="AH498" s="40" t="s">
        <v>62</v>
      </c>
      <c r="AI498" s="41" t="s">
        <v>176</v>
      </c>
      <c r="AJ498" s="40" t="s">
        <v>64</v>
      </c>
      <c r="AK498" s="42">
        <v>2017</v>
      </c>
      <c r="AL498" s="43">
        <f t="shared" si="34"/>
        <v>3</v>
      </c>
      <c r="AM498" s="44">
        <v>494</v>
      </c>
      <c r="AN498" s="45" t="s">
        <v>1770</v>
      </c>
      <c r="AO498" s="40" t="s">
        <v>3229</v>
      </c>
      <c r="AP498" s="40" t="s">
        <v>44</v>
      </c>
      <c r="AQ498" s="40">
        <v>3</v>
      </c>
      <c r="AR498" s="40" t="s">
        <v>45</v>
      </c>
      <c r="AS498" s="40" t="s">
        <v>46</v>
      </c>
      <c r="AT498" s="46"/>
      <c r="AU498" s="40" t="s">
        <v>47</v>
      </c>
      <c r="AV498" s="40" t="s">
        <v>47</v>
      </c>
      <c r="AW498" s="40" t="s">
        <v>47</v>
      </c>
      <c r="AX498" s="47" t="s">
        <v>3192</v>
      </c>
      <c r="AY498" s="44" t="s">
        <v>157</v>
      </c>
      <c r="AZ498" s="44"/>
      <c r="BA498" s="44"/>
      <c r="BB498" s="44"/>
      <c r="BC498" s="44"/>
      <c r="BD498" s="44"/>
      <c r="BE498" s="38" t="s">
        <v>1769</v>
      </c>
      <c r="BF498" s="38" t="s">
        <v>3272</v>
      </c>
      <c r="BG498" s="44">
        <v>5</v>
      </c>
      <c r="BH498" s="40" t="s">
        <v>3086</v>
      </c>
      <c r="BI498" s="40" t="s">
        <v>184</v>
      </c>
      <c r="BJ498" s="40" t="s">
        <v>184</v>
      </c>
      <c r="BK498" s="40" t="s">
        <v>184</v>
      </c>
      <c r="BL498" s="40" t="s">
        <v>67</v>
      </c>
      <c r="BM498" s="40" t="s">
        <v>51</v>
      </c>
      <c r="BN498" s="40" t="s">
        <v>47</v>
      </c>
    </row>
    <row r="499" spans="1:66" customFormat="1" ht="19" customHeight="1" x14ac:dyDescent="0.2">
      <c r="A499">
        <v>495</v>
      </c>
      <c r="C499">
        <v>2</v>
      </c>
      <c r="D499" s="3">
        <v>358</v>
      </c>
      <c r="E499" s="3">
        <v>2177</v>
      </c>
      <c r="F499">
        <v>1</v>
      </c>
      <c r="G499" s="25"/>
      <c r="H499" s="25"/>
      <c r="I499" s="25"/>
      <c r="J499" s="25"/>
      <c r="K499" s="25"/>
      <c r="L499" s="25"/>
      <c r="M499" s="25"/>
      <c r="N499" s="25"/>
      <c r="O499" s="25"/>
      <c r="P499" s="26"/>
      <c r="Q499" s="26"/>
      <c r="R499" s="25"/>
      <c r="S499" s="27"/>
      <c r="T499" s="26">
        <v>2014</v>
      </c>
      <c r="U499" s="27"/>
      <c r="V499" s="28"/>
      <c r="W499" s="28"/>
      <c r="X499" s="28"/>
      <c r="Y499" s="26"/>
      <c r="Z499" s="25"/>
      <c r="AA499" s="25"/>
      <c r="AB499" s="25"/>
      <c r="AC499" s="25"/>
      <c r="AD499" s="25"/>
      <c r="AE499" s="40" t="str">
        <f t="shared" si="35"/>
        <v>HUILA</v>
      </c>
      <c r="AF499" s="40" t="s">
        <v>329</v>
      </c>
      <c r="AG499" s="40" t="s">
        <v>514</v>
      </c>
      <c r="AH499" s="40" t="s">
        <v>62</v>
      </c>
      <c r="AI499" s="41" t="s">
        <v>176</v>
      </c>
      <c r="AJ499" s="40" t="s">
        <v>64</v>
      </c>
      <c r="AK499" s="42">
        <v>2017</v>
      </c>
      <c r="AL499" s="43">
        <f t="shared" si="34"/>
        <v>3</v>
      </c>
      <c r="AM499" s="44">
        <v>495</v>
      </c>
      <c r="AN499" s="45" t="s">
        <v>1771</v>
      </c>
      <c r="AO499" s="40" t="s">
        <v>3230</v>
      </c>
      <c r="AP499" s="40" t="s">
        <v>44</v>
      </c>
      <c r="AQ499" s="40">
        <v>3</v>
      </c>
      <c r="AR499" s="40" t="s">
        <v>3268</v>
      </c>
      <c r="AS499" s="40" t="s">
        <v>496</v>
      </c>
      <c r="AT499" s="46"/>
      <c r="AU499" s="40" t="s">
        <v>47</v>
      </c>
      <c r="AV499" s="40" t="s">
        <v>47</v>
      </c>
      <c r="AW499" s="40" t="s">
        <v>47</v>
      </c>
      <c r="AX499" s="47" t="s">
        <v>3192</v>
      </c>
      <c r="AY499" s="44" t="s">
        <v>157</v>
      </c>
      <c r="AZ499" s="44"/>
      <c r="BA499" s="44"/>
      <c r="BB499" s="44"/>
      <c r="BC499" s="44"/>
      <c r="BD499" s="44"/>
      <c r="BE499" s="38" t="s">
        <v>1772</v>
      </c>
      <c r="BF499" s="38" t="s">
        <v>3247</v>
      </c>
      <c r="BG499" s="44">
        <v>11</v>
      </c>
      <c r="BH499" s="40" t="s">
        <v>234</v>
      </c>
      <c r="BI499" s="40" t="s">
        <v>184</v>
      </c>
      <c r="BJ499" s="40" t="s">
        <v>184</v>
      </c>
      <c r="BK499" s="40" t="s">
        <v>184</v>
      </c>
      <c r="BL499" s="40" t="s">
        <v>47</v>
      </c>
      <c r="BM499" s="40" t="s">
        <v>51</v>
      </c>
      <c r="BN499" s="40" t="s">
        <v>47</v>
      </c>
    </row>
    <row r="500" spans="1:66" customFormat="1" ht="19" customHeight="1" x14ac:dyDescent="0.2">
      <c r="A500">
        <v>496</v>
      </c>
      <c r="C500">
        <v>3</v>
      </c>
      <c r="D500" s="3">
        <v>358</v>
      </c>
      <c r="E500" s="3">
        <v>2174</v>
      </c>
      <c r="F500">
        <v>1</v>
      </c>
      <c r="G500" s="25"/>
      <c r="H500" s="25"/>
      <c r="I500" s="25"/>
      <c r="J500" s="25"/>
      <c r="K500" s="25"/>
      <c r="L500" s="25"/>
      <c r="M500" s="25"/>
      <c r="N500" s="25"/>
      <c r="O500" s="25"/>
      <c r="P500" s="26"/>
      <c r="Q500" s="26"/>
      <c r="R500" s="25"/>
      <c r="S500" s="27"/>
      <c r="T500" s="26">
        <v>2014</v>
      </c>
      <c r="U500" s="27"/>
      <c r="V500" s="28"/>
      <c r="W500" s="28"/>
      <c r="X500" s="28"/>
      <c r="Y500" s="26"/>
      <c r="Z500" s="25"/>
      <c r="AA500" s="25"/>
      <c r="AB500" s="25"/>
      <c r="AC500" s="25"/>
      <c r="AD500" s="25"/>
      <c r="AE500" s="40" t="str">
        <f t="shared" si="35"/>
        <v>HUILA</v>
      </c>
      <c r="AF500" s="40" t="s">
        <v>329</v>
      </c>
      <c r="AG500" s="40" t="s">
        <v>514</v>
      </c>
      <c r="AH500" s="40" t="s">
        <v>62</v>
      </c>
      <c r="AI500" s="41" t="s">
        <v>176</v>
      </c>
      <c r="AJ500" s="40" t="s">
        <v>64</v>
      </c>
      <c r="AK500" s="42">
        <v>2017</v>
      </c>
      <c r="AL500" s="43">
        <f t="shared" si="34"/>
        <v>3</v>
      </c>
      <c r="AM500" s="44">
        <v>496</v>
      </c>
      <c r="AN500" s="45" t="s">
        <v>1773</v>
      </c>
      <c r="AO500" s="40" t="s">
        <v>3229</v>
      </c>
      <c r="AP500" s="40" t="s">
        <v>44</v>
      </c>
      <c r="AQ500" s="40">
        <v>3</v>
      </c>
      <c r="AR500" s="40" t="s">
        <v>77</v>
      </c>
      <c r="AS500" s="40" t="s">
        <v>78</v>
      </c>
      <c r="AT500" s="46"/>
      <c r="AU500" s="40" t="s">
        <v>47</v>
      </c>
      <c r="AV500" s="40" t="s">
        <v>47</v>
      </c>
      <c r="AW500" s="40" t="s">
        <v>47</v>
      </c>
      <c r="AX500" s="47" t="s">
        <v>3192</v>
      </c>
      <c r="AY500" s="44" t="s">
        <v>157</v>
      </c>
      <c r="AZ500" s="44"/>
      <c r="BA500" s="44"/>
      <c r="BB500" s="44"/>
      <c r="BC500" s="44"/>
      <c r="BD500" s="44"/>
      <c r="BE500" s="38" t="s">
        <v>1769</v>
      </c>
      <c r="BF500" s="38" t="s">
        <v>3272</v>
      </c>
      <c r="BG500" s="44">
        <v>5</v>
      </c>
      <c r="BH500" s="40" t="s">
        <v>3056</v>
      </c>
      <c r="BI500" s="40" t="s">
        <v>3070</v>
      </c>
      <c r="BJ500" s="40">
        <v>2012</v>
      </c>
      <c r="BK500" s="40">
        <v>2015</v>
      </c>
      <c r="BL500" s="40" t="s">
        <v>67</v>
      </c>
      <c r="BM500" s="40" t="s">
        <v>49</v>
      </c>
      <c r="BN500" s="40" t="s">
        <v>484</v>
      </c>
    </row>
    <row r="501" spans="1:66" customFormat="1" ht="19" customHeight="1" x14ac:dyDescent="0.2">
      <c r="A501">
        <v>497</v>
      </c>
      <c r="B501">
        <v>2</v>
      </c>
      <c r="C501">
        <v>1</v>
      </c>
      <c r="D501" s="3">
        <v>615</v>
      </c>
      <c r="E501" s="3">
        <v>2673</v>
      </c>
      <c r="F501">
        <v>1</v>
      </c>
      <c r="G501" s="25" t="s">
        <v>1774</v>
      </c>
      <c r="H501" s="25" t="s">
        <v>1775</v>
      </c>
      <c r="I501" s="25" t="s">
        <v>1776</v>
      </c>
      <c r="J501" s="25" t="s">
        <v>1777</v>
      </c>
      <c r="K501" s="25" t="s">
        <v>51</v>
      </c>
      <c r="L501" s="25" t="s">
        <v>820</v>
      </c>
      <c r="M501" s="25" t="s">
        <v>821</v>
      </c>
      <c r="N501" s="25" t="s">
        <v>3262</v>
      </c>
      <c r="O501" s="25" t="s">
        <v>3264</v>
      </c>
      <c r="P501" s="26" t="s">
        <v>3219</v>
      </c>
      <c r="Q501" s="26" t="s">
        <v>230</v>
      </c>
      <c r="R501" s="25" t="str">
        <f>VLOOKUP(A501,[1]reporte_casos_20190219!$A$3:$BH$958,15,FALSE)</f>
        <v>Educación</v>
      </c>
      <c r="S501" s="27"/>
      <c r="T501" s="26">
        <v>2014</v>
      </c>
      <c r="U501" s="27">
        <v>2018</v>
      </c>
      <c r="V501" s="28">
        <v>2033985684</v>
      </c>
      <c r="W501" s="28">
        <v>817000000</v>
      </c>
      <c r="X501" s="28" t="s">
        <v>3078</v>
      </c>
      <c r="Y501" s="26" t="s">
        <v>55</v>
      </c>
      <c r="Z501" s="25" t="s">
        <v>127</v>
      </c>
      <c r="AA501" s="25" t="s">
        <v>57</v>
      </c>
      <c r="AB501" s="25" t="s">
        <v>155</v>
      </c>
      <c r="AC501" s="25" t="s">
        <v>59</v>
      </c>
      <c r="AD501" s="25" t="s">
        <v>60</v>
      </c>
      <c r="AE501" s="40" t="str">
        <f t="shared" si="35"/>
        <v>HUILA</v>
      </c>
      <c r="AF501" s="40" t="s">
        <v>106</v>
      </c>
      <c r="AG501" s="40" t="s">
        <v>457</v>
      </c>
      <c r="AH501" s="40" t="s">
        <v>62</v>
      </c>
      <c r="AI501" s="41" t="s">
        <v>107</v>
      </c>
      <c r="AJ501" s="40" t="s">
        <v>64</v>
      </c>
      <c r="AK501" s="42">
        <v>2018</v>
      </c>
      <c r="AL501" s="43">
        <f t="shared" si="34"/>
        <v>4</v>
      </c>
      <c r="AM501" s="44">
        <v>497</v>
      </c>
      <c r="AN501" s="45" t="s">
        <v>1778</v>
      </c>
      <c r="AO501" s="40" t="s">
        <v>3229</v>
      </c>
      <c r="AP501" s="40" t="s">
        <v>44</v>
      </c>
      <c r="AQ501" s="40">
        <v>3</v>
      </c>
      <c r="AR501" s="40" t="s">
        <v>149</v>
      </c>
      <c r="AS501" s="40" t="s">
        <v>672</v>
      </c>
      <c r="AT501" s="46"/>
      <c r="AU501" s="40" t="s">
        <v>47</v>
      </c>
      <c r="AV501" s="40" t="s">
        <v>47</v>
      </c>
      <c r="AW501" s="40" t="s">
        <v>47</v>
      </c>
      <c r="AX501" s="47" t="s">
        <v>196</v>
      </c>
      <c r="AY501" s="44" t="s">
        <v>3195</v>
      </c>
      <c r="AZ501" s="44" t="s">
        <v>732</v>
      </c>
      <c r="BA501" s="44" t="s">
        <v>157</v>
      </c>
      <c r="BB501" s="44"/>
      <c r="BC501" s="44"/>
      <c r="BD501" s="44"/>
      <c r="BE501" s="38" t="s">
        <v>1779</v>
      </c>
      <c r="BF501" s="38" t="s">
        <v>3248</v>
      </c>
      <c r="BG501" s="44">
        <v>12</v>
      </c>
      <c r="BH501" s="40" t="s">
        <v>3085</v>
      </c>
      <c r="BI501" s="40" t="s">
        <v>184</v>
      </c>
      <c r="BJ501" s="40" t="s">
        <v>184</v>
      </c>
      <c r="BK501" s="40" t="s">
        <v>184</v>
      </c>
      <c r="BL501" s="40" t="s">
        <v>47</v>
      </c>
      <c r="BM501" s="40" t="s">
        <v>51</v>
      </c>
      <c r="BN501" s="40" t="s">
        <v>47</v>
      </c>
    </row>
    <row r="502" spans="1:66" customFormat="1" ht="19" customHeight="1" x14ac:dyDescent="0.2">
      <c r="A502">
        <v>498</v>
      </c>
      <c r="C502">
        <v>2</v>
      </c>
      <c r="D502" s="3">
        <v>615</v>
      </c>
      <c r="E502" s="3">
        <v>2672</v>
      </c>
      <c r="F502">
        <v>1</v>
      </c>
      <c r="G502" s="25"/>
      <c r="H502" s="25"/>
      <c r="I502" s="25"/>
      <c r="J502" s="25"/>
      <c r="K502" s="25"/>
      <c r="L502" s="25"/>
      <c r="M502" s="25"/>
      <c r="N502" s="25"/>
      <c r="O502" s="25"/>
      <c r="P502" s="26"/>
      <c r="Q502" s="26"/>
      <c r="R502" s="25"/>
      <c r="S502" s="27"/>
      <c r="T502" s="26">
        <v>2014</v>
      </c>
      <c r="U502" s="27"/>
      <c r="V502" s="28"/>
      <c r="W502" s="28"/>
      <c r="X502" s="28"/>
      <c r="Y502" s="26"/>
      <c r="Z502" s="25"/>
      <c r="AA502" s="25"/>
      <c r="AB502" s="25"/>
      <c r="AC502" s="25"/>
      <c r="AD502" s="25"/>
      <c r="AE502" s="40" t="str">
        <f t="shared" si="35"/>
        <v>HUILA</v>
      </c>
      <c r="AF502" s="40" t="s">
        <v>106</v>
      </c>
      <c r="AG502" s="40" t="s">
        <v>457</v>
      </c>
      <c r="AH502" s="40" t="s">
        <v>62</v>
      </c>
      <c r="AI502" s="41" t="s">
        <v>107</v>
      </c>
      <c r="AJ502" s="40" t="s">
        <v>64</v>
      </c>
      <c r="AK502" s="42">
        <v>2018</v>
      </c>
      <c r="AL502" s="43">
        <f t="shared" si="34"/>
        <v>4</v>
      </c>
      <c r="AM502" s="44">
        <v>498</v>
      </c>
      <c r="AN502" s="45" t="s">
        <v>1780</v>
      </c>
      <c r="AO502" s="40" t="s">
        <v>3229</v>
      </c>
      <c r="AP502" s="40" t="s">
        <v>44</v>
      </c>
      <c r="AQ502" s="40">
        <v>3</v>
      </c>
      <c r="AR502" s="40" t="s">
        <v>149</v>
      </c>
      <c r="AS502" s="40" t="s">
        <v>672</v>
      </c>
      <c r="AT502" s="46"/>
      <c r="AU502" s="40" t="s">
        <v>47</v>
      </c>
      <c r="AV502" s="40" t="s">
        <v>47</v>
      </c>
      <c r="AW502" s="40" t="s">
        <v>47</v>
      </c>
      <c r="AX502" s="47" t="s">
        <v>196</v>
      </c>
      <c r="AY502" s="44" t="s">
        <v>3195</v>
      </c>
      <c r="AZ502" s="44" t="s">
        <v>732</v>
      </c>
      <c r="BA502" s="44" t="s">
        <v>157</v>
      </c>
      <c r="BB502" s="44"/>
      <c r="BC502" s="44"/>
      <c r="BD502" s="44"/>
      <c r="BE502" s="38" t="s">
        <v>1779</v>
      </c>
      <c r="BF502" s="38" t="s">
        <v>3248</v>
      </c>
      <c r="BG502" s="44">
        <v>12</v>
      </c>
      <c r="BH502" s="40" t="s">
        <v>3085</v>
      </c>
      <c r="BI502" s="40" t="s">
        <v>184</v>
      </c>
      <c r="BJ502" s="40" t="s">
        <v>184</v>
      </c>
      <c r="BK502" s="40" t="s">
        <v>184</v>
      </c>
      <c r="BL502" s="40" t="s">
        <v>47</v>
      </c>
      <c r="BM502" s="40" t="s">
        <v>51</v>
      </c>
      <c r="BN502" s="40" t="s">
        <v>47</v>
      </c>
    </row>
    <row r="503" spans="1:66" customFormat="1" ht="19" customHeight="1" x14ac:dyDescent="0.2">
      <c r="A503">
        <v>499</v>
      </c>
      <c r="B503">
        <v>1</v>
      </c>
      <c r="C503">
        <v>1</v>
      </c>
      <c r="D503" s="3">
        <v>381</v>
      </c>
      <c r="E503" s="3">
        <v>1389</v>
      </c>
      <c r="F503">
        <v>1</v>
      </c>
      <c r="G503" s="25" t="s">
        <v>1781</v>
      </c>
      <c r="H503" s="25" t="s">
        <v>1782</v>
      </c>
      <c r="I503" s="25" t="s">
        <v>1783</v>
      </c>
      <c r="J503" s="25" t="s">
        <v>1784</v>
      </c>
      <c r="K503" s="25" t="s">
        <v>51</v>
      </c>
      <c r="L503" s="25" t="s">
        <v>219</v>
      </c>
      <c r="M503" s="25" t="s">
        <v>521</v>
      </c>
      <c r="N503" s="25" t="s">
        <v>3265</v>
      </c>
      <c r="O503" s="25" t="s">
        <v>3267</v>
      </c>
      <c r="P503" s="26" t="s">
        <v>3219</v>
      </c>
      <c r="Q503" s="26" t="s">
        <v>102</v>
      </c>
      <c r="R503" s="25" t="str">
        <f>VLOOKUP(A503,[1]reporte_casos_20190219!$A$3:$BH$958,15,FALSE)</f>
        <v>Función Pública</v>
      </c>
      <c r="S503" s="27"/>
      <c r="T503" s="26">
        <v>2014</v>
      </c>
      <c r="U503" s="27">
        <v>2018</v>
      </c>
      <c r="V503" s="28" t="s">
        <v>3078</v>
      </c>
      <c r="W503" s="28" t="s">
        <v>3078</v>
      </c>
      <c r="X503" s="28" t="s">
        <v>3078</v>
      </c>
      <c r="Y503" s="27"/>
      <c r="Z503" s="25" t="s">
        <v>56</v>
      </c>
      <c r="AA503" s="25" t="s">
        <v>57</v>
      </c>
      <c r="AB503" s="25" t="s">
        <v>58</v>
      </c>
      <c r="AC503" s="25" t="s">
        <v>59</v>
      </c>
      <c r="AD503" s="25" t="s">
        <v>60</v>
      </c>
      <c r="AE503" s="40" t="str">
        <f t="shared" si="35"/>
        <v>VALLE</v>
      </c>
      <c r="AF503" s="40" t="s">
        <v>329</v>
      </c>
      <c r="AG503" s="40" t="s">
        <v>514</v>
      </c>
      <c r="AH503" s="40" t="s">
        <v>62</v>
      </c>
      <c r="AI503" s="41" t="s">
        <v>141</v>
      </c>
      <c r="AJ503" s="40" t="s">
        <v>64</v>
      </c>
      <c r="AK503" s="42">
        <v>2018</v>
      </c>
      <c r="AL503" s="43">
        <f t="shared" si="34"/>
        <v>4</v>
      </c>
      <c r="AM503" s="44">
        <v>499</v>
      </c>
      <c r="AN503" s="45" t="s">
        <v>1785</v>
      </c>
      <c r="AO503" s="40" t="s">
        <v>3229</v>
      </c>
      <c r="AP503" s="40" t="s">
        <v>44</v>
      </c>
      <c r="AQ503" s="40">
        <v>3</v>
      </c>
      <c r="AR503" s="40" t="s">
        <v>77</v>
      </c>
      <c r="AS503" s="40" t="s">
        <v>78</v>
      </c>
      <c r="AT503" s="46"/>
      <c r="AU503" s="40" t="s">
        <v>47</v>
      </c>
      <c r="AV503" s="40" t="s">
        <v>47</v>
      </c>
      <c r="AW503" s="40" t="s">
        <v>47</v>
      </c>
      <c r="AX503" s="47" t="s">
        <v>1786</v>
      </c>
      <c r="AY503" s="44"/>
      <c r="AZ503" s="44"/>
      <c r="BA503" s="44"/>
      <c r="BB503" s="44"/>
      <c r="BC503" s="44"/>
      <c r="BD503" s="44"/>
      <c r="BE503" s="38" t="s">
        <v>520</v>
      </c>
      <c r="BF503" s="38" t="s">
        <v>3272</v>
      </c>
      <c r="BG503" s="44">
        <v>5</v>
      </c>
      <c r="BH503" s="40" t="s">
        <v>3056</v>
      </c>
      <c r="BI503" s="40" t="s">
        <v>3070</v>
      </c>
      <c r="BJ503" s="40">
        <v>2012</v>
      </c>
      <c r="BK503" s="40">
        <v>2015</v>
      </c>
      <c r="BL503" s="40" t="s">
        <v>67</v>
      </c>
      <c r="BM503" s="40" t="s">
        <v>49</v>
      </c>
      <c r="BN503" s="40" t="s">
        <v>484</v>
      </c>
    </row>
    <row r="504" spans="1:66" customFormat="1" ht="19" customHeight="1" x14ac:dyDescent="0.2">
      <c r="A504">
        <v>500</v>
      </c>
      <c r="B504">
        <v>2</v>
      </c>
      <c r="C504">
        <v>1</v>
      </c>
      <c r="D504" s="3">
        <v>454</v>
      </c>
      <c r="E504" s="3">
        <v>2270</v>
      </c>
      <c r="F504">
        <v>1</v>
      </c>
      <c r="G504" s="25" t="s">
        <v>1787</v>
      </c>
      <c r="H504" s="25" t="s">
        <v>1788</v>
      </c>
      <c r="I504" s="25" t="s">
        <v>1789</v>
      </c>
      <c r="J504" s="25" t="s">
        <v>1790</v>
      </c>
      <c r="K504" s="25" t="s">
        <v>51</v>
      </c>
      <c r="L504" s="25" t="s">
        <v>136</v>
      </c>
      <c r="M504" s="25" t="s">
        <v>1793</v>
      </c>
      <c r="N504" s="25" t="s">
        <v>3261</v>
      </c>
      <c r="O504" s="25" t="s">
        <v>3258</v>
      </c>
      <c r="P504" s="26" t="s">
        <v>3219</v>
      </c>
      <c r="Q504" s="26" t="s">
        <v>230</v>
      </c>
      <c r="R504" s="25" t="str">
        <f>VLOOKUP(A504,[1]reporte_casos_20190219!$A$3:$BH$958,15,FALSE)</f>
        <v>Educación</v>
      </c>
      <c r="S504" s="27"/>
      <c r="T504" s="26">
        <v>2014</v>
      </c>
      <c r="U504" s="27">
        <v>2016</v>
      </c>
      <c r="V504" s="28">
        <v>303919413</v>
      </c>
      <c r="W504" s="28" t="s">
        <v>3078</v>
      </c>
      <c r="X504" s="28" t="s">
        <v>3078</v>
      </c>
      <c r="Y504" s="26" t="s">
        <v>529</v>
      </c>
      <c r="Z504" s="25" t="s">
        <v>127</v>
      </c>
      <c r="AA504" s="25" t="s">
        <v>57</v>
      </c>
      <c r="AB504" s="25" t="s">
        <v>58</v>
      </c>
      <c r="AC504" s="25" t="s">
        <v>59</v>
      </c>
      <c r="AD504" s="25" t="s">
        <v>60</v>
      </c>
      <c r="AE504" s="40" t="str">
        <f t="shared" si="35"/>
        <v>ATLANTICO</v>
      </c>
      <c r="AF504" s="40" t="s">
        <v>61</v>
      </c>
      <c r="AG504" s="40" t="s">
        <v>115</v>
      </c>
      <c r="AH504" s="40" t="s">
        <v>62</v>
      </c>
      <c r="AI504" s="41" t="s">
        <v>141</v>
      </c>
      <c r="AJ504" s="40" t="s">
        <v>64</v>
      </c>
      <c r="AK504" s="42">
        <v>2017</v>
      </c>
      <c r="AL504" s="43">
        <f t="shared" si="34"/>
        <v>3</v>
      </c>
      <c r="AM504" s="44">
        <v>500</v>
      </c>
      <c r="AN504" s="45" t="s">
        <v>1791</v>
      </c>
      <c r="AO504" s="40" t="s">
        <v>3229</v>
      </c>
      <c r="AP504" s="40" t="s">
        <v>44</v>
      </c>
      <c r="AQ504" s="40">
        <v>3</v>
      </c>
      <c r="AR504" s="40" t="s">
        <v>3268</v>
      </c>
      <c r="AS504" s="40" t="s">
        <v>618</v>
      </c>
      <c r="AT504" s="46"/>
      <c r="AU504" s="40" t="s">
        <v>47</v>
      </c>
      <c r="AV504" s="40" t="s">
        <v>47</v>
      </c>
      <c r="AW504" s="40" t="s">
        <v>47</v>
      </c>
      <c r="AX504" s="47" t="s">
        <v>3192</v>
      </c>
      <c r="AY504" s="44" t="s">
        <v>732</v>
      </c>
      <c r="AZ504" s="44" t="s">
        <v>157</v>
      </c>
      <c r="BA504" s="44"/>
      <c r="BB504" s="44"/>
      <c r="BC504" s="44"/>
      <c r="BD504" s="44"/>
      <c r="BE504" s="38" t="s">
        <v>1792</v>
      </c>
      <c r="BF504" s="38" t="s">
        <v>3247</v>
      </c>
      <c r="BG504" s="44">
        <v>11</v>
      </c>
      <c r="BH504" s="40" t="s">
        <v>234</v>
      </c>
      <c r="BI504" s="40" t="s">
        <v>184</v>
      </c>
      <c r="BJ504" s="40" t="s">
        <v>184</v>
      </c>
      <c r="BK504" s="40" t="s">
        <v>184</v>
      </c>
      <c r="BL504" s="40" t="s">
        <v>47</v>
      </c>
      <c r="BM504" s="40" t="s">
        <v>51</v>
      </c>
      <c r="BN504" s="40" t="s">
        <v>47</v>
      </c>
    </row>
    <row r="505" spans="1:66" customFormat="1" ht="19" customHeight="1" x14ac:dyDescent="0.2">
      <c r="A505">
        <v>501</v>
      </c>
      <c r="C505">
        <v>2</v>
      </c>
      <c r="D505" s="3">
        <v>454</v>
      </c>
      <c r="E505" s="3">
        <v>2268</v>
      </c>
      <c r="F505">
        <v>1</v>
      </c>
      <c r="G505" s="25"/>
      <c r="H505" s="25"/>
      <c r="I505" s="25"/>
      <c r="J505" s="25"/>
      <c r="K505" s="25"/>
      <c r="L505" s="25"/>
      <c r="M505" s="25"/>
      <c r="N505" s="25"/>
      <c r="O505" s="25"/>
      <c r="P505" s="26"/>
      <c r="Q505" s="26"/>
      <c r="R505" s="25"/>
      <c r="S505" s="27"/>
      <c r="T505" s="26">
        <v>2014</v>
      </c>
      <c r="U505" s="27"/>
      <c r="V505" s="28"/>
      <c r="W505" s="28"/>
      <c r="X505" s="28"/>
      <c r="Y505" s="26"/>
      <c r="Z505" s="25"/>
      <c r="AA505" s="25"/>
      <c r="AB505" s="25"/>
      <c r="AC505" s="25"/>
      <c r="AD505" s="25"/>
      <c r="AE505" s="40" t="str">
        <f t="shared" si="35"/>
        <v>ATLANTICO</v>
      </c>
      <c r="AF505" s="40" t="s">
        <v>61</v>
      </c>
      <c r="AG505" s="40" t="s">
        <v>115</v>
      </c>
      <c r="AH505" s="40" t="s">
        <v>62</v>
      </c>
      <c r="AI505" s="41" t="s">
        <v>141</v>
      </c>
      <c r="AJ505" s="40" t="s">
        <v>64</v>
      </c>
      <c r="AK505" s="42">
        <v>2017</v>
      </c>
      <c r="AL505" s="43">
        <f t="shared" si="34"/>
        <v>3</v>
      </c>
      <c r="AM505" s="44">
        <v>501</v>
      </c>
      <c r="AN505" s="45" t="s">
        <v>1794</v>
      </c>
      <c r="AO505" s="40" t="s">
        <v>3230</v>
      </c>
      <c r="AP505" s="40" t="s">
        <v>44</v>
      </c>
      <c r="AQ505" s="40">
        <v>3</v>
      </c>
      <c r="AR505" s="40" t="s">
        <v>45</v>
      </c>
      <c r="AS505" s="40" t="s">
        <v>46</v>
      </c>
      <c r="AT505" s="46"/>
      <c r="AU505" s="40" t="s">
        <v>47</v>
      </c>
      <c r="AV505" s="40" t="s">
        <v>47</v>
      </c>
      <c r="AW505" s="40" t="s">
        <v>47</v>
      </c>
      <c r="AX505" s="47" t="s">
        <v>3192</v>
      </c>
      <c r="AY505" s="44" t="s">
        <v>732</v>
      </c>
      <c r="AZ505" s="44" t="s">
        <v>157</v>
      </c>
      <c r="BA505" s="44"/>
      <c r="BB505" s="44"/>
      <c r="BC505" s="44"/>
      <c r="BD505" s="44"/>
      <c r="BE505" s="38" t="s">
        <v>1795</v>
      </c>
      <c r="BF505" s="38" t="s">
        <v>3273</v>
      </c>
      <c r="BG505" s="44">
        <v>2</v>
      </c>
      <c r="BH505" s="40" t="s">
        <v>3063</v>
      </c>
      <c r="BI505" s="40" t="s">
        <v>184</v>
      </c>
      <c r="BJ505" s="40" t="s">
        <v>184</v>
      </c>
      <c r="BK505" s="40" t="s">
        <v>184</v>
      </c>
      <c r="BL505" s="40" t="s">
        <v>47</v>
      </c>
      <c r="BM505" s="40" t="s">
        <v>51</v>
      </c>
      <c r="BN505" s="40" t="s">
        <v>47</v>
      </c>
    </row>
    <row r="506" spans="1:66" customFormat="1" ht="19" customHeight="1" x14ac:dyDescent="0.2">
      <c r="A506">
        <v>502</v>
      </c>
      <c r="B506">
        <v>1</v>
      </c>
      <c r="C506">
        <v>1</v>
      </c>
      <c r="D506" s="3">
        <v>486</v>
      </c>
      <c r="E506" s="3">
        <v>2371</v>
      </c>
      <c r="F506">
        <v>1</v>
      </c>
      <c r="G506" s="25" t="s">
        <v>1796</v>
      </c>
      <c r="H506" s="25" t="s">
        <v>1797</v>
      </c>
      <c r="I506" s="25" t="s">
        <v>1798</v>
      </c>
      <c r="J506" s="25" t="s">
        <v>1799</v>
      </c>
      <c r="K506" s="25" t="s">
        <v>51</v>
      </c>
      <c r="L506" s="25" t="s">
        <v>136</v>
      </c>
      <c r="M506" s="25" t="s">
        <v>1802</v>
      </c>
      <c r="N506" s="25" t="s">
        <v>3261</v>
      </c>
      <c r="O506" s="25" t="s">
        <v>3258</v>
      </c>
      <c r="P506" s="26" t="s">
        <v>3219</v>
      </c>
      <c r="Q506" s="26" t="s">
        <v>83</v>
      </c>
      <c r="R506" s="25" t="str">
        <f>VLOOKUP(A506,[1]reporte_casos_20190219!$A$3:$BH$958,15,FALSE)</f>
        <v>Justicia</v>
      </c>
      <c r="S506" s="27"/>
      <c r="T506" s="26">
        <v>2014</v>
      </c>
      <c r="U506" s="27">
        <v>2016</v>
      </c>
      <c r="V506" s="28" t="s">
        <v>3078</v>
      </c>
      <c r="W506" s="28" t="s">
        <v>3078</v>
      </c>
      <c r="X506" s="28" t="s">
        <v>3078</v>
      </c>
      <c r="Y506" s="26" t="s">
        <v>103</v>
      </c>
      <c r="Z506" s="25" t="s">
        <v>56</v>
      </c>
      <c r="AA506" s="25" t="s">
        <v>85</v>
      </c>
      <c r="AB506" s="25" t="s">
        <v>58</v>
      </c>
      <c r="AC506" s="25" t="s">
        <v>86</v>
      </c>
      <c r="AD506" s="25" t="s">
        <v>60</v>
      </c>
      <c r="AE506" s="40" t="str">
        <f t="shared" si="35"/>
        <v>ATLANTICO</v>
      </c>
      <c r="AF506" s="40" t="s">
        <v>61</v>
      </c>
      <c r="AG506" s="40" t="s">
        <v>600</v>
      </c>
      <c r="AH506" s="40" t="s">
        <v>62</v>
      </c>
      <c r="AI506" s="41" t="s">
        <v>141</v>
      </c>
      <c r="AJ506" s="40" t="s">
        <v>64</v>
      </c>
      <c r="AK506" s="42">
        <v>2016</v>
      </c>
      <c r="AL506" s="43">
        <f t="shared" si="34"/>
        <v>2</v>
      </c>
      <c r="AM506" s="44">
        <v>502</v>
      </c>
      <c r="AN506" s="45" t="s">
        <v>1800</v>
      </c>
      <c r="AO506" s="40" t="s">
        <v>3229</v>
      </c>
      <c r="AP506" s="40" t="s">
        <v>44</v>
      </c>
      <c r="AQ506" s="40">
        <v>3</v>
      </c>
      <c r="AR506" s="40" t="s">
        <v>45</v>
      </c>
      <c r="AS506" s="40" t="s">
        <v>88</v>
      </c>
      <c r="AT506" s="40" t="s">
        <v>89</v>
      </c>
      <c r="AU506" s="40" t="s">
        <v>47</v>
      </c>
      <c r="AV506" s="40" t="s">
        <v>47</v>
      </c>
      <c r="AW506" s="40" t="s">
        <v>47</v>
      </c>
      <c r="AX506" s="47" t="s">
        <v>1702</v>
      </c>
      <c r="AY506" s="44" t="s">
        <v>1221</v>
      </c>
      <c r="AZ506" s="44"/>
      <c r="BA506" s="44"/>
      <c r="BB506" s="44"/>
      <c r="BC506" s="44"/>
      <c r="BD506" s="44"/>
      <c r="BE506" s="38" t="s">
        <v>1801</v>
      </c>
      <c r="BF506" s="38" t="s">
        <v>3275</v>
      </c>
      <c r="BG506" s="44">
        <v>17</v>
      </c>
      <c r="BH506" s="40" t="s">
        <v>3061</v>
      </c>
      <c r="BI506" s="40" t="s">
        <v>184</v>
      </c>
      <c r="BJ506" s="40" t="s">
        <v>184</v>
      </c>
      <c r="BK506" s="40" t="s">
        <v>184</v>
      </c>
      <c r="BL506" s="40" t="s">
        <v>91</v>
      </c>
      <c r="BM506" s="40" t="s">
        <v>51</v>
      </c>
      <c r="BN506" s="40" t="s">
        <v>47</v>
      </c>
    </row>
    <row r="507" spans="1:66" customFormat="1" ht="19" customHeight="1" x14ac:dyDescent="0.2">
      <c r="A507">
        <v>503</v>
      </c>
      <c r="C507">
        <v>2</v>
      </c>
      <c r="D507" s="3">
        <v>359</v>
      </c>
      <c r="E507" s="3">
        <v>2146</v>
      </c>
      <c r="F507">
        <v>1</v>
      </c>
      <c r="G507" s="25"/>
      <c r="H507" s="25"/>
      <c r="I507" s="25"/>
      <c r="J507" s="25"/>
      <c r="K507" s="25"/>
      <c r="L507" s="25"/>
      <c r="M507" s="25"/>
      <c r="N507" s="25"/>
      <c r="O507" s="25"/>
      <c r="P507" s="26"/>
      <c r="Q507" s="26"/>
      <c r="R507" s="25"/>
      <c r="S507" s="27"/>
      <c r="T507" s="26">
        <v>2014</v>
      </c>
      <c r="U507" s="27"/>
      <c r="V507" s="28"/>
      <c r="W507" s="28"/>
      <c r="X507" s="28"/>
      <c r="Y507" s="26"/>
      <c r="Z507" s="25"/>
      <c r="AA507" s="25"/>
      <c r="AB507" s="25"/>
      <c r="AC507" s="25"/>
      <c r="AD507" s="25"/>
      <c r="AE507" s="40" t="str">
        <f t="shared" si="35"/>
        <v>CAQUETA</v>
      </c>
      <c r="AF507" s="40" t="s">
        <v>329</v>
      </c>
      <c r="AG507" s="40" t="s">
        <v>3165</v>
      </c>
      <c r="AH507" s="40" t="s">
        <v>203</v>
      </c>
      <c r="AI507" s="41" t="s">
        <v>387</v>
      </c>
      <c r="AJ507" s="40" t="s">
        <v>204</v>
      </c>
      <c r="AK507" s="42">
        <v>2018</v>
      </c>
      <c r="AL507" s="43">
        <f t="shared" si="34"/>
        <v>4</v>
      </c>
      <c r="AM507" s="44">
        <v>503</v>
      </c>
      <c r="AN507" s="45" t="s">
        <v>1807</v>
      </c>
      <c r="AO507" s="40" t="s">
        <v>3229</v>
      </c>
      <c r="AP507" s="40" t="s">
        <v>44</v>
      </c>
      <c r="AQ507" s="40">
        <v>3</v>
      </c>
      <c r="AR507" s="40" t="s">
        <v>77</v>
      </c>
      <c r="AS507" s="40" t="s">
        <v>78</v>
      </c>
      <c r="AT507" s="46"/>
      <c r="AU507" s="40" t="s">
        <v>47</v>
      </c>
      <c r="AV507" s="40" t="s">
        <v>47</v>
      </c>
      <c r="AW507" s="40" t="s">
        <v>47</v>
      </c>
      <c r="AX507" s="47" t="s">
        <v>207</v>
      </c>
      <c r="AY507" s="44"/>
      <c r="AZ507" s="44"/>
      <c r="BA507" s="44"/>
      <c r="BB507" s="44"/>
      <c r="BC507" s="44"/>
      <c r="BD507" s="44"/>
      <c r="BE507" s="38" t="s">
        <v>1808</v>
      </c>
      <c r="BF507" s="38" t="s">
        <v>3272</v>
      </c>
      <c r="BG507" s="44">
        <v>5</v>
      </c>
      <c r="BH507" s="40" t="s">
        <v>3056</v>
      </c>
      <c r="BI507" s="40" t="s">
        <v>3070</v>
      </c>
      <c r="BJ507" s="40">
        <v>2012</v>
      </c>
      <c r="BK507" s="40">
        <v>2015</v>
      </c>
      <c r="BL507" s="40" t="s">
        <v>67</v>
      </c>
      <c r="BM507" s="40" t="s">
        <v>49</v>
      </c>
      <c r="BN507" s="40" t="s">
        <v>403</v>
      </c>
    </row>
    <row r="508" spans="1:66" customFormat="1" ht="19" customHeight="1" x14ac:dyDescent="0.2">
      <c r="A508">
        <v>504</v>
      </c>
      <c r="B508">
        <v>2</v>
      </c>
      <c r="C508">
        <v>1</v>
      </c>
      <c r="D508" s="3">
        <v>359</v>
      </c>
      <c r="E508" s="3">
        <v>2145</v>
      </c>
      <c r="F508">
        <v>1</v>
      </c>
      <c r="G508" s="25" t="s">
        <v>1803</v>
      </c>
      <c r="H508" s="25" t="s">
        <v>1804</v>
      </c>
      <c r="I508" s="25" t="s">
        <v>1805</v>
      </c>
      <c r="J508" s="25" t="s">
        <v>1806</v>
      </c>
      <c r="K508" s="25" t="s">
        <v>51</v>
      </c>
      <c r="L508" s="25" t="s">
        <v>1027</v>
      </c>
      <c r="M508" s="25" t="s">
        <v>1809</v>
      </c>
      <c r="N508" s="25" t="s">
        <v>3261</v>
      </c>
      <c r="O508" s="30" t="s">
        <v>3257</v>
      </c>
      <c r="P508" s="26" t="s">
        <v>3219</v>
      </c>
      <c r="Q508" s="26" t="s">
        <v>152</v>
      </c>
      <c r="R508" s="25" t="str">
        <f>VLOOKUP(A508,[1]reporte_casos_20190219!$A$3:$BH$958,15,FALSE)</f>
        <v>Salud</v>
      </c>
      <c r="S508" s="27"/>
      <c r="T508" s="26">
        <v>2014</v>
      </c>
      <c r="U508" s="27">
        <v>2014</v>
      </c>
      <c r="V508" s="28">
        <v>1211000000</v>
      </c>
      <c r="W508" s="28" t="s">
        <v>3078</v>
      </c>
      <c r="X508" s="28" t="s">
        <v>3078</v>
      </c>
      <c r="Y508" s="26" t="s">
        <v>55</v>
      </c>
      <c r="Z508" s="25" t="s">
        <v>127</v>
      </c>
      <c r="AA508" s="25" t="s">
        <v>57</v>
      </c>
      <c r="AB508" s="25" t="s">
        <v>58</v>
      </c>
      <c r="AC508" s="25" t="s">
        <v>59</v>
      </c>
      <c r="AD508" s="25" t="s">
        <v>60</v>
      </c>
      <c r="AE508" s="40" t="str">
        <f t="shared" si="35"/>
        <v>CAQUETA</v>
      </c>
      <c r="AF508" s="40" t="s">
        <v>329</v>
      </c>
      <c r="AG508" s="40" t="s">
        <v>3165</v>
      </c>
      <c r="AH508" s="40" t="s">
        <v>203</v>
      </c>
      <c r="AI508" s="41" t="s">
        <v>387</v>
      </c>
      <c r="AJ508" s="40" t="s">
        <v>204</v>
      </c>
      <c r="AK508" s="42">
        <v>2018</v>
      </c>
      <c r="AL508" s="43">
        <f t="shared" si="34"/>
        <v>4</v>
      </c>
      <c r="AM508" s="44">
        <v>504</v>
      </c>
      <c r="AN508" s="45" t="s">
        <v>1810</v>
      </c>
      <c r="AO508" s="40" t="s">
        <v>3229</v>
      </c>
      <c r="AP508" s="40" t="s">
        <v>44</v>
      </c>
      <c r="AQ508" s="40">
        <v>3</v>
      </c>
      <c r="AR508" s="40" t="s">
        <v>45</v>
      </c>
      <c r="AS508" s="40" t="s">
        <v>46</v>
      </c>
      <c r="AT508" s="46"/>
      <c r="AU508" s="40" t="s">
        <v>47</v>
      </c>
      <c r="AV508" s="40" t="s">
        <v>47</v>
      </c>
      <c r="AW508" s="40" t="s">
        <v>47</v>
      </c>
      <c r="AX508" s="47" t="s">
        <v>207</v>
      </c>
      <c r="AY508" s="44"/>
      <c r="AZ508" s="44"/>
      <c r="BA508" s="44"/>
      <c r="BB508" s="44"/>
      <c r="BC508" s="44"/>
      <c r="BD508" s="44"/>
      <c r="BE508" s="38" t="s">
        <v>1808</v>
      </c>
      <c r="BF508" s="38" t="s">
        <v>3272</v>
      </c>
      <c r="BG508" s="44">
        <v>5</v>
      </c>
      <c r="BH508" s="40" t="s">
        <v>3091</v>
      </c>
      <c r="BI508" s="40" t="s">
        <v>184</v>
      </c>
      <c r="BJ508" s="40" t="s">
        <v>184</v>
      </c>
      <c r="BK508" s="40" t="s">
        <v>184</v>
      </c>
      <c r="BL508" s="40" t="s">
        <v>67</v>
      </c>
      <c r="BM508" s="40" t="s">
        <v>51</v>
      </c>
      <c r="BN508" s="40" t="s">
        <v>47</v>
      </c>
    </row>
    <row r="509" spans="1:66" customFormat="1" ht="19" customHeight="1" x14ac:dyDescent="0.2">
      <c r="A509">
        <v>505</v>
      </c>
      <c r="B509">
        <v>1</v>
      </c>
      <c r="C509">
        <v>1</v>
      </c>
      <c r="D509" s="3">
        <v>375</v>
      </c>
      <c r="E509" s="3">
        <v>2094</v>
      </c>
      <c r="F509">
        <v>1</v>
      </c>
      <c r="G509" s="25" t="s">
        <v>1811</v>
      </c>
      <c r="H509" s="25" t="s">
        <v>1812</v>
      </c>
      <c r="I509" s="25" t="s">
        <v>1813</v>
      </c>
      <c r="J509" s="25" t="s">
        <v>1814</v>
      </c>
      <c r="K509" s="25" t="s">
        <v>51</v>
      </c>
      <c r="L509" s="25" t="s">
        <v>953</v>
      </c>
      <c r="M509" s="25" t="s">
        <v>1613</v>
      </c>
      <c r="N509" s="25" t="s">
        <v>3262</v>
      </c>
      <c r="O509" s="25" t="s">
        <v>3266</v>
      </c>
      <c r="P509" s="26" t="s">
        <v>3219</v>
      </c>
      <c r="Q509" s="26" t="s">
        <v>138</v>
      </c>
      <c r="R509" s="25" t="str">
        <f>VLOOKUP(A509,[1]reporte_casos_20190219!$A$3:$BH$958,15,FALSE)</f>
        <v xml:space="preserve">Servicios Públicos, Vivienda y Medio Ambiente </v>
      </c>
      <c r="S509" s="27"/>
      <c r="T509" s="26">
        <v>2014</v>
      </c>
      <c r="U509" s="27">
        <v>2017</v>
      </c>
      <c r="V509" s="28" t="s">
        <v>3078</v>
      </c>
      <c r="W509" s="28">
        <v>50000000000</v>
      </c>
      <c r="X509" s="28" t="s">
        <v>3078</v>
      </c>
      <c r="Y509" s="26" t="s">
        <v>153</v>
      </c>
      <c r="Z509" s="25" t="s">
        <v>127</v>
      </c>
      <c r="AA509" s="25" t="s">
        <v>57</v>
      </c>
      <c r="AB509" s="25" t="s">
        <v>58</v>
      </c>
      <c r="AC509" s="25" t="s">
        <v>315</v>
      </c>
      <c r="AD509" s="25" t="s">
        <v>60</v>
      </c>
      <c r="AE509" s="40" t="str">
        <f t="shared" si="35"/>
        <v>CASANARE</v>
      </c>
      <c r="AF509" s="40" t="s">
        <v>106</v>
      </c>
      <c r="AG509" s="40" t="s">
        <v>3134</v>
      </c>
      <c r="AH509" s="40" t="s">
        <v>62</v>
      </c>
      <c r="AI509" s="41" t="s">
        <v>107</v>
      </c>
      <c r="AJ509" s="40" t="s">
        <v>64</v>
      </c>
      <c r="AK509" s="42">
        <v>2017</v>
      </c>
      <c r="AL509" s="43">
        <f t="shared" si="34"/>
        <v>3</v>
      </c>
      <c r="AM509" s="44">
        <v>505</v>
      </c>
      <c r="AN509" s="45" t="s">
        <v>1815</v>
      </c>
      <c r="AO509" s="40" t="s">
        <v>3229</v>
      </c>
      <c r="AP509" s="40" t="s">
        <v>44</v>
      </c>
      <c r="AQ509" s="40">
        <v>3</v>
      </c>
      <c r="AR509" s="40" t="s">
        <v>77</v>
      </c>
      <c r="AS509" s="40" t="s">
        <v>78</v>
      </c>
      <c r="AT509" s="46"/>
      <c r="AU509" s="40" t="s">
        <v>47</v>
      </c>
      <c r="AV509" s="40" t="s">
        <v>47</v>
      </c>
      <c r="AW509" s="40" t="s">
        <v>47</v>
      </c>
      <c r="AX509" s="47" t="s">
        <v>3200</v>
      </c>
      <c r="AY509" s="44" t="s">
        <v>3201</v>
      </c>
      <c r="AZ509" s="44"/>
      <c r="BA509" s="44"/>
      <c r="BB509" s="44"/>
      <c r="BC509" s="44"/>
      <c r="BD509" s="44"/>
      <c r="BE509" s="38" t="s">
        <v>1816</v>
      </c>
      <c r="BF509" s="38" t="s">
        <v>3272</v>
      </c>
      <c r="BG509" s="54">
        <v>5</v>
      </c>
      <c r="BH509" s="40" t="s">
        <v>3056</v>
      </c>
      <c r="BI509" s="40" t="s">
        <v>3069</v>
      </c>
      <c r="BJ509" s="40">
        <v>2016</v>
      </c>
      <c r="BK509" s="40">
        <v>2019</v>
      </c>
      <c r="BL509" s="40" t="s">
        <v>67</v>
      </c>
      <c r="BM509" s="40" t="s">
        <v>49</v>
      </c>
      <c r="BN509" s="40" t="s">
        <v>135</v>
      </c>
    </row>
    <row r="510" spans="1:66" customFormat="1" ht="19" customHeight="1" x14ac:dyDescent="0.2">
      <c r="A510">
        <v>506</v>
      </c>
      <c r="B510">
        <v>1</v>
      </c>
      <c r="C510">
        <v>1</v>
      </c>
      <c r="D510" s="3">
        <v>508</v>
      </c>
      <c r="E510" s="3">
        <v>2303</v>
      </c>
      <c r="F510">
        <v>1</v>
      </c>
      <c r="G510" s="25" t="s">
        <v>1817</v>
      </c>
      <c r="H510" s="25" t="s">
        <v>1818</v>
      </c>
      <c r="I510" s="25" t="s">
        <v>1819</v>
      </c>
      <c r="J510" s="25" t="s">
        <v>1820</v>
      </c>
      <c r="K510" s="25" t="s">
        <v>51</v>
      </c>
      <c r="L510" s="25" t="s">
        <v>116</v>
      </c>
      <c r="M510" s="25" t="s">
        <v>1823</v>
      </c>
      <c r="N510" s="25" t="s">
        <v>3261</v>
      </c>
      <c r="O510" s="25" t="s">
        <v>3264</v>
      </c>
      <c r="P510" s="26" t="s">
        <v>3219</v>
      </c>
      <c r="Q510" s="26" t="s">
        <v>412</v>
      </c>
      <c r="R510" s="25" t="str">
        <f>VLOOKUP(A510,[1]reporte_casos_20190219!$A$3:$BH$958,15,FALSE)</f>
        <v xml:space="preserve">Infraestructura y Transporte </v>
      </c>
      <c r="S510" s="27"/>
      <c r="T510" s="26">
        <v>2014</v>
      </c>
      <c r="U510" s="27">
        <v>2015</v>
      </c>
      <c r="V510" s="28" t="s">
        <v>3078</v>
      </c>
      <c r="W510" s="28">
        <v>600000</v>
      </c>
      <c r="X510" s="28" t="s">
        <v>3078</v>
      </c>
      <c r="Y510" s="26" t="s">
        <v>84</v>
      </c>
      <c r="Z510" s="25" t="s">
        <v>56</v>
      </c>
      <c r="AA510" s="25" t="s">
        <v>57</v>
      </c>
      <c r="AB510" s="25" t="s">
        <v>58</v>
      </c>
      <c r="AC510" s="25" t="s">
        <v>1739</v>
      </c>
      <c r="AD510" s="25" t="s">
        <v>60</v>
      </c>
      <c r="AE510" s="40" t="str">
        <f t="shared" si="35"/>
        <v>SANTANDER</v>
      </c>
      <c r="AF510" s="40" t="s">
        <v>106</v>
      </c>
      <c r="AG510" s="40" t="s">
        <v>600</v>
      </c>
      <c r="AH510" s="40" t="s">
        <v>62</v>
      </c>
      <c r="AI510" s="41" t="s">
        <v>107</v>
      </c>
      <c r="AJ510" s="40" t="s">
        <v>64</v>
      </c>
      <c r="AK510" s="42">
        <v>2018</v>
      </c>
      <c r="AL510" s="43">
        <f t="shared" si="34"/>
        <v>4</v>
      </c>
      <c r="AM510" s="44">
        <v>506</v>
      </c>
      <c r="AN510" s="45" t="s">
        <v>1821</v>
      </c>
      <c r="AO510" s="40" t="s">
        <v>3230</v>
      </c>
      <c r="AP510" s="40" t="s">
        <v>44</v>
      </c>
      <c r="AQ510" s="40">
        <v>3</v>
      </c>
      <c r="AR510" s="40" t="s">
        <v>45</v>
      </c>
      <c r="AS510" s="40" t="s">
        <v>184</v>
      </c>
      <c r="AT510" s="46"/>
      <c r="AU510" s="40" t="s">
        <v>47</v>
      </c>
      <c r="AV510" s="40" t="s">
        <v>47</v>
      </c>
      <c r="AW510" s="40" t="s">
        <v>47</v>
      </c>
      <c r="AX510" s="47" t="s">
        <v>1702</v>
      </c>
      <c r="AY510" s="44"/>
      <c r="AZ510" s="44"/>
      <c r="BA510" s="44"/>
      <c r="BB510" s="44"/>
      <c r="BC510" s="44"/>
      <c r="BD510" s="44"/>
      <c r="BE510" s="38" t="s">
        <v>1822</v>
      </c>
      <c r="BF510" s="38" t="s">
        <v>3272</v>
      </c>
      <c r="BG510" s="44">
        <v>5</v>
      </c>
      <c r="BH510" s="40" t="s">
        <v>3092</v>
      </c>
      <c r="BI510" s="40" t="s">
        <v>184</v>
      </c>
      <c r="BJ510" s="40" t="s">
        <v>184</v>
      </c>
      <c r="BK510" s="40" t="s">
        <v>184</v>
      </c>
      <c r="BL510" s="40" t="s">
        <v>47</v>
      </c>
      <c r="BM510" s="40" t="s">
        <v>51</v>
      </c>
      <c r="BN510" s="40" t="s">
        <v>47</v>
      </c>
    </row>
    <row r="511" spans="1:66" customFormat="1" ht="19" customHeight="1" x14ac:dyDescent="0.2">
      <c r="A511">
        <v>507</v>
      </c>
      <c r="B511">
        <v>1</v>
      </c>
      <c r="C511">
        <v>1</v>
      </c>
      <c r="D511" s="3">
        <v>470</v>
      </c>
      <c r="E511" s="3">
        <v>2304</v>
      </c>
      <c r="F511">
        <v>1</v>
      </c>
      <c r="G511" s="25" t="s">
        <v>1824</v>
      </c>
      <c r="H511" s="25" t="s">
        <v>1825</v>
      </c>
      <c r="I511" s="25" t="s">
        <v>1826</v>
      </c>
      <c r="J511" s="25" t="s">
        <v>1827</v>
      </c>
      <c r="K511" s="25" t="s">
        <v>51</v>
      </c>
      <c r="L511" s="25" t="s">
        <v>116</v>
      </c>
      <c r="M511" s="29"/>
      <c r="N511" s="29"/>
      <c r="O511" s="25" t="s">
        <v>3264</v>
      </c>
      <c r="P511" s="27" t="s">
        <v>3190</v>
      </c>
      <c r="Q511" s="26" t="s">
        <v>230</v>
      </c>
      <c r="R511" s="25" t="str">
        <f>VLOOKUP(A511,[1]reporte_casos_20190219!$A$3:$BH$958,15,FALSE)</f>
        <v>Educación</v>
      </c>
      <c r="S511" s="27"/>
      <c r="T511" s="26">
        <v>2014</v>
      </c>
      <c r="U511" s="27">
        <v>2015</v>
      </c>
      <c r="V511" s="28" t="s">
        <v>3078</v>
      </c>
      <c r="W511" s="28" t="s">
        <v>3078</v>
      </c>
      <c r="X511" s="28" t="s">
        <v>3078</v>
      </c>
      <c r="Y511" s="26" t="s">
        <v>103</v>
      </c>
      <c r="Z511" s="25" t="s">
        <v>127</v>
      </c>
      <c r="AA511" s="25" t="s">
        <v>57</v>
      </c>
      <c r="AB511" s="25" t="s">
        <v>58</v>
      </c>
      <c r="AC511" s="25" t="s">
        <v>140</v>
      </c>
      <c r="AD511" s="25" t="s">
        <v>60</v>
      </c>
      <c r="AE511" s="40" t="str">
        <f t="shared" si="35"/>
        <v>SANTANDER</v>
      </c>
      <c r="AF511" s="40" t="s">
        <v>288</v>
      </c>
      <c r="AG511" s="40" t="s">
        <v>530</v>
      </c>
      <c r="AH511" s="40" t="s">
        <v>203</v>
      </c>
      <c r="AI511" s="41" t="s">
        <v>143</v>
      </c>
      <c r="AJ511" s="40" t="s">
        <v>204</v>
      </c>
      <c r="AK511" s="42">
        <v>2016</v>
      </c>
      <c r="AL511" s="43">
        <f t="shared" si="34"/>
        <v>2</v>
      </c>
      <c r="AM511" s="44">
        <v>507</v>
      </c>
      <c r="AN511" s="45" t="s">
        <v>1828</v>
      </c>
      <c r="AO511" s="40" t="s">
        <v>3229</v>
      </c>
      <c r="AP511" s="40" t="s">
        <v>44</v>
      </c>
      <c r="AQ511" s="40">
        <v>3</v>
      </c>
      <c r="AR511" s="40" t="s">
        <v>45</v>
      </c>
      <c r="AS511" s="40" t="s">
        <v>184</v>
      </c>
      <c r="AT511" s="46"/>
      <c r="AU511" s="40" t="s">
        <v>47</v>
      </c>
      <c r="AV511" s="40" t="s">
        <v>47</v>
      </c>
      <c r="AW511" s="40" t="s">
        <v>47</v>
      </c>
      <c r="AX511" s="47" t="s">
        <v>115</v>
      </c>
      <c r="AY511" s="44"/>
      <c r="AZ511" s="44"/>
      <c r="BA511" s="44"/>
      <c r="BB511" s="44"/>
      <c r="BC511" s="44"/>
      <c r="BD511" s="44"/>
      <c r="BE511" s="38" t="s">
        <v>1829</v>
      </c>
      <c r="BF511" s="38" t="s">
        <v>3246</v>
      </c>
      <c r="BG511" s="55">
        <v>8</v>
      </c>
      <c r="BH511" s="40" t="s">
        <v>3063</v>
      </c>
      <c r="BI511" s="40" t="s">
        <v>184</v>
      </c>
      <c r="BJ511" s="40" t="s">
        <v>184</v>
      </c>
      <c r="BK511" s="40" t="s">
        <v>184</v>
      </c>
      <c r="BL511" s="40" t="s">
        <v>47</v>
      </c>
      <c r="BM511" s="40" t="s">
        <v>51</v>
      </c>
      <c r="BN511" s="40" t="s">
        <v>47</v>
      </c>
    </row>
    <row r="512" spans="1:66" customFormat="1" ht="19" customHeight="1" x14ac:dyDescent="0.2">
      <c r="A512">
        <v>508</v>
      </c>
      <c r="B512">
        <v>1</v>
      </c>
      <c r="C512">
        <v>1</v>
      </c>
      <c r="D512" s="3">
        <v>498</v>
      </c>
      <c r="E512" s="3">
        <v>2272</v>
      </c>
      <c r="G512" s="25" t="s">
        <v>1830</v>
      </c>
      <c r="H512" s="25" t="s">
        <v>1831</v>
      </c>
      <c r="I512" s="25" t="s">
        <v>1832</v>
      </c>
      <c r="J512" s="25" t="s">
        <v>1833</v>
      </c>
      <c r="K512" s="25" t="s">
        <v>51</v>
      </c>
      <c r="L512" s="25" t="s">
        <v>168</v>
      </c>
      <c r="M512" s="29"/>
      <c r="N512" s="29"/>
      <c r="O512" s="25" t="s">
        <v>3266</v>
      </c>
      <c r="P512" s="27" t="s">
        <v>3190</v>
      </c>
      <c r="Q512" s="26" t="s">
        <v>54</v>
      </c>
      <c r="R512" s="25" t="str">
        <f>VLOOKUP(A512,[1]reporte_casos_20190219!$A$3:$BH$958,15,FALSE)</f>
        <v xml:space="preserve">Infraestructura y Transporte </v>
      </c>
      <c r="S512" s="27"/>
      <c r="T512" s="26">
        <v>2014</v>
      </c>
      <c r="U512" s="27">
        <v>2016</v>
      </c>
      <c r="V512" s="28">
        <v>400000000000</v>
      </c>
      <c r="W512" s="28" t="s">
        <v>3078</v>
      </c>
      <c r="X512" s="28" t="s">
        <v>3078</v>
      </c>
      <c r="Y512" s="26" t="s">
        <v>153</v>
      </c>
      <c r="Z512" s="25" t="s">
        <v>56</v>
      </c>
      <c r="AA512" s="25" t="s">
        <v>57</v>
      </c>
      <c r="AB512" s="25" t="s">
        <v>58</v>
      </c>
      <c r="AC512" s="25" t="s">
        <v>59</v>
      </c>
      <c r="AD512" s="25" t="s">
        <v>60</v>
      </c>
      <c r="AE512" s="40" t="str">
        <f t="shared" si="35"/>
        <v>META</v>
      </c>
      <c r="AF512" s="40" t="s">
        <v>329</v>
      </c>
      <c r="AG512" s="40" t="s">
        <v>514</v>
      </c>
      <c r="AH512" s="40" t="s">
        <v>62</v>
      </c>
      <c r="AI512" s="41" t="s">
        <v>141</v>
      </c>
      <c r="AJ512" s="40" t="s">
        <v>64</v>
      </c>
      <c r="AK512" s="42">
        <v>2017</v>
      </c>
      <c r="AL512" s="43">
        <f t="shared" si="34"/>
        <v>3</v>
      </c>
      <c r="AM512" s="44">
        <v>508</v>
      </c>
      <c r="AN512" s="45" t="s">
        <v>1834</v>
      </c>
      <c r="AO512" s="40" t="s">
        <v>3229</v>
      </c>
      <c r="AP512" s="40" t="s">
        <v>44</v>
      </c>
      <c r="AQ512" s="40">
        <v>3</v>
      </c>
      <c r="AR512" s="40" t="s">
        <v>3268</v>
      </c>
      <c r="AS512" s="40" t="s">
        <v>496</v>
      </c>
      <c r="AT512" s="46"/>
      <c r="AU512" s="40" t="s">
        <v>47</v>
      </c>
      <c r="AV512" s="40" t="s">
        <v>47</v>
      </c>
      <c r="AW512" s="40" t="s">
        <v>47</v>
      </c>
      <c r="AX512" s="47" t="s">
        <v>3192</v>
      </c>
      <c r="AY512" s="44" t="s">
        <v>115</v>
      </c>
      <c r="AZ512" s="44"/>
      <c r="BA512" s="44"/>
      <c r="BB512" s="44"/>
      <c r="BC512" s="44"/>
      <c r="BD512" s="44"/>
      <c r="BE512" s="38" t="s">
        <v>1835</v>
      </c>
      <c r="BF512" s="38" t="s">
        <v>3249</v>
      </c>
      <c r="BG512" s="44">
        <v>13</v>
      </c>
      <c r="BH512" s="40" t="s">
        <v>234</v>
      </c>
      <c r="BI512" s="40" t="s">
        <v>184</v>
      </c>
      <c r="BJ512" s="40" t="s">
        <v>184</v>
      </c>
      <c r="BK512" s="40" t="s">
        <v>184</v>
      </c>
      <c r="BL512" s="40" t="s">
        <v>47</v>
      </c>
      <c r="BM512" s="40" t="s">
        <v>51</v>
      </c>
      <c r="BN512" s="40" t="s">
        <v>47</v>
      </c>
    </row>
    <row r="513" spans="1:66" customFormat="1" ht="19" customHeight="1" x14ac:dyDescent="0.2">
      <c r="A513">
        <v>509</v>
      </c>
      <c r="C513">
        <v>2</v>
      </c>
      <c r="D513" s="3">
        <v>458</v>
      </c>
      <c r="E513" s="3">
        <v>2272</v>
      </c>
      <c r="F513">
        <v>1</v>
      </c>
      <c r="G513" s="25"/>
      <c r="H513" s="25"/>
      <c r="I513" s="25"/>
      <c r="J513" s="25"/>
      <c r="K513" s="25"/>
      <c r="L513" s="25"/>
      <c r="M513" s="29"/>
      <c r="N513" s="29"/>
      <c r="O513" s="29"/>
      <c r="P513" s="27"/>
      <c r="Q513" s="26"/>
      <c r="R513" s="25"/>
      <c r="S513" s="27"/>
      <c r="T513" s="26">
        <v>2014</v>
      </c>
      <c r="U513" s="27"/>
      <c r="V513" s="28"/>
      <c r="W513" s="28"/>
      <c r="X513" s="28"/>
      <c r="Y513" s="26"/>
      <c r="Z513" s="25"/>
      <c r="AA513" s="25"/>
      <c r="AB513" s="25"/>
      <c r="AC513" s="25"/>
      <c r="AD513" s="25"/>
      <c r="AE513" s="40" t="str">
        <f t="shared" si="35"/>
        <v>META</v>
      </c>
      <c r="AF513" s="40" t="s">
        <v>329</v>
      </c>
      <c r="AG513" s="40" t="s">
        <v>514</v>
      </c>
      <c r="AH513" s="40" t="s">
        <v>62</v>
      </c>
      <c r="AI513" s="41" t="s">
        <v>706</v>
      </c>
      <c r="AJ513" s="40" t="s">
        <v>64</v>
      </c>
      <c r="AK513" s="42">
        <v>2017</v>
      </c>
      <c r="AL513" s="43">
        <f t="shared" si="34"/>
        <v>3</v>
      </c>
      <c r="AM513" s="44">
        <v>509</v>
      </c>
      <c r="AN513" s="45" t="s">
        <v>1834</v>
      </c>
      <c r="AO513" s="40" t="s">
        <v>3229</v>
      </c>
      <c r="AP513" s="40" t="s">
        <v>44</v>
      </c>
      <c r="AQ513" s="40">
        <v>3</v>
      </c>
      <c r="AR513" s="40" t="s">
        <v>3268</v>
      </c>
      <c r="AS513" s="40" t="s">
        <v>496</v>
      </c>
      <c r="AT513" s="46"/>
      <c r="AU513" s="40" t="s">
        <v>47</v>
      </c>
      <c r="AV513" s="40" t="s">
        <v>47</v>
      </c>
      <c r="AW513" s="40" t="s">
        <v>47</v>
      </c>
      <c r="AX513" s="47" t="s">
        <v>413</v>
      </c>
      <c r="AY513" s="44"/>
      <c r="AZ513" s="44"/>
      <c r="BA513" s="44"/>
      <c r="BB513" s="44"/>
      <c r="BC513" s="44"/>
      <c r="BD513" s="44"/>
      <c r="BE513" s="38" t="s">
        <v>1835</v>
      </c>
      <c r="BF513" s="38" t="s">
        <v>3249</v>
      </c>
      <c r="BG513" s="44">
        <v>13</v>
      </c>
      <c r="BH513" s="40" t="s">
        <v>234</v>
      </c>
      <c r="BI513" s="40" t="s">
        <v>184</v>
      </c>
      <c r="BJ513" s="40" t="s">
        <v>184</v>
      </c>
      <c r="BK513" s="40" t="s">
        <v>184</v>
      </c>
      <c r="BL513" s="40" t="s">
        <v>47</v>
      </c>
      <c r="BM513" s="40" t="s">
        <v>51</v>
      </c>
      <c r="BN513" s="40" t="s">
        <v>47</v>
      </c>
    </row>
    <row r="514" spans="1:66" customFormat="1" ht="19" customHeight="1" x14ac:dyDescent="0.2">
      <c r="A514">
        <v>510</v>
      </c>
      <c r="B514">
        <v>2</v>
      </c>
      <c r="C514">
        <v>1</v>
      </c>
      <c r="D514" s="3">
        <v>458</v>
      </c>
      <c r="E514" s="3">
        <v>2273</v>
      </c>
      <c r="F514">
        <v>1</v>
      </c>
      <c r="G514" s="25" t="s">
        <v>1836</v>
      </c>
      <c r="H514" s="25" t="s">
        <v>1837</v>
      </c>
      <c r="I514" s="25" t="s">
        <v>1838</v>
      </c>
      <c r="J514" s="25" t="s">
        <v>1839</v>
      </c>
      <c r="K514" s="25" t="s">
        <v>51</v>
      </c>
      <c r="L514" s="25" t="s">
        <v>168</v>
      </c>
      <c r="M514" s="29"/>
      <c r="N514" s="29"/>
      <c r="O514" s="25" t="s">
        <v>3266</v>
      </c>
      <c r="P514" s="27" t="s">
        <v>3190</v>
      </c>
      <c r="Q514" s="26" t="s">
        <v>54</v>
      </c>
      <c r="R514" s="25" t="str">
        <f>VLOOKUP(A514,[1]reporte_casos_20190219!$A$3:$BH$958,15,FALSE)</f>
        <v xml:space="preserve">Infraestructura y Transporte </v>
      </c>
      <c r="S514" s="27"/>
      <c r="T514" s="26">
        <v>2014</v>
      </c>
      <c r="U514" s="27">
        <v>2017</v>
      </c>
      <c r="V514" s="28">
        <v>400000000</v>
      </c>
      <c r="W514" s="28" t="s">
        <v>3078</v>
      </c>
      <c r="X514" s="28" t="s">
        <v>3078</v>
      </c>
      <c r="Y514" s="26" t="s">
        <v>153</v>
      </c>
      <c r="Z514" s="25" t="s">
        <v>56</v>
      </c>
      <c r="AA514" s="25" t="s">
        <v>57</v>
      </c>
      <c r="AB514" s="25" t="s">
        <v>58</v>
      </c>
      <c r="AC514" s="25" t="s">
        <v>59</v>
      </c>
      <c r="AD514" s="25" t="s">
        <v>60</v>
      </c>
      <c r="AE514" s="40" t="str">
        <f t="shared" si="35"/>
        <v>META</v>
      </c>
      <c r="AF514" s="40" t="s">
        <v>61</v>
      </c>
      <c r="AG514" s="40" t="s">
        <v>115</v>
      </c>
      <c r="AH514" s="40" t="s">
        <v>89</v>
      </c>
      <c r="AI514" s="41" t="s">
        <v>706</v>
      </c>
      <c r="AJ514" s="40" t="s">
        <v>64</v>
      </c>
      <c r="AK514" s="42">
        <v>2017</v>
      </c>
      <c r="AL514" s="43">
        <f t="shared" si="34"/>
        <v>3</v>
      </c>
      <c r="AM514" s="44">
        <v>510</v>
      </c>
      <c r="AN514" s="45" t="s">
        <v>1840</v>
      </c>
      <c r="AO514" s="40" t="s">
        <v>3229</v>
      </c>
      <c r="AP514" s="40" t="s">
        <v>44</v>
      </c>
      <c r="AQ514" s="40">
        <v>3</v>
      </c>
      <c r="AR514" s="40" t="s">
        <v>45</v>
      </c>
      <c r="AS514" s="40" t="s">
        <v>46</v>
      </c>
      <c r="AT514" s="46"/>
      <c r="AU514" s="40" t="s">
        <v>47</v>
      </c>
      <c r="AV514" s="40" t="s">
        <v>47</v>
      </c>
      <c r="AW514" s="40" t="s">
        <v>47</v>
      </c>
      <c r="AX514" s="47" t="s">
        <v>413</v>
      </c>
      <c r="AY514" s="44"/>
      <c r="AZ514" s="44"/>
      <c r="BA514" s="44"/>
      <c r="BB514" s="44"/>
      <c r="BC514" s="44"/>
      <c r="BD514" s="44"/>
      <c r="BE514" s="38" t="s">
        <v>1841</v>
      </c>
      <c r="BF514" s="38" t="s">
        <v>3274</v>
      </c>
      <c r="BG514" s="44">
        <v>4</v>
      </c>
      <c r="BH514" s="40" t="s">
        <v>3089</v>
      </c>
      <c r="BI514" s="40" t="s">
        <v>184</v>
      </c>
      <c r="BJ514" s="40" t="s">
        <v>184</v>
      </c>
      <c r="BK514" s="40" t="s">
        <v>184</v>
      </c>
      <c r="BL514" s="40" t="s">
        <v>67</v>
      </c>
      <c r="BM514" s="40" t="s">
        <v>51</v>
      </c>
      <c r="BN514" s="40" t="s">
        <v>47</v>
      </c>
    </row>
    <row r="515" spans="1:66" customFormat="1" ht="19" customHeight="1" x14ac:dyDescent="0.2">
      <c r="A515">
        <v>511</v>
      </c>
      <c r="B515">
        <v>1</v>
      </c>
      <c r="C515">
        <v>1</v>
      </c>
      <c r="D515" s="3">
        <v>386</v>
      </c>
      <c r="E515" s="3">
        <v>2100</v>
      </c>
      <c r="F515">
        <v>1</v>
      </c>
      <c r="G515" s="25" t="s">
        <v>1842</v>
      </c>
      <c r="H515" s="25" t="s">
        <v>1843</v>
      </c>
      <c r="I515" s="25" t="s">
        <v>1843</v>
      </c>
      <c r="J515" s="25" t="s">
        <v>1844</v>
      </c>
      <c r="K515" s="25" t="s">
        <v>51</v>
      </c>
      <c r="L515" s="25" t="s">
        <v>620</v>
      </c>
      <c r="M515" s="25" t="s">
        <v>836</v>
      </c>
      <c r="N515" s="25" t="s">
        <v>3261</v>
      </c>
      <c r="O515" s="25" t="s">
        <v>3258</v>
      </c>
      <c r="P515" s="26" t="s">
        <v>3219</v>
      </c>
      <c r="Q515" s="26" t="s">
        <v>421</v>
      </c>
      <c r="R515" s="25" t="str">
        <f>VLOOKUP(A515,[1]reporte_casos_20190219!$A$3:$BH$958,15,FALSE)</f>
        <v>Hacienda y Crédito Público</v>
      </c>
      <c r="S515" s="26" t="s">
        <v>1847</v>
      </c>
      <c r="T515" s="26">
        <v>2015</v>
      </c>
      <c r="U515" s="27">
        <v>2017</v>
      </c>
      <c r="V515" s="28">
        <v>22776123100</v>
      </c>
      <c r="W515" s="28" t="s">
        <v>3078</v>
      </c>
      <c r="X515" s="28" t="s">
        <v>3078</v>
      </c>
      <c r="Y515" s="26" t="s">
        <v>153</v>
      </c>
      <c r="Z515" s="25" t="s">
        <v>56</v>
      </c>
      <c r="AA515" s="25" t="s">
        <v>57</v>
      </c>
      <c r="AB515" s="25" t="s">
        <v>58</v>
      </c>
      <c r="AC515" s="25" t="s">
        <v>156</v>
      </c>
      <c r="AD515" s="25" t="s">
        <v>60</v>
      </c>
      <c r="AE515" s="40" t="str">
        <f t="shared" si="35"/>
        <v>GUAJIRA</v>
      </c>
      <c r="AF515" s="40" t="s">
        <v>61</v>
      </c>
      <c r="AG515" s="40" t="s">
        <v>2544</v>
      </c>
      <c r="AH515" s="40" t="s">
        <v>89</v>
      </c>
      <c r="AI515" s="41" t="s">
        <v>141</v>
      </c>
      <c r="AJ515" s="40" t="s">
        <v>64</v>
      </c>
      <c r="AK515" s="42">
        <v>2017</v>
      </c>
      <c r="AL515" s="43">
        <f t="shared" si="34"/>
        <v>2</v>
      </c>
      <c r="AM515" s="44">
        <v>511</v>
      </c>
      <c r="AN515" s="45" t="s">
        <v>1845</v>
      </c>
      <c r="AO515" s="40" t="s">
        <v>3229</v>
      </c>
      <c r="AP515" s="40" t="s">
        <v>44</v>
      </c>
      <c r="AQ515" s="40">
        <v>3</v>
      </c>
      <c r="AR515" s="40" t="s">
        <v>77</v>
      </c>
      <c r="AS515" s="40" t="s">
        <v>78</v>
      </c>
      <c r="AT515" s="46"/>
      <c r="AU515" s="40" t="s">
        <v>47</v>
      </c>
      <c r="AV515" s="40" t="s">
        <v>47</v>
      </c>
      <c r="AW515" s="40" t="s">
        <v>47</v>
      </c>
      <c r="AX515" s="47" t="s">
        <v>207</v>
      </c>
      <c r="AY515" s="44" t="s">
        <v>157</v>
      </c>
      <c r="AZ515" s="44"/>
      <c r="BA515" s="44"/>
      <c r="BB515" s="44"/>
      <c r="BC515" s="44"/>
      <c r="BD515" s="44"/>
      <c r="BE515" s="38" t="s">
        <v>1846</v>
      </c>
      <c r="BF515" s="38" t="s">
        <v>3272</v>
      </c>
      <c r="BG515" s="44">
        <v>5</v>
      </c>
      <c r="BH515" s="40" t="s">
        <v>3056</v>
      </c>
      <c r="BI515" s="40" t="s">
        <v>3078</v>
      </c>
      <c r="BJ515" s="40" t="s">
        <v>3078</v>
      </c>
      <c r="BK515" s="40" t="s">
        <v>3078</v>
      </c>
      <c r="BL515" s="40" t="s">
        <v>67</v>
      </c>
      <c r="BM515" s="40" t="s">
        <v>49</v>
      </c>
      <c r="BN515" s="40" t="s">
        <v>100</v>
      </c>
    </row>
    <row r="516" spans="1:66" customFormat="1" ht="19" customHeight="1" x14ac:dyDescent="0.2">
      <c r="A516">
        <v>512</v>
      </c>
      <c r="B516">
        <v>1</v>
      </c>
      <c r="C516">
        <v>1</v>
      </c>
      <c r="D516" s="3">
        <v>312</v>
      </c>
      <c r="E516" s="3">
        <v>1990</v>
      </c>
      <c r="F516">
        <v>1</v>
      </c>
      <c r="G516" s="25" t="s">
        <v>1848</v>
      </c>
      <c r="H516" s="25" t="s">
        <v>1849</v>
      </c>
      <c r="I516" s="25" t="s">
        <v>1850</v>
      </c>
      <c r="J516" s="25" t="s">
        <v>1851</v>
      </c>
      <c r="K516" s="25" t="s">
        <v>51</v>
      </c>
      <c r="L516" s="25" t="s">
        <v>739</v>
      </c>
      <c r="M516" s="25" t="s">
        <v>1854</v>
      </c>
      <c r="N516" s="25" t="s">
        <v>3261</v>
      </c>
      <c r="O516" s="25" t="s">
        <v>3256</v>
      </c>
      <c r="P516" s="26" t="s">
        <v>3219</v>
      </c>
      <c r="Q516" s="26" t="s">
        <v>170</v>
      </c>
      <c r="R516" s="25" t="str">
        <f>VLOOKUP(A516,[1]reporte_casos_20190219!$A$3:$BH$958,15,FALSE)</f>
        <v xml:space="preserve">Servicios Públicos, Vivienda y Medio Ambiente </v>
      </c>
      <c r="S516" s="27"/>
      <c r="T516" s="26">
        <v>2015</v>
      </c>
      <c r="U516" s="27">
        <v>2017</v>
      </c>
      <c r="V516" s="28">
        <v>900000000</v>
      </c>
      <c r="W516" s="28" t="s">
        <v>3078</v>
      </c>
      <c r="X516" s="28">
        <v>116000000</v>
      </c>
      <c r="Y516" s="26" t="s">
        <v>366</v>
      </c>
      <c r="Z516" s="25" t="s">
        <v>127</v>
      </c>
      <c r="AA516" s="25" t="s">
        <v>57</v>
      </c>
      <c r="AB516" s="25" t="s">
        <v>58</v>
      </c>
      <c r="AC516" s="25" t="s">
        <v>59</v>
      </c>
      <c r="AD516" s="25" t="s">
        <v>60</v>
      </c>
      <c r="AE516" s="40" t="str">
        <f t="shared" si="35"/>
        <v>ANTIOQUIA</v>
      </c>
      <c r="AF516" s="40" t="s">
        <v>106</v>
      </c>
      <c r="AG516" s="40" t="s">
        <v>1855</v>
      </c>
      <c r="AH516" s="40" t="s">
        <v>62</v>
      </c>
      <c r="AI516" s="41" t="s">
        <v>107</v>
      </c>
      <c r="AJ516" s="40" t="s">
        <v>64</v>
      </c>
      <c r="AK516" s="42">
        <v>2017</v>
      </c>
      <c r="AL516" s="43">
        <f t="shared" si="34"/>
        <v>2</v>
      </c>
      <c r="AM516" s="44">
        <v>512</v>
      </c>
      <c r="AN516" s="45" t="s">
        <v>1852</v>
      </c>
      <c r="AO516" s="40" t="s">
        <v>3230</v>
      </c>
      <c r="AP516" s="40" t="s">
        <v>44</v>
      </c>
      <c r="AQ516" s="40">
        <v>3</v>
      </c>
      <c r="AR516" s="40" t="s">
        <v>77</v>
      </c>
      <c r="AS516" s="40" t="s">
        <v>78</v>
      </c>
      <c r="AT516" s="46"/>
      <c r="AU516" s="40" t="s">
        <v>47</v>
      </c>
      <c r="AV516" s="40" t="s">
        <v>47</v>
      </c>
      <c r="AW516" s="40" t="s">
        <v>47</v>
      </c>
      <c r="AX516" s="47" t="s">
        <v>3192</v>
      </c>
      <c r="AY516" s="44" t="s">
        <v>732</v>
      </c>
      <c r="AZ516" s="44"/>
      <c r="BA516" s="44"/>
      <c r="BB516" s="44"/>
      <c r="BC516" s="44"/>
      <c r="BD516" s="44"/>
      <c r="BE516" s="38" t="s">
        <v>1853</v>
      </c>
      <c r="BF516" s="38" t="s">
        <v>3272</v>
      </c>
      <c r="BG516" s="44">
        <v>5</v>
      </c>
      <c r="BH516" s="40" t="s">
        <v>3056</v>
      </c>
      <c r="BI516" s="40" t="s">
        <v>3072</v>
      </c>
      <c r="BJ516" s="40">
        <v>2003</v>
      </c>
      <c r="BK516" s="40">
        <v>2007</v>
      </c>
      <c r="BL516" s="40" t="s">
        <v>67</v>
      </c>
      <c r="BM516" s="40" t="s">
        <v>49</v>
      </c>
      <c r="BN516" s="40" t="s">
        <v>379</v>
      </c>
    </row>
    <row r="517" spans="1:66" customFormat="1" ht="19" customHeight="1" x14ac:dyDescent="0.2">
      <c r="A517">
        <v>513</v>
      </c>
      <c r="B517">
        <v>1</v>
      </c>
      <c r="C517">
        <v>1</v>
      </c>
      <c r="D517" s="3">
        <v>352</v>
      </c>
      <c r="E517" s="3">
        <v>1863</v>
      </c>
      <c r="F517">
        <v>1</v>
      </c>
      <c r="G517" s="25" t="s">
        <v>1856</v>
      </c>
      <c r="H517" s="25" t="s">
        <v>1857</v>
      </c>
      <c r="I517" s="25" t="s">
        <v>1858</v>
      </c>
      <c r="J517" s="25" t="s">
        <v>1859</v>
      </c>
      <c r="K517" s="25" t="s">
        <v>51</v>
      </c>
      <c r="L517" s="25" t="s">
        <v>1180</v>
      </c>
      <c r="M517" s="25" t="s">
        <v>1671</v>
      </c>
      <c r="N517" s="25" t="s">
        <v>3262</v>
      </c>
      <c r="O517" s="25" t="s">
        <v>3256</v>
      </c>
      <c r="P517" s="26" t="s">
        <v>3219</v>
      </c>
      <c r="Q517" s="26" t="s">
        <v>54</v>
      </c>
      <c r="R517" s="25" t="str">
        <f>VLOOKUP(A517,[1]reporte_casos_20190219!$A$3:$BH$958,15,FALSE)</f>
        <v xml:space="preserve">Infraestructura y Transporte </v>
      </c>
      <c r="S517" s="27"/>
      <c r="T517" s="26">
        <v>2015</v>
      </c>
      <c r="U517" s="27">
        <v>2018</v>
      </c>
      <c r="V517" s="28">
        <v>2000000000</v>
      </c>
      <c r="W517" s="28" t="s">
        <v>3078</v>
      </c>
      <c r="X517" s="28" t="s">
        <v>3078</v>
      </c>
      <c r="Y517" s="26" t="s">
        <v>139</v>
      </c>
      <c r="Z517" s="29"/>
      <c r="AA517" s="25" t="s">
        <v>104</v>
      </c>
      <c r="AB517" s="25" t="s">
        <v>58</v>
      </c>
      <c r="AC517" s="25" t="s">
        <v>59</v>
      </c>
      <c r="AD517" s="25" t="s">
        <v>60</v>
      </c>
      <c r="AE517" s="40" t="str">
        <f t="shared" si="35"/>
        <v>QUINDIO</v>
      </c>
      <c r="AF517" s="40" t="s">
        <v>61</v>
      </c>
      <c r="AG517" s="40" t="s">
        <v>2544</v>
      </c>
      <c r="AH517" s="40" t="s">
        <v>62</v>
      </c>
      <c r="AI517" s="41" t="s">
        <v>141</v>
      </c>
      <c r="AJ517" s="40" t="s">
        <v>64</v>
      </c>
      <c r="AK517" s="42">
        <v>2018</v>
      </c>
      <c r="AL517" s="43">
        <f t="shared" si="34"/>
        <v>3</v>
      </c>
      <c r="AM517" s="44">
        <v>513</v>
      </c>
      <c r="AN517" s="45" t="s">
        <v>1860</v>
      </c>
      <c r="AO517" s="40" t="s">
        <v>3229</v>
      </c>
      <c r="AP517" s="40" t="s">
        <v>44</v>
      </c>
      <c r="AQ517" s="40">
        <v>3</v>
      </c>
      <c r="AR517" s="40" t="s">
        <v>77</v>
      </c>
      <c r="AS517" s="40" t="s">
        <v>78</v>
      </c>
      <c r="AT517" s="46"/>
      <c r="AU517" s="40" t="s">
        <v>47</v>
      </c>
      <c r="AV517" s="40" t="s">
        <v>47</v>
      </c>
      <c r="AW517" s="40" t="s">
        <v>47</v>
      </c>
      <c r="AX517" s="47" t="s">
        <v>3192</v>
      </c>
      <c r="AY517" s="44" t="s">
        <v>196</v>
      </c>
      <c r="AZ517" s="44" t="s">
        <v>157</v>
      </c>
      <c r="BA517" s="44"/>
      <c r="BB517" s="44"/>
      <c r="BC517" s="44"/>
      <c r="BD517" s="44"/>
      <c r="BE517" s="38" t="s">
        <v>1670</v>
      </c>
      <c r="BF517" s="38" t="s">
        <v>3272</v>
      </c>
      <c r="BG517" s="44">
        <v>5</v>
      </c>
      <c r="BH517" s="40" t="s">
        <v>3056</v>
      </c>
      <c r="BI517" s="40" t="s">
        <v>3069</v>
      </c>
      <c r="BJ517" s="40">
        <v>2016</v>
      </c>
      <c r="BK517" s="40">
        <v>2019</v>
      </c>
      <c r="BL517" s="40" t="s">
        <v>67</v>
      </c>
      <c r="BM517" s="40" t="s">
        <v>49</v>
      </c>
      <c r="BN517" s="40" t="s">
        <v>80</v>
      </c>
    </row>
    <row r="518" spans="1:66" customFormat="1" ht="19" customHeight="1" x14ac:dyDescent="0.2">
      <c r="A518">
        <v>514</v>
      </c>
      <c r="C518">
        <v>3</v>
      </c>
      <c r="D518" s="3">
        <v>614</v>
      </c>
      <c r="E518" s="3">
        <v>2634</v>
      </c>
      <c r="F518">
        <v>1</v>
      </c>
      <c r="G518" s="25"/>
      <c r="H518" s="25"/>
      <c r="I518" s="25"/>
      <c r="J518" s="25"/>
      <c r="K518" s="25"/>
      <c r="L518" s="25"/>
      <c r="M518" s="29"/>
      <c r="N518" s="29"/>
      <c r="O518" s="29"/>
      <c r="P518" s="27"/>
      <c r="Q518" s="26"/>
      <c r="R518" s="25"/>
      <c r="S518" s="27"/>
      <c r="T518" s="26">
        <v>2016</v>
      </c>
      <c r="U518" s="26"/>
      <c r="V518" s="28"/>
      <c r="W518" s="28"/>
      <c r="X518" s="28"/>
      <c r="Y518" s="26"/>
      <c r="Z518" s="25"/>
      <c r="AA518" s="25"/>
      <c r="AB518" s="25"/>
      <c r="AC518" s="25"/>
      <c r="AD518" s="25"/>
      <c r="AE518" s="40" t="str">
        <f t="shared" si="35"/>
        <v>ATLANTICO</v>
      </c>
      <c r="AF518" s="40" t="s">
        <v>329</v>
      </c>
      <c r="AG518" s="40" t="s">
        <v>3166</v>
      </c>
      <c r="AH518" s="40" t="s">
        <v>203</v>
      </c>
      <c r="AI518" s="41" t="s">
        <v>387</v>
      </c>
      <c r="AJ518" s="40" t="s">
        <v>204</v>
      </c>
      <c r="AK518" s="42">
        <v>2018</v>
      </c>
      <c r="AL518" s="43">
        <f t="shared" si="34"/>
        <v>2</v>
      </c>
      <c r="AM518" s="44">
        <v>514</v>
      </c>
      <c r="AN518" s="45" t="s">
        <v>1865</v>
      </c>
      <c r="AO518" s="40" t="s">
        <v>3229</v>
      </c>
      <c r="AP518" s="40" t="s">
        <v>44</v>
      </c>
      <c r="AQ518" s="40">
        <v>3</v>
      </c>
      <c r="AR518" s="40" t="s">
        <v>45</v>
      </c>
      <c r="AS518" s="40" t="s">
        <v>217</v>
      </c>
      <c r="AT518" s="40" t="s">
        <v>184</v>
      </c>
      <c r="AU518" s="40" t="s">
        <v>47</v>
      </c>
      <c r="AV518" s="40" t="s">
        <v>47</v>
      </c>
      <c r="AW518" s="40" t="s">
        <v>47</v>
      </c>
      <c r="AX518" s="47" t="s">
        <v>1498</v>
      </c>
      <c r="AY518" s="44"/>
      <c r="AZ518" s="44"/>
      <c r="BA518" s="44"/>
      <c r="BB518" s="44"/>
      <c r="BC518" s="44"/>
      <c r="BD518" s="44"/>
      <c r="BE518" s="38" t="s">
        <v>1525</v>
      </c>
      <c r="BF518" s="38" t="s">
        <v>3273</v>
      </c>
      <c r="BG518" s="44">
        <v>2</v>
      </c>
      <c r="BH518" s="40" t="s">
        <v>3083</v>
      </c>
      <c r="BI518" s="40" t="s">
        <v>184</v>
      </c>
      <c r="BJ518" s="40" t="s">
        <v>184</v>
      </c>
      <c r="BK518" s="40" t="s">
        <v>184</v>
      </c>
      <c r="BL518" s="40" t="s">
        <v>67</v>
      </c>
      <c r="BM518" s="40" t="s">
        <v>51</v>
      </c>
      <c r="BN518" s="40" t="s">
        <v>47</v>
      </c>
    </row>
    <row r="519" spans="1:66" customFormat="1" ht="19" customHeight="1" x14ac:dyDescent="0.2">
      <c r="A519">
        <v>515</v>
      </c>
      <c r="C519">
        <v>2</v>
      </c>
      <c r="D519" s="3">
        <v>614</v>
      </c>
      <c r="E519" s="3">
        <v>2639</v>
      </c>
      <c r="F519">
        <v>1</v>
      </c>
      <c r="G519" s="25"/>
      <c r="H519" s="25"/>
      <c r="I519" s="25"/>
      <c r="J519" s="25"/>
      <c r="K519" s="25"/>
      <c r="L519" s="25"/>
      <c r="M519" s="29"/>
      <c r="N519" s="29"/>
      <c r="O519" s="29"/>
      <c r="P519" s="27"/>
      <c r="Q519" s="26"/>
      <c r="R519" s="25"/>
      <c r="S519" s="27"/>
      <c r="T519" s="26">
        <v>2016</v>
      </c>
      <c r="U519" s="26"/>
      <c r="V519" s="28"/>
      <c r="W519" s="28"/>
      <c r="X519" s="28"/>
      <c r="Y519" s="26"/>
      <c r="Z519" s="25"/>
      <c r="AA519" s="25"/>
      <c r="AB519" s="25"/>
      <c r="AC519" s="25"/>
      <c r="AD519" s="25"/>
      <c r="AE519" s="40" t="str">
        <f t="shared" si="35"/>
        <v>ATLANTICO</v>
      </c>
      <c r="AF519" s="40" t="s">
        <v>329</v>
      </c>
      <c r="AG519" s="40" t="s">
        <v>3166</v>
      </c>
      <c r="AH519" s="40" t="s">
        <v>203</v>
      </c>
      <c r="AI519" s="41" t="s">
        <v>387</v>
      </c>
      <c r="AJ519" s="40" t="s">
        <v>204</v>
      </c>
      <c r="AK519" s="42">
        <v>2018</v>
      </c>
      <c r="AL519" s="43">
        <f t="shared" si="34"/>
        <v>2</v>
      </c>
      <c r="AM519" s="44">
        <v>515</v>
      </c>
      <c r="AN519" s="45" t="s">
        <v>1866</v>
      </c>
      <c r="AO519" s="40" t="s">
        <v>3230</v>
      </c>
      <c r="AP519" s="40" t="s">
        <v>44</v>
      </c>
      <c r="AQ519" s="40">
        <v>3</v>
      </c>
      <c r="AR519" s="40" t="s">
        <v>45</v>
      </c>
      <c r="AS519" s="40" t="s">
        <v>46</v>
      </c>
      <c r="AT519" s="40"/>
      <c r="AU519" s="40" t="s">
        <v>47</v>
      </c>
      <c r="AV519" s="40" t="s">
        <v>47</v>
      </c>
      <c r="AW519" s="40" t="s">
        <v>47</v>
      </c>
      <c r="AX519" s="47" t="s">
        <v>1498</v>
      </c>
      <c r="AY519" s="44"/>
      <c r="AZ519" s="44"/>
      <c r="BA519" s="44"/>
      <c r="BB519" s="44"/>
      <c r="BC519" s="44"/>
      <c r="BD519" s="44"/>
      <c r="BE519" s="38" t="s">
        <v>1525</v>
      </c>
      <c r="BF519" s="38" t="s">
        <v>3273</v>
      </c>
      <c r="BG519" s="44">
        <v>2</v>
      </c>
      <c r="BH519" s="40" t="s">
        <v>3081</v>
      </c>
      <c r="BI519" s="40" t="s">
        <v>184</v>
      </c>
      <c r="BJ519" s="40" t="s">
        <v>184</v>
      </c>
      <c r="BK519" s="40" t="s">
        <v>184</v>
      </c>
      <c r="BL519" s="40" t="s">
        <v>67</v>
      </c>
      <c r="BM519" s="40" t="s">
        <v>51</v>
      </c>
      <c r="BN519" s="40" t="s">
        <v>47</v>
      </c>
    </row>
    <row r="520" spans="1:66" customFormat="1" ht="19" customHeight="1" x14ac:dyDescent="0.2">
      <c r="A520">
        <v>516</v>
      </c>
      <c r="B520">
        <v>4</v>
      </c>
      <c r="C520">
        <v>1</v>
      </c>
      <c r="D520" s="3">
        <v>614</v>
      </c>
      <c r="E520" s="3">
        <v>2637</v>
      </c>
      <c r="F520">
        <v>1</v>
      </c>
      <c r="G520" s="25" t="s">
        <v>1861</v>
      </c>
      <c r="H520" s="25" t="s">
        <v>1862</v>
      </c>
      <c r="I520" s="25" t="s">
        <v>1863</v>
      </c>
      <c r="J520" s="25" t="s">
        <v>1864</v>
      </c>
      <c r="K520" s="25" t="s">
        <v>51</v>
      </c>
      <c r="L520" s="25" t="s">
        <v>136</v>
      </c>
      <c r="M520" s="29"/>
      <c r="N520" s="29"/>
      <c r="O520" s="25" t="s">
        <v>3258</v>
      </c>
      <c r="P520" s="27" t="s">
        <v>3190</v>
      </c>
      <c r="Q520" s="26" t="s">
        <v>230</v>
      </c>
      <c r="R520" s="25" t="str">
        <f>VLOOKUP(A520,[1]reporte_casos_20190219!$A$3:$BH$958,15,FALSE)</f>
        <v>Educación</v>
      </c>
      <c r="S520" s="27"/>
      <c r="T520" s="26">
        <v>2016</v>
      </c>
      <c r="U520" s="26" t="s">
        <v>3078</v>
      </c>
      <c r="V520" s="28">
        <v>12871815960</v>
      </c>
      <c r="W520" s="28" t="s">
        <v>3078</v>
      </c>
      <c r="X520" s="28" t="s">
        <v>3078</v>
      </c>
      <c r="Y520" s="26" t="s">
        <v>153</v>
      </c>
      <c r="Z520" s="25" t="s">
        <v>127</v>
      </c>
      <c r="AA520" s="25" t="s">
        <v>57</v>
      </c>
      <c r="AB520" s="25" t="s">
        <v>155</v>
      </c>
      <c r="AC520" s="25" t="s">
        <v>140</v>
      </c>
      <c r="AD520" s="25" t="s">
        <v>60</v>
      </c>
      <c r="AE520" s="40" t="str">
        <f t="shared" si="35"/>
        <v>ATLANTICO</v>
      </c>
      <c r="AF520" s="40" t="s">
        <v>329</v>
      </c>
      <c r="AG520" s="40" t="s">
        <v>3166</v>
      </c>
      <c r="AH520" s="40" t="s">
        <v>203</v>
      </c>
      <c r="AI520" s="41" t="s">
        <v>387</v>
      </c>
      <c r="AJ520" s="40" t="s">
        <v>204</v>
      </c>
      <c r="AK520" s="42">
        <v>2018</v>
      </c>
      <c r="AL520" s="43">
        <f t="shared" si="34"/>
        <v>2</v>
      </c>
      <c r="AM520" s="44">
        <v>516</v>
      </c>
      <c r="AN520" s="45" t="s">
        <v>1867</v>
      </c>
      <c r="AO520" s="40" t="s">
        <v>3230</v>
      </c>
      <c r="AP520" s="40" t="s">
        <v>44</v>
      </c>
      <c r="AQ520" s="40">
        <v>3</v>
      </c>
      <c r="AR520" s="40" t="s">
        <v>45</v>
      </c>
      <c r="AS520" s="40" t="s">
        <v>46</v>
      </c>
      <c r="AT520" s="46"/>
      <c r="AU520" s="40" t="s">
        <v>47</v>
      </c>
      <c r="AV520" s="40" t="s">
        <v>47</v>
      </c>
      <c r="AW520" s="40" t="s">
        <v>47</v>
      </c>
      <c r="AX520" s="47" t="s">
        <v>1498</v>
      </c>
      <c r="AY520" s="44"/>
      <c r="AZ520" s="44"/>
      <c r="BA520" s="44"/>
      <c r="BB520" s="44"/>
      <c r="BC520" s="44"/>
      <c r="BD520" s="44"/>
      <c r="BE520" s="38" t="s">
        <v>1525</v>
      </c>
      <c r="BF520" s="38" t="s">
        <v>3273</v>
      </c>
      <c r="BG520" s="44">
        <v>2</v>
      </c>
      <c r="BH520" s="40" t="s">
        <v>3081</v>
      </c>
      <c r="BI520" s="40" t="s">
        <v>184</v>
      </c>
      <c r="BJ520" s="40" t="s">
        <v>184</v>
      </c>
      <c r="BK520" s="40" t="s">
        <v>184</v>
      </c>
      <c r="BL520" s="40" t="s">
        <v>67</v>
      </c>
      <c r="BM520" s="40" t="s">
        <v>51</v>
      </c>
      <c r="BN520" s="40" t="s">
        <v>47</v>
      </c>
    </row>
    <row r="521" spans="1:66" customFormat="1" ht="19" customHeight="1" x14ac:dyDescent="0.2">
      <c r="A521">
        <v>517</v>
      </c>
      <c r="C521">
        <v>4</v>
      </c>
      <c r="D521" s="3">
        <v>614</v>
      </c>
      <c r="E521" s="3">
        <v>2642</v>
      </c>
      <c r="F521">
        <v>1</v>
      </c>
      <c r="G521" s="25"/>
      <c r="H521" s="25"/>
      <c r="I521" s="25"/>
      <c r="J521" s="25"/>
      <c r="K521" s="25"/>
      <c r="L521" s="25"/>
      <c r="M521" s="29"/>
      <c r="N521" s="29"/>
      <c r="O521" s="29"/>
      <c r="P521" s="27"/>
      <c r="Q521" s="26"/>
      <c r="R521" s="25"/>
      <c r="S521" s="27"/>
      <c r="T521" s="26">
        <v>2016</v>
      </c>
      <c r="U521" s="26"/>
      <c r="V521" s="28"/>
      <c r="W521" s="28"/>
      <c r="X521" s="28"/>
      <c r="Y521" s="26"/>
      <c r="Z521" s="25"/>
      <c r="AA521" s="25"/>
      <c r="AB521" s="25"/>
      <c r="AC521" s="25"/>
      <c r="AD521" s="25"/>
      <c r="AE521" s="40" t="str">
        <f t="shared" si="35"/>
        <v>ATLANTICO</v>
      </c>
      <c r="AF521" s="48" t="s">
        <v>3222</v>
      </c>
      <c r="AG521" s="40" t="s">
        <v>3222</v>
      </c>
      <c r="AH521" s="49" t="s">
        <v>47</v>
      </c>
      <c r="AI521" s="41" t="s">
        <v>47</v>
      </c>
      <c r="AJ521" s="49" t="s">
        <v>47</v>
      </c>
      <c r="AK521" s="50" t="s">
        <v>47</v>
      </c>
      <c r="AL521" s="43"/>
      <c r="AM521" s="44">
        <v>517</v>
      </c>
      <c r="AN521" s="45" t="s">
        <v>1868</v>
      </c>
      <c r="AO521" s="40" t="s">
        <v>47</v>
      </c>
      <c r="AP521" s="40" t="s">
        <v>1869</v>
      </c>
      <c r="AQ521" s="40">
        <v>1</v>
      </c>
      <c r="AR521" s="40" t="s">
        <v>47</v>
      </c>
      <c r="AS521" s="40" t="s">
        <v>47</v>
      </c>
      <c r="AT521" s="40" t="s">
        <v>47</v>
      </c>
      <c r="AU521" s="40" t="s">
        <v>173</v>
      </c>
      <c r="AV521" s="40" t="s">
        <v>178</v>
      </c>
      <c r="AW521" s="40" t="s">
        <v>184</v>
      </c>
      <c r="AX521" s="47" t="s">
        <v>1498</v>
      </c>
      <c r="AY521" s="44"/>
      <c r="AZ521" s="44"/>
      <c r="BA521" s="44"/>
      <c r="BB521" s="44"/>
      <c r="BC521" s="44"/>
      <c r="BD521" s="44"/>
      <c r="BE521" s="38" t="s">
        <v>1868</v>
      </c>
      <c r="BF521" s="38" t="s">
        <v>3247</v>
      </c>
      <c r="BG521" s="44">
        <v>11</v>
      </c>
      <c r="BH521" s="40" t="s">
        <v>103</v>
      </c>
      <c r="BI521" s="40" t="s">
        <v>103</v>
      </c>
      <c r="BJ521" s="40" t="s">
        <v>103</v>
      </c>
      <c r="BK521" s="40" t="s">
        <v>103</v>
      </c>
      <c r="BL521" s="40" t="s">
        <v>47</v>
      </c>
      <c r="BM521" s="40" t="s">
        <v>51</v>
      </c>
      <c r="BN521" s="40" t="s">
        <v>47</v>
      </c>
    </row>
    <row r="522" spans="1:66" customFormat="1" ht="19" customHeight="1" x14ac:dyDescent="0.2">
      <c r="A522">
        <v>518</v>
      </c>
      <c r="C522">
        <v>9</v>
      </c>
      <c r="D522" s="3">
        <v>544</v>
      </c>
      <c r="E522" s="3">
        <v>2731</v>
      </c>
      <c r="G522" s="25"/>
      <c r="H522" s="25"/>
      <c r="I522" s="25"/>
      <c r="J522" s="25"/>
      <c r="K522" s="25"/>
      <c r="L522" s="25"/>
      <c r="M522" s="25"/>
      <c r="N522" s="25"/>
      <c r="O522" s="25"/>
      <c r="P522" s="26"/>
      <c r="Q522" s="26"/>
      <c r="R522" s="25"/>
      <c r="S522" s="27"/>
      <c r="T522" s="26">
        <v>2015</v>
      </c>
      <c r="U522" s="26"/>
      <c r="V522" s="26"/>
      <c r="W522" s="26"/>
      <c r="X522" s="26"/>
      <c r="Y522" s="26"/>
      <c r="Z522" s="25"/>
      <c r="AA522" s="25"/>
      <c r="AB522" s="25"/>
      <c r="AC522" s="25"/>
      <c r="AD522" s="25"/>
      <c r="AE522" s="40" t="str">
        <f t="shared" si="35"/>
        <v>ATLANTICO</v>
      </c>
      <c r="AF522" s="40" t="s">
        <v>329</v>
      </c>
      <c r="AG522" s="40" t="s">
        <v>3145</v>
      </c>
      <c r="AH522" s="40" t="s">
        <v>62</v>
      </c>
      <c r="AI522" s="41" t="s">
        <v>141</v>
      </c>
      <c r="AJ522" s="40" t="s">
        <v>64</v>
      </c>
      <c r="AK522" s="42">
        <v>2016</v>
      </c>
      <c r="AL522" s="43">
        <f t="shared" ref="AL522:AL567" si="36">AK522-T522</f>
        <v>1</v>
      </c>
      <c r="AM522" s="44">
        <v>518</v>
      </c>
      <c r="AN522" s="45" t="s">
        <v>1874</v>
      </c>
      <c r="AO522" s="40" t="s">
        <v>3229</v>
      </c>
      <c r="AP522" s="40" t="s">
        <v>44</v>
      </c>
      <c r="AQ522" s="40">
        <v>3</v>
      </c>
      <c r="AR522" s="40" t="s">
        <v>45</v>
      </c>
      <c r="AS522" s="40" t="s">
        <v>184</v>
      </c>
      <c r="AT522" s="46"/>
      <c r="AU522" s="40" t="s">
        <v>47</v>
      </c>
      <c r="AV522" s="40" t="s">
        <v>47</v>
      </c>
      <c r="AW522" s="40" t="s">
        <v>47</v>
      </c>
      <c r="AX522" s="47" t="s">
        <v>196</v>
      </c>
      <c r="AY522" s="44" t="s">
        <v>1702</v>
      </c>
      <c r="AZ522" s="44" t="s">
        <v>732</v>
      </c>
      <c r="BA522" s="44" t="s">
        <v>1221</v>
      </c>
      <c r="BB522" s="44"/>
      <c r="BC522" s="44"/>
      <c r="BD522" s="44"/>
      <c r="BE522" s="38" t="s">
        <v>1875</v>
      </c>
      <c r="BF522" s="38" t="s">
        <v>3251</v>
      </c>
      <c r="BG522" s="44">
        <v>15</v>
      </c>
      <c r="BH522" s="40" t="s">
        <v>3066</v>
      </c>
      <c r="BI522" s="40" t="s">
        <v>184</v>
      </c>
      <c r="BJ522" s="40" t="s">
        <v>184</v>
      </c>
      <c r="BK522" s="40" t="s">
        <v>184</v>
      </c>
      <c r="BL522" s="40" t="s">
        <v>293</v>
      </c>
      <c r="BM522" s="40" t="s">
        <v>51</v>
      </c>
      <c r="BN522" s="40" t="s">
        <v>47</v>
      </c>
    </row>
    <row r="523" spans="1:66" customFormat="1" ht="19" customHeight="1" x14ac:dyDescent="0.2">
      <c r="A523">
        <v>519</v>
      </c>
      <c r="C523">
        <v>8</v>
      </c>
      <c r="D523" s="3">
        <v>544</v>
      </c>
      <c r="E523" s="3">
        <v>2465</v>
      </c>
      <c r="F523">
        <v>1</v>
      </c>
      <c r="G523" s="25"/>
      <c r="H523" s="25"/>
      <c r="I523" s="25"/>
      <c r="J523" s="25"/>
      <c r="K523" s="25"/>
      <c r="L523" s="25"/>
      <c r="M523" s="25"/>
      <c r="N523" s="25"/>
      <c r="O523" s="25"/>
      <c r="P523" s="26"/>
      <c r="Q523" s="26"/>
      <c r="R523" s="25"/>
      <c r="S523" s="27"/>
      <c r="T523" s="26">
        <v>2015</v>
      </c>
      <c r="U523" s="26"/>
      <c r="V523" s="26"/>
      <c r="W523" s="26"/>
      <c r="X523" s="26"/>
      <c r="Y523" s="26"/>
      <c r="Z523" s="25"/>
      <c r="AA523" s="25"/>
      <c r="AB523" s="25"/>
      <c r="AC523" s="25"/>
      <c r="AD523" s="25"/>
      <c r="AE523" s="40" t="str">
        <f t="shared" si="35"/>
        <v>ATLANTICO</v>
      </c>
      <c r="AF523" s="40" t="s">
        <v>329</v>
      </c>
      <c r="AG523" s="40" t="s">
        <v>514</v>
      </c>
      <c r="AH523" s="40" t="s">
        <v>62</v>
      </c>
      <c r="AI523" s="41" t="s">
        <v>141</v>
      </c>
      <c r="AJ523" s="40" t="s">
        <v>64</v>
      </c>
      <c r="AK523" s="42">
        <v>2016</v>
      </c>
      <c r="AL523" s="43">
        <f t="shared" si="36"/>
        <v>1</v>
      </c>
      <c r="AM523" s="44">
        <v>519</v>
      </c>
      <c r="AN523" s="45" t="s">
        <v>1876</v>
      </c>
      <c r="AO523" s="40" t="s">
        <v>3229</v>
      </c>
      <c r="AP523" s="40" t="s">
        <v>44</v>
      </c>
      <c r="AQ523" s="40">
        <v>3</v>
      </c>
      <c r="AR523" s="40" t="s">
        <v>45</v>
      </c>
      <c r="AS523" s="40" t="s">
        <v>184</v>
      </c>
      <c r="AT523" s="46"/>
      <c r="AU523" s="40" t="s">
        <v>47</v>
      </c>
      <c r="AV523" s="40" t="s">
        <v>47</v>
      </c>
      <c r="AW523" s="40" t="s">
        <v>47</v>
      </c>
      <c r="AX523" s="47" t="s">
        <v>196</v>
      </c>
      <c r="AY523" s="44" t="s">
        <v>1702</v>
      </c>
      <c r="AZ523" s="44" t="s">
        <v>732</v>
      </c>
      <c r="BA523" s="44" t="s">
        <v>1221</v>
      </c>
      <c r="BB523" s="44"/>
      <c r="BC523" s="44"/>
      <c r="BD523" s="44"/>
      <c r="BE523" s="38" t="s">
        <v>1801</v>
      </c>
      <c r="BF523" s="38" t="s">
        <v>3275</v>
      </c>
      <c r="BG523" s="44">
        <v>17</v>
      </c>
      <c r="BH523" s="40" t="s">
        <v>3086</v>
      </c>
      <c r="BI523" s="40" t="s">
        <v>184</v>
      </c>
      <c r="BJ523" s="40" t="s">
        <v>184</v>
      </c>
      <c r="BK523" s="40" t="s">
        <v>184</v>
      </c>
      <c r="BL523" s="40" t="s">
        <v>91</v>
      </c>
      <c r="BM523" s="40" t="s">
        <v>51</v>
      </c>
      <c r="BN523" s="40" t="s">
        <v>47</v>
      </c>
    </row>
    <row r="524" spans="1:66" customFormat="1" ht="19" customHeight="1" x14ac:dyDescent="0.2">
      <c r="A524">
        <v>520</v>
      </c>
      <c r="C524">
        <v>2</v>
      </c>
      <c r="D524" s="3">
        <v>544</v>
      </c>
      <c r="E524" s="3">
        <v>2459</v>
      </c>
      <c r="F524">
        <v>1</v>
      </c>
      <c r="G524" s="25"/>
      <c r="H524" s="25"/>
      <c r="I524" s="25"/>
      <c r="J524" s="25"/>
      <c r="K524" s="25"/>
      <c r="L524" s="25"/>
      <c r="M524" s="25"/>
      <c r="N524" s="25"/>
      <c r="O524" s="25"/>
      <c r="P524" s="26"/>
      <c r="Q524" s="26"/>
      <c r="R524" s="25"/>
      <c r="S524" s="27"/>
      <c r="T524" s="26">
        <v>2015</v>
      </c>
      <c r="U524" s="26"/>
      <c r="V524" s="26"/>
      <c r="W524" s="26"/>
      <c r="X524" s="26"/>
      <c r="Y524" s="26"/>
      <c r="Z524" s="25"/>
      <c r="AA524" s="25"/>
      <c r="AB524" s="25"/>
      <c r="AC524" s="25"/>
      <c r="AD524" s="25"/>
      <c r="AE524" s="40" t="str">
        <f t="shared" si="35"/>
        <v>ATLANTICO</v>
      </c>
      <c r="AF524" s="40" t="s">
        <v>329</v>
      </c>
      <c r="AG524" s="40" t="s">
        <v>514</v>
      </c>
      <c r="AH524" s="40" t="s">
        <v>62</v>
      </c>
      <c r="AI524" s="41" t="s">
        <v>141</v>
      </c>
      <c r="AJ524" s="40" t="s">
        <v>64</v>
      </c>
      <c r="AK524" s="42">
        <v>2016</v>
      </c>
      <c r="AL524" s="43">
        <f t="shared" si="36"/>
        <v>1</v>
      </c>
      <c r="AM524" s="44">
        <v>520</v>
      </c>
      <c r="AN524" s="45" t="s">
        <v>1877</v>
      </c>
      <c r="AO524" s="40" t="s">
        <v>3229</v>
      </c>
      <c r="AP524" s="40" t="s">
        <v>44</v>
      </c>
      <c r="AQ524" s="40">
        <v>3</v>
      </c>
      <c r="AR524" s="40" t="s">
        <v>45</v>
      </c>
      <c r="AS524" s="40" t="s">
        <v>88</v>
      </c>
      <c r="AT524" s="40" t="s">
        <v>918</v>
      </c>
      <c r="AU524" s="40" t="s">
        <v>47</v>
      </c>
      <c r="AV524" s="40" t="s">
        <v>47</v>
      </c>
      <c r="AW524" s="40" t="s">
        <v>47</v>
      </c>
      <c r="AX524" s="47" t="s">
        <v>196</v>
      </c>
      <c r="AY524" s="44" t="s">
        <v>1702</v>
      </c>
      <c r="AZ524" s="44" t="s">
        <v>732</v>
      </c>
      <c r="BA524" s="44" t="s">
        <v>1221</v>
      </c>
      <c r="BB524" s="44"/>
      <c r="BC524" s="44"/>
      <c r="BD524" s="44"/>
      <c r="BE524" s="38" t="s">
        <v>1801</v>
      </c>
      <c r="BF524" s="38" t="s">
        <v>3275</v>
      </c>
      <c r="BG524" s="44">
        <v>17</v>
      </c>
      <c r="BH524" s="40" t="s">
        <v>3058</v>
      </c>
      <c r="BI524" s="40" t="s">
        <v>184</v>
      </c>
      <c r="BJ524" s="40" t="s">
        <v>184</v>
      </c>
      <c r="BK524" s="40" t="s">
        <v>184</v>
      </c>
      <c r="BL524" s="40" t="s">
        <v>91</v>
      </c>
      <c r="BM524" s="40" t="s">
        <v>51</v>
      </c>
      <c r="BN524" s="40" t="s">
        <v>47</v>
      </c>
    </row>
    <row r="525" spans="1:66" customFormat="1" ht="19" customHeight="1" x14ac:dyDescent="0.2">
      <c r="A525">
        <v>521</v>
      </c>
      <c r="B525">
        <v>10</v>
      </c>
      <c r="C525">
        <v>1</v>
      </c>
      <c r="D525" s="3">
        <v>544</v>
      </c>
      <c r="E525" s="3">
        <v>2460</v>
      </c>
      <c r="F525">
        <v>1</v>
      </c>
      <c r="G525" s="25" t="s">
        <v>1870</v>
      </c>
      <c r="H525" s="25" t="s">
        <v>1871</v>
      </c>
      <c r="I525" s="25" t="s">
        <v>1872</v>
      </c>
      <c r="J525" s="25" t="s">
        <v>1873</v>
      </c>
      <c r="K525" s="25" t="s">
        <v>51</v>
      </c>
      <c r="L525" s="25" t="s">
        <v>136</v>
      </c>
      <c r="M525" s="25" t="s">
        <v>137</v>
      </c>
      <c r="N525" s="25" t="s">
        <v>3263</v>
      </c>
      <c r="O525" s="25" t="s">
        <v>3258</v>
      </c>
      <c r="P525" s="26" t="s">
        <v>3219</v>
      </c>
      <c r="Q525" s="26" t="s">
        <v>83</v>
      </c>
      <c r="R525" s="25" t="str">
        <f>VLOOKUP(A525,[1]reporte_casos_20190219!$A$3:$BH$958,15,FALSE)</f>
        <v>Justicia</v>
      </c>
      <c r="S525" s="27"/>
      <c r="T525" s="26">
        <v>2015</v>
      </c>
      <c r="U525" s="26" t="s">
        <v>3078</v>
      </c>
      <c r="V525" s="26" t="s">
        <v>3078</v>
      </c>
      <c r="W525" s="26" t="s">
        <v>3078</v>
      </c>
      <c r="X525" s="26" t="s">
        <v>3078</v>
      </c>
      <c r="Y525" s="26" t="s">
        <v>103</v>
      </c>
      <c r="Z525" s="25" t="s">
        <v>56</v>
      </c>
      <c r="AA525" s="25" t="s">
        <v>85</v>
      </c>
      <c r="AB525" s="25" t="s">
        <v>58</v>
      </c>
      <c r="AC525" s="25" t="s">
        <v>86</v>
      </c>
      <c r="AD525" s="25" t="s">
        <v>60</v>
      </c>
      <c r="AE525" s="40" t="str">
        <f t="shared" si="35"/>
        <v>ATLANTICO</v>
      </c>
      <c r="AF525" s="40" t="s">
        <v>329</v>
      </c>
      <c r="AG525" s="40" t="s">
        <v>514</v>
      </c>
      <c r="AH525" s="40" t="s">
        <v>62</v>
      </c>
      <c r="AI525" s="41" t="s">
        <v>141</v>
      </c>
      <c r="AJ525" s="40" t="s">
        <v>64</v>
      </c>
      <c r="AK525" s="42">
        <v>2016</v>
      </c>
      <c r="AL525" s="43">
        <f t="shared" si="36"/>
        <v>1</v>
      </c>
      <c r="AM525" s="44">
        <v>521</v>
      </c>
      <c r="AN525" s="45" t="s">
        <v>1878</v>
      </c>
      <c r="AO525" s="40" t="s">
        <v>3229</v>
      </c>
      <c r="AP525" s="40" t="s">
        <v>44</v>
      </c>
      <c r="AQ525" s="40">
        <v>3</v>
      </c>
      <c r="AR525" s="40" t="s">
        <v>45</v>
      </c>
      <c r="AS525" s="40" t="s">
        <v>88</v>
      </c>
      <c r="AT525" s="40" t="s">
        <v>918</v>
      </c>
      <c r="AU525" s="40" t="s">
        <v>47</v>
      </c>
      <c r="AV525" s="40" t="s">
        <v>47</v>
      </c>
      <c r="AW525" s="40" t="s">
        <v>47</v>
      </c>
      <c r="AX525" s="47" t="s">
        <v>196</v>
      </c>
      <c r="AY525" s="44" t="s">
        <v>1702</v>
      </c>
      <c r="AZ525" s="44" t="s">
        <v>732</v>
      </c>
      <c r="BA525" s="44" t="s">
        <v>1221</v>
      </c>
      <c r="BB525" s="44"/>
      <c r="BC525" s="44"/>
      <c r="BD525" s="44"/>
      <c r="BE525" s="38" t="s">
        <v>1801</v>
      </c>
      <c r="BF525" s="38" t="s">
        <v>3275</v>
      </c>
      <c r="BG525" s="44">
        <v>17</v>
      </c>
      <c r="BH525" s="40" t="s">
        <v>3058</v>
      </c>
      <c r="BI525" s="40" t="s">
        <v>184</v>
      </c>
      <c r="BJ525" s="40" t="s">
        <v>184</v>
      </c>
      <c r="BK525" s="40" t="s">
        <v>184</v>
      </c>
      <c r="BL525" s="40" t="s">
        <v>91</v>
      </c>
      <c r="BM525" s="40" t="s">
        <v>51</v>
      </c>
      <c r="BN525" s="40" t="s">
        <v>47</v>
      </c>
    </row>
    <row r="526" spans="1:66" customFormat="1" ht="19" customHeight="1" x14ac:dyDescent="0.2">
      <c r="A526">
        <v>522</v>
      </c>
      <c r="C526">
        <v>6</v>
      </c>
      <c r="D526" s="3">
        <v>544</v>
      </c>
      <c r="E526" s="3">
        <v>2463</v>
      </c>
      <c r="F526">
        <v>1</v>
      </c>
      <c r="G526" s="25"/>
      <c r="H526" s="25"/>
      <c r="I526" s="25"/>
      <c r="J526" s="25"/>
      <c r="K526" s="25"/>
      <c r="L526" s="25"/>
      <c r="M526" s="25"/>
      <c r="N526" s="25"/>
      <c r="O526" s="25"/>
      <c r="P526" s="26"/>
      <c r="Q526" s="26"/>
      <c r="R526" s="25"/>
      <c r="S526" s="27"/>
      <c r="T526" s="26">
        <v>2015</v>
      </c>
      <c r="U526" s="26"/>
      <c r="V526" s="26"/>
      <c r="W526" s="26"/>
      <c r="X526" s="26"/>
      <c r="Y526" s="26"/>
      <c r="Z526" s="25"/>
      <c r="AA526" s="25"/>
      <c r="AB526" s="25"/>
      <c r="AC526" s="25"/>
      <c r="AD526" s="25"/>
      <c r="AE526" s="40" t="str">
        <f t="shared" si="35"/>
        <v>ATLANTICO</v>
      </c>
      <c r="AF526" s="40" t="s">
        <v>329</v>
      </c>
      <c r="AG526" s="40" t="s">
        <v>600</v>
      </c>
      <c r="AH526" s="40" t="s">
        <v>62</v>
      </c>
      <c r="AI526" s="41" t="s">
        <v>141</v>
      </c>
      <c r="AJ526" s="40" t="s">
        <v>64</v>
      </c>
      <c r="AK526" s="42">
        <v>2016</v>
      </c>
      <c r="AL526" s="43">
        <f t="shared" si="36"/>
        <v>1</v>
      </c>
      <c r="AM526" s="44">
        <v>522</v>
      </c>
      <c r="AN526" s="45" t="s">
        <v>1879</v>
      </c>
      <c r="AO526" s="40" t="s">
        <v>3229</v>
      </c>
      <c r="AP526" s="40" t="s">
        <v>44</v>
      </c>
      <c r="AQ526" s="40">
        <v>3</v>
      </c>
      <c r="AR526" s="40" t="s">
        <v>45</v>
      </c>
      <c r="AS526" s="40" t="s">
        <v>184</v>
      </c>
      <c r="AT526" s="46"/>
      <c r="AU526" s="40" t="s">
        <v>47</v>
      </c>
      <c r="AV526" s="40" t="s">
        <v>47</v>
      </c>
      <c r="AW526" s="40" t="s">
        <v>47</v>
      </c>
      <c r="AX526" s="47" t="s">
        <v>196</v>
      </c>
      <c r="AY526" s="44" t="s">
        <v>1702</v>
      </c>
      <c r="AZ526" s="44" t="s">
        <v>732</v>
      </c>
      <c r="BA526" s="44" t="s">
        <v>1221</v>
      </c>
      <c r="BB526" s="44"/>
      <c r="BC526" s="44"/>
      <c r="BD526" s="44"/>
      <c r="BE526" s="38" t="s">
        <v>1801</v>
      </c>
      <c r="BF526" s="38" t="s">
        <v>3275</v>
      </c>
      <c r="BG526" s="44">
        <v>17</v>
      </c>
      <c r="BH526" s="40" t="s">
        <v>3086</v>
      </c>
      <c r="BI526" s="40" t="s">
        <v>184</v>
      </c>
      <c r="BJ526" s="40" t="s">
        <v>184</v>
      </c>
      <c r="BK526" s="40" t="s">
        <v>184</v>
      </c>
      <c r="BL526" s="40" t="s">
        <v>91</v>
      </c>
      <c r="BM526" s="40" t="s">
        <v>51</v>
      </c>
      <c r="BN526" s="40" t="s">
        <v>47</v>
      </c>
    </row>
    <row r="527" spans="1:66" customFormat="1" ht="19" customHeight="1" x14ac:dyDescent="0.2">
      <c r="A527">
        <v>523</v>
      </c>
      <c r="C527">
        <v>7</v>
      </c>
      <c r="D527" s="3">
        <v>544</v>
      </c>
      <c r="E527" s="3">
        <v>2467</v>
      </c>
      <c r="F527">
        <v>1</v>
      </c>
      <c r="G527" s="25"/>
      <c r="H527" s="25"/>
      <c r="I527" s="25"/>
      <c r="J527" s="25"/>
      <c r="K527" s="25"/>
      <c r="L527" s="25"/>
      <c r="M527" s="25"/>
      <c r="N527" s="25"/>
      <c r="O527" s="25"/>
      <c r="P527" s="26"/>
      <c r="Q527" s="26"/>
      <c r="R527" s="25"/>
      <c r="S527" s="27"/>
      <c r="T527" s="26">
        <v>2015</v>
      </c>
      <c r="U527" s="26"/>
      <c r="V527" s="26"/>
      <c r="W527" s="26"/>
      <c r="X527" s="26"/>
      <c r="Y527" s="26"/>
      <c r="Z527" s="25"/>
      <c r="AA527" s="25"/>
      <c r="AB527" s="25"/>
      <c r="AC527" s="25"/>
      <c r="AD527" s="25"/>
      <c r="AE527" s="40" t="str">
        <f t="shared" si="35"/>
        <v>ATLANTICO</v>
      </c>
      <c r="AF527" s="40" t="s">
        <v>259</v>
      </c>
      <c r="AG527" s="40" t="s">
        <v>259</v>
      </c>
      <c r="AH527" s="40" t="s">
        <v>62</v>
      </c>
      <c r="AI527" s="41" t="s">
        <v>141</v>
      </c>
      <c r="AJ527" s="40" t="s">
        <v>64</v>
      </c>
      <c r="AK527" s="42">
        <v>2016</v>
      </c>
      <c r="AL527" s="43">
        <f t="shared" si="36"/>
        <v>1</v>
      </c>
      <c r="AM527" s="44">
        <v>523</v>
      </c>
      <c r="AN527" s="45" t="s">
        <v>1880</v>
      </c>
      <c r="AO527" s="40" t="s">
        <v>3229</v>
      </c>
      <c r="AP527" s="40" t="s">
        <v>44</v>
      </c>
      <c r="AQ527" s="40">
        <v>3</v>
      </c>
      <c r="AR527" s="40" t="s">
        <v>766</v>
      </c>
      <c r="AS527" s="40" t="s">
        <v>1008</v>
      </c>
      <c r="AT527" s="40" t="s">
        <v>775</v>
      </c>
      <c r="AU527" s="40" t="s">
        <v>47</v>
      </c>
      <c r="AV527" s="40" t="s">
        <v>47</v>
      </c>
      <c r="AW527" s="40" t="s">
        <v>47</v>
      </c>
      <c r="AX527" s="47" t="s">
        <v>196</v>
      </c>
      <c r="AY527" s="44" t="s">
        <v>1702</v>
      </c>
      <c r="AZ527" s="44" t="s">
        <v>732</v>
      </c>
      <c r="BA527" s="44" t="s">
        <v>1221</v>
      </c>
      <c r="BB527" s="44"/>
      <c r="BC527" s="44"/>
      <c r="BD527" s="44"/>
      <c r="BE527" s="38" t="s">
        <v>1881</v>
      </c>
      <c r="BF527" s="38" t="s">
        <v>3272</v>
      </c>
      <c r="BG527" s="44">
        <v>5</v>
      </c>
      <c r="BH527" s="40" t="s">
        <v>3092</v>
      </c>
      <c r="BI527" s="40" t="s">
        <v>184</v>
      </c>
      <c r="BJ527" s="40" t="s">
        <v>184</v>
      </c>
      <c r="BK527" s="40" t="s">
        <v>184</v>
      </c>
      <c r="BL527" s="40" t="s">
        <v>680</v>
      </c>
      <c r="BM527" s="40" t="s">
        <v>51</v>
      </c>
      <c r="BN527" s="40" t="s">
        <v>47</v>
      </c>
    </row>
    <row r="528" spans="1:66" customFormat="1" ht="19" customHeight="1" x14ac:dyDescent="0.2">
      <c r="A528">
        <v>524</v>
      </c>
      <c r="C528">
        <v>10</v>
      </c>
      <c r="D528" s="3">
        <v>544</v>
      </c>
      <c r="E528" s="3">
        <v>2462</v>
      </c>
      <c r="F528">
        <v>1</v>
      </c>
      <c r="G528" s="25"/>
      <c r="H528" s="25"/>
      <c r="I528" s="25"/>
      <c r="J528" s="25"/>
      <c r="K528" s="25"/>
      <c r="L528" s="25"/>
      <c r="M528" s="25"/>
      <c r="N528" s="25"/>
      <c r="O528" s="25"/>
      <c r="P528" s="26"/>
      <c r="Q528" s="26"/>
      <c r="R528" s="25"/>
      <c r="S528" s="27"/>
      <c r="T528" s="26">
        <v>2015</v>
      </c>
      <c r="U528" s="26"/>
      <c r="V528" s="26"/>
      <c r="W528" s="26"/>
      <c r="X528" s="26"/>
      <c r="Y528" s="26"/>
      <c r="Z528" s="25"/>
      <c r="AA528" s="25"/>
      <c r="AB528" s="25"/>
      <c r="AC528" s="25"/>
      <c r="AD528" s="25"/>
      <c r="AE528" s="40" t="str">
        <f t="shared" si="35"/>
        <v>ATLANTICO</v>
      </c>
      <c r="AF528" s="40" t="s">
        <v>329</v>
      </c>
      <c r="AG528" s="40" t="s">
        <v>514</v>
      </c>
      <c r="AH528" s="40" t="s">
        <v>62</v>
      </c>
      <c r="AI528" s="41" t="s">
        <v>141</v>
      </c>
      <c r="AJ528" s="40" t="s">
        <v>64</v>
      </c>
      <c r="AK528" s="42">
        <v>2016</v>
      </c>
      <c r="AL528" s="43">
        <f t="shared" si="36"/>
        <v>1</v>
      </c>
      <c r="AM528" s="44">
        <v>524</v>
      </c>
      <c r="AN528" s="45" t="s">
        <v>1882</v>
      </c>
      <c r="AO528" s="40" t="s">
        <v>3230</v>
      </c>
      <c r="AP528" s="40" t="s">
        <v>44</v>
      </c>
      <c r="AQ528" s="40">
        <v>3</v>
      </c>
      <c r="AR528" s="40" t="s">
        <v>45</v>
      </c>
      <c r="AS528" s="40" t="s">
        <v>88</v>
      </c>
      <c r="AT528" s="40" t="s">
        <v>918</v>
      </c>
      <c r="AU528" s="40" t="s">
        <v>47</v>
      </c>
      <c r="AV528" s="40" t="s">
        <v>47</v>
      </c>
      <c r="AW528" s="40" t="s">
        <v>47</v>
      </c>
      <c r="AX528" s="47" t="s">
        <v>196</v>
      </c>
      <c r="AY528" s="44" t="s">
        <v>1702</v>
      </c>
      <c r="AZ528" s="44" t="s">
        <v>732</v>
      </c>
      <c r="BA528" s="44" t="s">
        <v>1221</v>
      </c>
      <c r="BB528" s="44"/>
      <c r="BC528" s="44"/>
      <c r="BD528" s="44"/>
      <c r="BE528" s="38" t="s">
        <v>1801</v>
      </c>
      <c r="BF528" s="38" t="s">
        <v>3275</v>
      </c>
      <c r="BG528" s="44">
        <v>17</v>
      </c>
      <c r="BH528" s="40" t="s">
        <v>3058</v>
      </c>
      <c r="BI528" s="40" t="s">
        <v>184</v>
      </c>
      <c r="BJ528" s="40" t="s">
        <v>184</v>
      </c>
      <c r="BK528" s="40" t="s">
        <v>184</v>
      </c>
      <c r="BL528" s="40" t="s">
        <v>91</v>
      </c>
      <c r="BM528" s="40" t="s">
        <v>51</v>
      </c>
      <c r="BN528" s="40" t="s">
        <v>47</v>
      </c>
    </row>
    <row r="529" spans="1:66" customFormat="1" ht="19" customHeight="1" x14ac:dyDescent="0.2">
      <c r="A529">
        <v>525</v>
      </c>
      <c r="C529">
        <v>5</v>
      </c>
      <c r="D529" s="3">
        <v>544</v>
      </c>
      <c r="E529" s="3">
        <v>2468</v>
      </c>
      <c r="F529">
        <v>1</v>
      </c>
      <c r="G529" s="25"/>
      <c r="H529" s="25"/>
      <c r="I529" s="25"/>
      <c r="J529" s="25"/>
      <c r="K529" s="25"/>
      <c r="L529" s="25"/>
      <c r="M529" s="25"/>
      <c r="N529" s="25"/>
      <c r="O529" s="25"/>
      <c r="P529" s="26"/>
      <c r="Q529" s="26"/>
      <c r="R529" s="25"/>
      <c r="S529" s="27"/>
      <c r="T529" s="26">
        <v>2015</v>
      </c>
      <c r="U529" s="26"/>
      <c r="V529" s="26"/>
      <c r="W529" s="26"/>
      <c r="X529" s="26"/>
      <c r="Y529" s="26"/>
      <c r="Z529" s="25"/>
      <c r="AA529" s="25"/>
      <c r="AB529" s="25"/>
      <c r="AC529" s="25"/>
      <c r="AD529" s="25"/>
      <c r="AE529" s="40" t="str">
        <f t="shared" ref="AE529:AE560" si="37">VLOOKUP(D529,angela,2,0)</f>
        <v>ATLANTICO</v>
      </c>
      <c r="AF529" s="40" t="s">
        <v>259</v>
      </c>
      <c r="AG529" s="40" t="s">
        <v>259</v>
      </c>
      <c r="AH529" s="40" t="s">
        <v>62</v>
      </c>
      <c r="AI529" s="41" t="s">
        <v>141</v>
      </c>
      <c r="AJ529" s="40" t="s">
        <v>64</v>
      </c>
      <c r="AK529" s="42">
        <v>2016</v>
      </c>
      <c r="AL529" s="43">
        <f t="shared" si="36"/>
        <v>1</v>
      </c>
      <c r="AM529" s="44">
        <v>525</v>
      </c>
      <c r="AN529" s="45" t="s">
        <v>1883</v>
      </c>
      <c r="AO529" s="40" t="s">
        <v>3230</v>
      </c>
      <c r="AP529" s="40" t="s">
        <v>44</v>
      </c>
      <c r="AQ529" s="40">
        <v>3</v>
      </c>
      <c r="AR529" s="40" t="s">
        <v>1758</v>
      </c>
      <c r="AS529" s="40" t="s">
        <v>1884</v>
      </c>
      <c r="AT529" s="46"/>
      <c r="AU529" s="40" t="s">
        <v>47</v>
      </c>
      <c r="AV529" s="40" t="s">
        <v>47</v>
      </c>
      <c r="AW529" s="40" t="s">
        <v>47</v>
      </c>
      <c r="AX529" s="47" t="s">
        <v>196</v>
      </c>
      <c r="AY529" s="44" t="s">
        <v>1702</v>
      </c>
      <c r="AZ529" s="44" t="s">
        <v>732</v>
      </c>
      <c r="BA529" s="44" t="s">
        <v>1221</v>
      </c>
      <c r="BB529" s="44"/>
      <c r="BC529" s="44"/>
      <c r="BD529" s="44"/>
      <c r="BE529" s="38" t="s">
        <v>1885</v>
      </c>
      <c r="BF529" s="51" t="s">
        <v>47</v>
      </c>
      <c r="BG529" s="44">
        <v>99</v>
      </c>
      <c r="BH529" s="40" t="s">
        <v>321</v>
      </c>
      <c r="BI529" s="40" t="s">
        <v>184</v>
      </c>
      <c r="BJ529" s="40" t="s">
        <v>184</v>
      </c>
      <c r="BK529" s="40" t="s">
        <v>184</v>
      </c>
      <c r="BL529" s="40" t="s">
        <v>47</v>
      </c>
      <c r="BM529" s="40" t="s">
        <v>51</v>
      </c>
      <c r="BN529" s="40" t="s">
        <v>115</v>
      </c>
    </row>
    <row r="530" spans="1:66" customFormat="1" ht="19" customHeight="1" x14ac:dyDescent="0.2">
      <c r="A530">
        <v>526</v>
      </c>
      <c r="C530">
        <v>3</v>
      </c>
      <c r="D530" s="3">
        <v>544</v>
      </c>
      <c r="E530" s="3">
        <v>2371</v>
      </c>
      <c r="G530" s="25"/>
      <c r="H530" s="25"/>
      <c r="I530" s="25"/>
      <c r="J530" s="25"/>
      <c r="K530" s="25"/>
      <c r="L530" s="25"/>
      <c r="M530" s="25"/>
      <c r="N530" s="25"/>
      <c r="O530" s="25"/>
      <c r="P530" s="26"/>
      <c r="Q530" s="26"/>
      <c r="R530" s="25"/>
      <c r="S530" s="27"/>
      <c r="T530" s="26">
        <v>2015</v>
      </c>
      <c r="U530" s="26"/>
      <c r="V530" s="26"/>
      <c r="W530" s="26"/>
      <c r="X530" s="26"/>
      <c r="Y530" s="26"/>
      <c r="Z530" s="25"/>
      <c r="AA530" s="25"/>
      <c r="AB530" s="25"/>
      <c r="AC530" s="25"/>
      <c r="AD530" s="25"/>
      <c r="AE530" s="40" t="str">
        <f t="shared" si="37"/>
        <v>ATLANTICO</v>
      </c>
      <c r="AF530" s="40" t="s">
        <v>329</v>
      </c>
      <c r="AG530" s="40" t="s">
        <v>600</v>
      </c>
      <c r="AH530" s="40" t="s">
        <v>62</v>
      </c>
      <c r="AI530" s="41" t="s">
        <v>141</v>
      </c>
      <c r="AJ530" s="40" t="s">
        <v>64</v>
      </c>
      <c r="AK530" s="42">
        <v>2016</v>
      </c>
      <c r="AL530" s="43">
        <f t="shared" si="36"/>
        <v>1</v>
      </c>
      <c r="AM530" s="44">
        <v>526</v>
      </c>
      <c r="AN530" s="45" t="s">
        <v>1800</v>
      </c>
      <c r="AO530" s="40" t="s">
        <v>3229</v>
      </c>
      <c r="AP530" s="40" t="s">
        <v>44</v>
      </c>
      <c r="AQ530" s="40">
        <v>3</v>
      </c>
      <c r="AR530" s="40" t="s">
        <v>45</v>
      </c>
      <c r="AS530" s="40" t="s">
        <v>88</v>
      </c>
      <c r="AT530" s="40" t="s">
        <v>89</v>
      </c>
      <c r="AU530" s="40" t="s">
        <v>47</v>
      </c>
      <c r="AV530" s="40" t="s">
        <v>47</v>
      </c>
      <c r="AW530" s="40" t="s">
        <v>47</v>
      </c>
      <c r="AX530" s="47" t="s">
        <v>196</v>
      </c>
      <c r="AY530" s="44" t="s">
        <v>1702</v>
      </c>
      <c r="AZ530" s="44" t="s">
        <v>732</v>
      </c>
      <c r="BA530" s="44" t="s">
        <v>1221</v>
      </c>
      <c r="BB530" s="44"/>
      <c r="BC530" s="44"/>
      <c r="BD530" s="44"/>
      <c r="BE530" s="38" t="s">
        <v>1801</v>
      </c>
      <c r="BF530" s="38" t="s">
        <v>3275</v>
      </c>
      <c r="BG530" s="44">
        <v>17</v>
      </c>
      <c r="BH530" s="40" t="s">
        <v>3061</v>
      </c>
      <c r="BI530" s="40" t="s">
        <v>184</v>
      </c>
      <c r="BJ530" s="40" t="s">
        <v>184</v>
      </c>
      <c r="BK530" s="40" t="s">
        <v>184</v>
      </c>
      <c r="BL530" s="40" t="s">
        <v>91</v>
      </c>
      <c r="BM530" s="40" t="s">
        <v>51</v>
      </c>
      <c r="BN530" s="40" t="s">
        <v>47</v>
      </c>
    </row>
    <row r="531" spans="1:66" customFormat="1" ht="19" customHeight="1" x14ac:dyDescent="0.2">
      <c r="A531">
        <v>527</v>
      </c>
      <c r="C531">
        <v>4</v>
      </c>
      <c r="D531" s="3">
        <v>544</v>
      </c>
      <c r="E531" s="3">
        <v>2461</v>
      </c>
      <c r="F531">
        <v>1</v>
      </c>
      <c r="G531" s="25"/>
      <c r="H531" s="25"/>
      <c r="I531" s="25"/>
      <c r="J531" s="25"/>
      <c r="K531" s="25"/>
      <c r="L531" s="25"/>
      <c r="M531" s="25"/>
      <c r="N531" s="25"/>
      <c r="O531" s="25"/>
      <c r="P531" s="26"/>
      <c r="Q531" s="26"/>
      <c r="R531" s="25"/>
      <c r="S531" s="27"/>
      <c r="T531" s="26">
        <v>2015</v>
      </c>
      <c r="U531" s="26"/>
      <c r="V531" s="26"/>
      <c r="W531" s="26"/>
      <c r="X531" s="26"/>
      <c r="Y531" s="26"/>
      <c r="Z531" s="25"/>
      <c r="AA531" s="25"/>
      <c r="AB531" s="25"/>
      <c r="AC531" s="25"/>
      <c r="AD531" s="25"/>
      <c r="AE531" s="40" t="str">
        <f t="shared" si="37"/>
        <v>ATLANTICO</v>
      </c>
      <c r="AF531" s="40" t="s">
        <v>329</v>
      </c>
      <c r="AG531" s="40" t="s">
        <v>514</v>
      </c>
      <c r="AH531" s="40" t="s">
        <v>62</v>
      </c>
      <c r="AI531" s="41" t="s">
        <v>141</v>
      </c>
      <c r="AJ531" s="40" t="s">
        <v>64</v>
      </c>
      <c r="AK531" s="42">
        <v>2016</v>
      </c>
      <c r="AL531" s="43">
        <f t="shared" si="36"/>
        <v>1</v>
      </c>
      <c r="AM531" s="44">
        <v>527</v>
      </c>
      <c r="AN531" s="45" t="s">
        <v>1886</v>
      </c>
      <c r="AO531" s="40" t="s">
        <v>3229</v>
      </c>
      <c r="AP531" s="40" t="s">
        <v>44</v>
      </c>
      <c r="AQ531" s="40">
        <v>3</v>
      </c>
      <c r="AR531" s="40" t="s">
        <v>45</v>
      </c>
      <c r="AS531" s="40" t="s">
        <v>88</v>
      </c>
      <c r="AT531" s="40" t="s">
        <v>918</v>
      </c>
      <c r="AU531" s="40" t="s">
        <v>47</v>
      </c>
      <c r="AV531" s="40" t="s">
        <v>47</v>
      </c>
      <c r="AW531" s="40" t="s">
        <v>47</v>
      </c>
      <c r="AX531" s="47" t="s">
        <v>196</v>
      </c>
      <c r="AY531" s="44" t="s">
        <v>1702</v>
      </c>
      <c r="AZ531" s="44" t="s">
        <v>732</v>
      </c>
      <c r="BA531" s="44" t="s">
        <v>1221</v>
      </c>
      <c r="BB531" s="44"/>
      <c r="BC531" s="44"/>
      <c r="BD531" s="44"/>
      <c r="BE531" s="38" t="s">
        <v>1801</v>
      </c>
      <c r="BF531" s="38" t="s">
        <v>3275</v>
      </c>
      <c r="BG531" s="44">
        <v>17</v>
      </c>
      <c r="BH531" s="40" t="s">
        <v>3058</v>
      </c>
      <c r="BI531" s="40" t="s">
        <v>184</v>
      </c>
      <c r="BJ531" s="40" t="s">
        <v>184</v>
      </c>
      <c r="BK531" s="40" t="s">
        <v>184</v>
      </c>
      <c r="BL531" s="40" t="s">
        <v>91</v>
      </c>
      <c r="BM531" s="40" t="s">
        <v>51</v>
      </c>
      <c r="BN531" s="40" t="s">
        <v>47</v>
      </c>
    </row>
    <row r="532" spans="1:66" customFormat="1" ht="19" customHeight="1" x14ac:dyDescent="0.2">
      <c r="A532">
        <v>528</v>
      </c>
      <c r="C532">
        <v>3</v>
      </c>
      <c r="D532" s="3">
        <v>541</v>
      </c>
      <c r="E532" s="3">
        <v>2452</v>
      </c>
      <c r="F532">
        <v>1</v>
      </c>
      <c r="G532" s="25"/>
      <c r="H532" s="25"/>
      <c r="I532" s="25"/>
      <c r="J532" s="25"/>
      <c r="K532" s="25"/>
      <c r="L532" s="25"/>
      <c r="M532" s="25"/>
      <c r="N532" s="25"/>
      <c r="O532" s="25"/>
      <c r="P532" s="26"/>
      <c r="Q532" s="26"/>
      <c r="R532" s="25"/>
      <c r="S532" s="27"/>
      <c r="T532" s="26">
        <v>2015</v>
      </c>
      <c r="U532" s="27"/>
      <c r="V532" s="28"/>
      <c r="W532" s="28"/>
      <c r="X532" s="28"/>
      <c r="Y532" s="26"/>
      <c r="Z532" s="25"/>
      <c r="AA532" s="25"/>
      <c r="AB532" s="25"/>
      <c r="AC532" s="25"/>
      <c r="AD532" s="25"/>
      <c r="AE532" s="40" t="str">
        <f t="shared" si="37"/>
        <v>ATLANTICO</v>
      </c>
      <c r="AF532" s="40" t="s">
        <v>61</v>
      </c>
      <c r="AG532" s="40" t="s">
        <v>3142</v>
      </c>
      <c r="AH532" s="40" t="s">
        <v>62</v>
      </c>
      <c r="AI532" s="41" t="s">
        <v>706</v>
      </c>
      <c r="AJ532" s="40" t="s">
        <v>64</v>
      </c>
      <c r="AK532" s="42">
        <v>2016</v>
      </c>
      <c r="AL532" s="43">
        <f t="shared" si="36"/>
        <v>1</v>
      </c>
      <c r="AM532" s="44">
        <v>528</v>
      </c>
      <c r="AN532" s="45" t="s">
        <v>1891</v>
      </c>
      <c r="AO532" s="40" t="s">
        <v>3229</v>
      </c>
      <c r="AP532" s="40" t="s">
        <v>44</v>
      </c>
      <c r="AQ532" s="40">
        <v>3</v>
      </c>
      <c r="AR532" s="40" t="s">
        <v>766</v>
      </c>
      <c r="AS532" s="40" t="s">
        <v>1008</v>
      </c>
      <c r="AT532" s="40" t="s">
        <v>768</v>
      </c>
      <c r="AU532" s="40" t="s">
        <v>47</v>
      </c>
      <c r="AV532" s="40" t="s">
        <v>47</v>
      </c>
      <c r="AW532" s="40" t="s">
        <v>47</v>
      </c>
      <c r="AX532" s="47" t="s">
        <v>196</v>
      </c>
      <c r="AY532" s="44" t="s">
        <v>1702</v>
      </c>
      <c r="AZ532" s="44" t="s">
        <v>207</v>
      </c>
      <c r="BA532" s="44" t="s">
        <v>157</v>
      </c>
      <c r="BB532" s="44" t="s">
        <v>1221</v>
      </c>
      <c r="BC532" s="44" t="s">
        <v>3202</v>
      </c>
      <c r="BD532" s="44"/>
      <c r="BE532" s="38" t="s">
        <v>1881</v>
      </c>
      <c r="BF532" s="38" t="s">
        <v>3272</v>
      </c>
      <c r="BG532" s="44">
        <v>5</v>
      </c>
      <c r="BH532" s="40" t="s">
        <v>3092</v>
      </c>
      <c r="BI532" s="40" t="s">
        <v>184</v>
      </c>
      <c r="BJ532" s="40" t="s">
        <v>184</v>
      </c>
      <c r="BK532" s="40" t="s">
        <v>184</v>
      </c>
      <c r="BL532" s="40" t="s">
        <v>680</v>
      </c>
      <c r="BM532" s="40" t="s">
        <v>51</v>
      </c>
      <c r="BN532" s="40" t="s">
        <v>47</v>
      </c>
    </row>
    <row r="533" spans="1:66" customFormat="1" ht="19" customHeight="1" x14ac:dyDescent="0.2">
      <c r="A533">
        <v>529</v>
      </c>
      <c r="C533">
        <v>14</v>
      </c>
      <c r="D533" s="3">
        <v>541</v>
      </c>
      <c r="E533" s="3">
        <v>2446</v>
      </c>
      <c r="F533">
        <v>1</v>
      </c>
      <c r="G533" s="25"/>
      <c r="H533" s="25"/>
      <c r="I533" s="25"/>
      <c r="J533" s="25"/>
      <c r="K533" s="25"/>
      <c r="L533" s="25"/>
      <c r="M533" s="25"/>
      <c r="N533" s="25"/>
      <c r="O533" s="25"/>
      <c r="P533" s="26"/>
      <c r="Q533" s="26"/>
      <c r="R533" s="25"/>
      <c r="S533" s="27"/>
      <c r="T533" s="26">
        <v>2015</v>
      </c>
      <c r="U533" s="27"/>
      <c r="V533" s="28"/>
      <c r="W533" s="28"/>
      <c r="X533" s="28"/>
      <c r="Y533" s="26"/>
      <c r="Z533" s="25"/>
      <c r="AA533" s="25"/>
      <c r="AB533" s="25"/>
      <c r="AC533" s="25"/>
      <c r="AD533" s="25"/>
      <c r="AE533" s="40" t="str">
        <f t="shared" si="37"/>
        <v>ATLANTICO</v>
      </c>
      <c r="AF533" s="40" t="s">
        <v>61</v>
      </c>
      <c r="AG533" s="40" t="s">
        <v>3142</v>
      </c>
      <c r="AH533" s="40" t="s">
        <v>62</v>
      </c>
      <c r="AI533" s="41" t="s">
        <v>706</v>
      </c>
      <c r="AJ533" s="40" t="s">
        <v>64</v>
      </c>
      <c r="AK533" s="42">
        <v>2016</v>
      </c>
      <c r="AL533" s="43">
        <f t="shared" si="36"/>
        <v>1</v>
      </c>
      <c r="AM533" s="44">
        <v>529</v>
      </c>
      <c r="AN533" s="45" t="s">
        <v>1892</v>
      </c>
      <c r="AO533" s="40" t="s">
        <v>3229</v>
      </c>
      <c r="AP533" s="40" t="s">
        <v>44</v>
      </c>
      <c r="AQ533" s="40">
        <v>3</v>
      </c>
      <c r="AR533" s="40" t="s">
        <v>766</v>
      </c>
      <c r="AS533" s="40" t="s">
        <v>1008</v>
      </c>
      <c r="AT533" s="40" t="s">
        <v>768</v>
      </c>
      <c r="AU533" s="40" t="s">
        <v>47</v>
      </c>
      <c r="AV533" s="40" t="s">
        <v>47</v>
      </c>
      <c r="AW533" s="40" t="s">
        <v>47</v>
      </c>
      <c r="AX533" s="47" t="s">
        <v>196</v>
      </c>
      <c r="AY533" s="44" t="s">
        <v>1702</v>
      </c>
      <c r="AZ533" s="44" t="s">
        <v>207</v>
      </c>
      <c r="BA533" s="44" t="s">
        <v>157</v>
      </c>
      <c r="BB533" s="44" t="s">
        <v>1221</v>
      </c>
      <c r="BC533" s="44" t="s">
        <v>3202</v>
      </c>
      <c r="BD533" s="44"/>
      <c r="BE533" s="38" t="s">
        <v>1881</v>
      </c>
      <c r="BF533" s="38" t="s">
        <v>3272</v>
      </c>
      <c r="BG533" s="44">
        <v>5</v>
      </c>
      <c r="BH533" s="40" t="s">
        <v>3092</v>
      </c>
      <c r="BI533" s="40" t="s">
        <v>184</v>
      </c>
      <c r="BJ533" s="40" t="s">
        <v>184</v>
      </c>
      <c r="BK533" s="40" t="s">
        <v>184</v>
      </c>
      <c r="BL533" s="40" t="s">
        <v>680</v>
      </c>
      <c r="BM533" s="40" t="s">
        <v>51</v>
      </c>
      <c r="BN533" s="40" t="s">
        <v>47</v>
      </c>
    </row>
    <row r="534" spans="1:66" customFormat="1" ht="19" customHeight="1" x14ac:dyDescent="0.2">
      <c r="A534">
        <v>530</v>
      </c>
      <c r="C534">
        <v>13</v>
      </c>
      <c r="D534" s="3">
        <v>541</v>
      </c>
      <c r="E534" s="3">
        <v>2454</v>
      </c>
      <c r="F534">
        <v>1</v>
      </c>
      <c r="G534" s="25"/>
      <c r="H534" s="25"/>
      <c r="I534" s="25"/>
      <c r="J534" s="25"/>
      <c r="K534" s="25"/>
      <c r="L534" s="25"/>
      <c r="M534" s="25"/>
      <c r="N534" s="25"/>
      <c r="O534" s="25"/>
      <c r="P534" s="26"/>
      <c r="Q534" s="26"/>
      <c r="R534" s="25"/>
      <c r="S534" s="27"/>
      <c r="T534" s="26">
        <v>2015</v>
      </c>
      <c r="U534" s="27"/>
      <c r="V534" s="28"/>
      <c r="W534" s="28"/>
      <c r="X534" s="28"/>
      <c r="Y534" s="26"/>
      <c r="Z534" s="25"/>
      <c r="AA534" s="25"/>
      <c r="AB534" s="25"/>
      <c r="AC534" s="25"/>
      <c r="AD534" s="25"/>
      <c r="AE534" s="40" t="str">
        <f t="shared" si="37"/>
        <v>ATLANTICO</v>
      </c>
      <c r="AF534" s="40" t="s">
        <v>61</v>
      </c>
      <c r="AG534" s="40" t="s">
        <v>3142</v>
      </c>
      <c r="AH534" s="40" t="s">
        <v>62</v>
      </c>
      <c r="AI534" s="41" t="s">
        <v>706</v>
      </c>
      <c r="AJ534" s="40" t="s">
        <v>64</v>
      </c>
      <c r="AK534" s="42">
        <v>2016</v>
      </c>
      <c r="AL534" s="43">
        <f t="shared" si="36"/>
        <v>1</v>
      </c>
      <c r="AM534" s="44">
        <v>530</v>
      </c>
      <c r="AN534" s="45" t="s">
        <v>1893</v>
      </c>
      <c r="AO534" s="40" t="s">
        <v>3229</v>
      </c>
      <c r="AP534" s="40" t="s">
        <v>44</v>
      </c>
      <c r="AQ534" s="40">
        <v>3</v>
      </c>
      <c r="AR534" s="40" t="s">
        <v>766</v>
      </c>
      <c r="AS534" s="40" t="s">
        <v>1008</v>
      </c>
      <c r="AT534" s="40" t="s">
        <v>768</v>
      </c>
      <c r="AU534" s="40" t="s">
        <v>47</v>
      </c>
      <c r="AV534" s="40" t="s">
        <v>47</v>
      </c>
      <c r="AW534" s="40" t="s">
        <v>47</v>
      </c>
      <c r="AX534" s="47" t="s">
        <v>196</v>
      </c>
      <c r="AY534" s="44" t="s">
        <v>1702</v>
      </c>
      <c r="AZ534" s="44" t="s">
        <v>207</v>
      </c>
      <c r="BA534" s="44" t="s">
        <v>157</v>
      </c>
      <c r="BB534" s="44" t="s">
        <v>1221</v>
      </c>
      <c r="BC534" s="44" t="s">
        <v>3202</v>
      </c>
      <c r="BD534" s="44"/>
      <c r="BE534" s="38" t="s">
        <v>1881</v>
      </c>
      <c r="BF534" s="38" t="s">
        <v>3272</v>
      </c>
      <c r="BG534" s="44">
        <v>5</v>
      </c>
      <c r="BH534" s="40" t="s">
        <v>3092</v>
      </c>
      <c r="BI534" s="40" t="s">
        <v>184</v>
      </c>
      <c r="BJ534" s="40" t="s">
        <v>184</v>
      </c>
      <c r="BK534" s="40" t="s">
        <v>184</v>
      </c>
      <c r="BL534" s="40" t="s">
        <v>680</v>
      </c>
      <c r="BM534" s="40" t="s">
        <v>51</v>
      </c>
      <c r="BN534" s="40" t="s">
        <v>47</v>
      </c>
    </row>
    <row r="535" spans="1:66" customFormat="1" ht="19" customHeight="1" x14ac:dyDescent="0.2">
      <c r="A535">
        <v>531</v>
      </c>
      <c r="C535">
        <v>6</v>
      </c>
      <c r="D535" s="3">
        <v>541</v>
      </c>
      <c r="E535" s="3">
        <v>2451</v>
      </c>
      <c r="F535">
        <v>1</v>
      </c>
      <c r="G535" s="25"/>
      <c r="H535" s="25"/>
      <c r="I535" s="25"/>
      <c r="J535" s="25"/>
      <c r="K535" s="25"/>
      <c r="L535" s="25"/>
      <c r="M535" s="25"/>
      <c r="N535" s="25"/>
      <c r="O535" s="25"/>
      <c r="P535" s="26"/>
      <c r="Q535" s="26"/>
      <c r="R535" s="25"/>
      <c r="S535" s="27"/>
      <c r="T535" s="26">
        <v>2015</v>
      </c>
      <c r="U535" s="27"/>
      <c r="V535" s="28"/>
      <c r="W535" s="28"/>
      <c r="X535" s="28"/>
      <c r="Y535" s="26"/>
      <c r="Z535" s="25"/>
      <c r="AA535" s="25"/>
      <c r="AB535" s="25"/>
      <c r="AC535" s="25"/>
      <c r="AD535" s="25"/>
      <c r="AE535" s="40" t="str">
        <f t="shared" si="37"/>
        <v>ATLANTICO</v>
      </c>
      <c r="AF535" s="40" t="s">
        <v>61</v>
      </c>
      <c r="AG535" s="40" t="s">
        <v>3142</v>
      </c>
      <c r="AH535" s="40" t="s">
        <v>62</v>
      </c>
      <c r="AI535" s="41" t="s">
        <v>706</v>
      </c>
      <c r="AJ535" s="40" t="s">
        <v>64</v>
      </c>
      <c r="AK535" s="42">
        <v>2016</v>
      </c>
      <c r="AL535" s="43">
        <f t="shared" si="36"/>
        <v>1</v>
      </c>
      <c r="AM535" s="44">
        <v>531</v>
      </c>
      <c r="AN535" s="45" t="s">
        <v>1894</v>
      </c>
      <c r="AO535" s="40" t="s">
        <v>3229</v>
      </c>
      <c r="AP535" s="40" t="s">
        <v>44</v>
      </c>
      <c r="AQ535" s="40">
        <v>3</v>
      </c>
      <c r="AR535" s="40" t="s">
        <v>766</v>
      </c>
      <c r="AS535" s="40" t="s">
        <v>1008</v>
      </c>
      <c r="AT535" s="40" t="s">
        <v>768</v>
      </c>
      <c r="AU535" s="40" t="s">
        <v>47</v>
      </c>
      <c r="AV535" s="40" t="s">
        <v>47</v>
      </c>
      <c r="AW535" s="40" t="s">
        <v>47</v>
      </c>
      <c r="AX535" s="47" t="s">
        <v>196</v>
      </c>
      <c r="AY535" s="44" t="s">
        <v>1702</v>
      </c>
      <c r="AZ535" s="44" t="s">
        <v>207</v>
      </c>
      <c r="BA535" s="44" t="s">
        <v>157</v>
      </c>
      <c r="BB535" s="44" t="s">
        <v>1221</v>
      </c>
      <c r="BC535" s="44" t="s">
        <v>3202</v>
      </c>
      <c r="BD535" s="44"/>
      <c r="BE535" s="38" t="s">
        <v>1881</v>
      </c>
      <c r="BF535" s="38" t="s">
        <v>3272</v>
      </c>
      <c r="BG535" s="44">
        <v>5</v>
      </c>
      <c r="BH535" s="40" t="s">
        <v>3092</v>
      </c>
      <c r="BI535" s="40" t="s">
        <v>184</v>
      </c>
      <c r="BJ535" s="40" t="s">
        <v>184</v>
      </c>
      <c r="BK535" s="40" t="s">
        <v>184</v>
      </c>
      <c r="BL535" s="40" t="s">
        <v>680</v>
      </c>
      <c r="BM535" s="40" t="s">
        <v>51</v>
      </c>
      <c r="BN535" s="40" t="s">
        <v>47</v>
      </c>
    </row>
    <row r="536" spans="1:66" customFormat="1" ht="19" customHeight="1" x14ac:dyDescent="0.2">
      <c r="A536">
        <v>532</v>
      </c>
      <c r="C536">
        <v>7</v>
      </c>
      <c r="D536" s="3">
        <v>541</v>
      </c>
      <c r="E536" s="3">
        <v>2456</v>
      </c>
      <c r="F536">
        <v>1</v>
      </c>
      <c r="G536" s="25"/>
      <c r="H536" s="25"/>
      <c r="I536" s="25"/>
      <c r="J536" s="25"/>
      <c r="K536" s="25"/>
      <c r="L536" s="25"/>
      <c r="M536" s="25"/>
      <c r="N536" s="25"/>
      <c r="O536" s="25"/>
      <c r="P536" s="26"/>
      <c r="Q536" s="26"/>
      <c r="R536" s="25"/>
      <c r="S536" s="27"/>
      <c r="T536" s="26">
        <v>2015</v>
      </c>
      <c r="U536" s="27"/>
      <c r="V536" s="28"/>
      <c r="W536" s="28"/>
      <c r="X536" s="28"/>
      <c r="Y536" s="26"/>
      <c r="Z536" s="25"/>
      <c r="AA536" s="25"/>
      <c r="AB536" s="25"/>
      <c r="AC536" s="25"/>
      <c r="AD536" s="25"/>
      <c r="AE536" s="40" t="str">
        <f t="shared" si="37"/>
        <v>ATLANTICO</v>
      </c>
      <c r="AF536" s="40" t="s">
        <v>61</v>
      </c>
      <c r="AG536" s="40" t="s">
        <v>3142</v>
      </c>
      <c r="AH536" s="40" t="s">
        <v>62</v>
      </c>
      <c r="AI536" s="41" t="s">
        <v>706</v>
      </c>
      <c r="AJ536" s="40" t="s">
        <v>64</v>
      </c>
      <c r="AK536" s="42">
        <v>2016</v>
      </c>
      <c r="AL536" s="43">
        <f t="shared" si="36"/>
        <v>1</v>
      </c>
      <c r="AM536" s="44">
        <v>532</v>
      </c>
      <c r="AN536" s="45" t="s">
        <v>1895</v>
      </c>
      <c r="AO536" s="40" t="s">
        <v>3229</v>
      </c>
      <c r="AP536" s="40" t="s">
        <v>44</v>
      </c>
      <c r="AQ536" s="40">
        <v>3</v>
      </c>
      <c r="AR536" s="40" t="s">
        <v>766</v>
      </c>
      <c r="AS536" s="40" t="s">
        <v>1008</v>
      </c>
      <c r="AT536" s="40" t="s">
        <v>768</v>
      </c>
      <c r="AU536" s="40" t="s">
        <v>47</v>
      </c>
      <c r="AV536" s="40" t="s">
        <v>47</v>
      </c>
      <c r="AW536" s="40" t="s">
        <v>47</v>
      </c>
      <c r="AX536" s="47" t="s">
        <v>196</v>
      </c>
      <c r="AY536" s="44" t="s">
        <v>1702</v>
      </c>
      <c r="AZ536" s="44" t="s">
        <v>207</v>
      </c>
      <c r="BA536" s="44" t="s">
        <v>157</v>
      </c>
      <c r="BB536" s="44" t="s">
        <v>1221</v>
      </c>
      <c r="BC536" s="44" t="s">
        <v>3202</v>
      </c>
      <c r="BD536" s="44"/>
      <c r="BE536" s="38" t="s">
        <v>1881</v>
      </c>
      <c r="BF536" s="38" t="s">
        <v>3272</v>
      </c>
      <c r="BG536" s="44">
        <v>5</v>
      </c>
      <c r="BH536" s="40" t="s">
        <v>3092</v>
      </c>
      <c r="BI536" s="40" t="s">
        <v>184</v>
      </c>
      <c r="BJ536" s="40" t="s">
        <v>184</v>
      </c>
      <c r="BK536" s="40" t="s">
        <v>184</v>
      </c>
      <c r="BL536" s="40" t="s">
        <v>680</v>
      </c>
      <c r="BM536" s="40" t="s">
        <v>51</v>
      </c>
      <c r="BN536" s="40" t="s">
        <v>47</v>
      </c>
    </row>
    <row r="537" spans="1:66" customFormat="1" ht="19" customHeight="1" x14ac:dyDescent="0.2">
      <c r="A537">
        <v>533</v>
      </c>
      <c r="C537">
        <v>16</v>
      </c>
      <c r="D537" s="3">
        <v>541</v>
      </c>
      <c r="E537" s="3">
        <v>2444</v>
      </c>
      <c r="F537">
        <v>1</v>
      </c>
      <c r="G537" s="25"/>
      <c r="H537" s="25"/>
      <c r="I537" s="25"/>
      <c r="J537" s="25"/>
      <c r="K537" s="25"/>
      <c r="L537" s="25"/>
      <c r="M537" s="25"/>
      <c r="N537" s="25"/>
      <c r="O537" s="25"/>
      <c r="P537" s="26"/>
      <c r="Q537" s="26"/>
      <c r="R537" s="25"/>
      <c r="S537" s="27"/>
      <c r="T537" s="26">
        <v>2015</v>
      </c>
      <c r="U537" s="27"/>
      <c r="V537" s="28"/>
      <c r="W537" s="28"/>
      <c r="X537" s="28"/>
      <c r="Y537" s="26"/>
      <c r="Z537" s="25"/>
      <c r="AA537" s="25"/>
      <c r="AB537" s="25"/>
      <c r="AC537" s="25"/>
      <c r="AD537" s="25"/>
      <c r="AE537" s="40" t="str">
        <f t="shared" si="37"/>
        <v>ATLANTICO</v>
      </c>
      <c r="AF537" s="40" t="s">
        <v>61</v>
      </c>
      <c r="AG537" s="40" t="s">
        <v>2544</v>
      </c>
      <c r="AH537" s="40" t="s">
        <v>62</v>
      </c>
      <c r="AI537" s="41" t="s">
        <v>706</v>
      </c>
      <c r="AJ537" s="40" t="s">
        <v>64</v>
      </c>
      <c r="AK537" s="42">
        <v>2016</v>
      </c>
      <c r="AL537" s="43">
        <f t="shared" si="36"/>
        <v>1</v>
      </c>
      <c r="AM537" s="44">
        <v>533</v>
      </c>
      <c r="AN537" s="45" t="s">
        <v>1896</v>
      </c>
      <c r="AO537" s="40" t="s">
        <v>3229</v>
      </c>
      <c r="AP537" s="40" t="s">
        <v>44</v>
      </c>
      <c r="AQ537" s="40">
        <v>3</v>
      </c>
      <c r="AR537" s="40" t="s">
        <v>766</v>
      </c>
      <c r="AS537" s="40" t="s">
        <v>1008</v>
      </c>
      <c r="AT537" s="40" t="s">
        <v>768</v>
      </c>
      <c r="AU537" s="40" t="s">
        <v>47</v>
      </c>
      <c r="AV537" s="40" t="s">
        <v>47</v>
      </c>
      <c r="AW537" s="40" t="s">
        <v>47</v>
      </c>
      <c r="AX537" s="47" t="s">
        <v>196</v>
      </c>
      <c r="AY537" s="44" t="s">
        <v>1702</v>
      </c>
      <c r="AZ537" s="44" t="s">
        <v>207</v>
      </c>
      <c r="BA537" s="44" t="s">
        <v>157</v>
      </c>
      <c r="BB537" s="44" t="s">
        <v>1221</v>
      </c>
      <c r="BC537" s="44" t="s">
        <v>3202</v>
      </c>
      <c r="BD537" s="44"/>
      <c r="BE537" s="38" t="s">
        <v>1881</v>
      </c>
      <c r="BF537" s="38" t="s">
        <v>3272</v>
      </c>
      <c r="BG537" s="44">
        <v>5</v>
      </c>
      <c r="BH537" s="40" t="s">
        <v>3092</v>
      </c>
      <c r="BI537" s="40" t="s">
        <v>184</v>
      </c>
      <c r="BJ537" s="40" t="s">
        <v>184</v>
      </c>
      <c r="BK537" s="40" t="s">
        <v>184</v>
      </c>
      <c r="BL537" s="40" t="s">
        <v>680</v>
      </c>
      <c r="BM537" s="40" t="s">
        <v>51</v>
      </c>
      <c r="BN537" s="40" t="s">
        <v>47</v>
      </c>
    </row>
    <row r="538" spans="1:66" customFormat="1" ht="19" customHeight="1" x14ac:dyDescent="0.2">
      <c r="A538">
        <v>534</v>
      </c>
      <c r="B538">
        <v>16</v>
      </c>
      <c r="C538">
        <v>1</v>
      </c>
      <c r="D538" s="3">
        <v>541</v>
      </c>
      <c r="E538" s="3">
        <v>2443</v>
      </c>
      <c r="F538">
        <v>1</v>
      </c>
      <c r="G538" s="25" t="s">
        <v>1887</v>
      </c>
      <c r="H538" s="25" t="s">
        <v>1888</v>
      </c>
      <c r="I538" s="25" t="s">
        <v>1889</v>
      </c>
      <c r="J538" s="25" t="s">
        <v>1890</v>
      </c>
      <c r="K538" s="25" t="s">
        <v>51</v>
      </c>
      <c r="L538" s="25" t="s">
        <v>136</v>
      </c>
      <c r="M538" s="25" t="s">
        <v>137</v>
      </c>
      <c r="N538" s="25" t="s">
        <v>3263</v>
      </c>
      <c r="O538" s="25" t="s">
        <v>3258</v>
      </c>
      <c r="P538" s="26" t="s">
        <v>3219</v>
      </c>
      <c r="Q538" s="26" t="s">
        <v>638</v>
      </c>
      <c r="R538" s="25" t="str">
        <f>VLOOKUP(A538,[1]reporte_casos_20190219!$A$3:$BH$958,15,FALSE)</f>
        <v xml:space="preserve">Seguridad y Defensa </v>
      </c>
      <c r="S538" s="27"/>
      <c r="T538" s="26">
        <v>2015</v>
      </c>
      <c r="U538" s="27">
        <v>2018</v>
      </c>
      <c r="V538" s="28" t="s">
        <v>3078</v>
      </c>
      <c r="W538" s="28" t="s">
        <v>3078</v>
      </c>
      <c r="X538" s="28" t="s">
        <v>3078</v>
      </c>
      <c r="Y538" s="26" t="s">
        <v>84</v>
      </c>
      <c r="Z538" s="25" t="s">
        <v>127</v>
      </c>
      <c r="AA538" s="25" t="s">
        <v>57</v>
      </c>
      <c r="AB538" s="25" t="s">
        <v>58</v>
      </c>
      <c r="AC538" s="25" t="s">
        <v>272</v>
      </c>
      <c r="AD538" s="25" t="s">
        <v>60</v>
      </c>
      <c r="AE538" s="40" t="str">
        <f t="shared" si="37"/>
        <v>ATLANTICO</v>
      </c>
      <c r="AF538" s="40" t="s">
        <v>61</v>
      </c>
      <c r="AG538" s="40" t="s">
        <v>2544</v>
      </c>
      <c r="AH538" s="40" t="s">
        <v>62</v>
      </c>
      <c r="AI538" s="41" t="s">
        <v>706</v>
      </c>
      <c r="AJ538" s="40" t="s">
        <v>64</v>
      </c>
      <c r="AK538" s="42">
        <v>2016</v>
      </c>
      <c r="AL538" s="43">
        <f t="shared" si="36"/>
        <v>1</v>
      </c>
      <c r="AM538" s="44">
        <v>534</v>
      </c>
      <c r="AN538" s="45" t="s">
        <v>1897</v>
      </c>
      <c r="AO538" s="40" t="s">
        <v>3229</v>
      </c>
      <c r="AP538" s="40" t="s">
        <v>44</v>
      </c>
      <c r="AQ538" s="40">
        <v>3</v>
      </c>
      <c r="AR538" s="40" t="s">
        <v>766</v>
      </c>
      <c r="AS538" s="40" t="s">
        <v>1008</v>
      </c>
      <c r="AT538" s="40" t="s">
        <v>768</v>
      </c>
      <c r="AU538" s="40" t="s">
        <v>47</v>
      </c>
      <c r="AV538" s="40" t="s">
        <v>47</v>
      </c>
      <c r="AW538" s="40" t="s">
        <v>47</v>
      </c>
      <c r="AX538" s="47" t="s">
        <v>196</v>
      </c>
      <c r="AY538" s="44" t="s">
        <v>1702</v>
      </c>
      <c r="AZ538" s="44" t="s">
        <v>207</v>
      </c>
      <c r="BA538" s="44" t="s">
        <v>157</v>
      </c>
      <c r="BB538" s="44" t="s">
        <v>1221</v>
      </c>
      <c r="BC538" s="44" t="s">
        <v>3202</v>
      </c>
      <c r="BD538" s="44"/>
      <c r="BE538" s="38" t="s">
        <v>1881</v>
      </c>
      <c r="BF538" s="38" t="s">
        <v>3272</v>
      </c>
      <c r="BG538" s="44">
        <v>5</v>
      </c>
      <c r="BH538" s="40" t="s">
        <v>3092</v>
      </c>
      <c r="BI538" s="40" t="s">
        <v>184</v>
      </c>
      <c r="BJ538" s="40" t="s">
        <v>184</v>
      </c>
      <c r="BK538" s="40" t="s">
        <v>184</v>
      </c>
      <c r="BL538" s="40" t="s">
        <v>680</v>
      </c>
      <c r="BM538" s="40" t="s">
        <v>51</v>
      </c>
      <c r="BN538" s="40" t="s">
        <v>47</v>
      </c>
    </row>
    <row r="539" spans="1:66" customFormat="1" ht="19" customHeight="1" x14ac:dyDescent="0.2">
      <c r="A539">
        <v>535</v>
      </c>
      <c r="C539">
        <v>8</v>
      </c>
      <c r="D539" s="3">
        <v>541</v>
      </c>
      <c r="E539" s="3">
        <v>2442</v>
      </c>
      <c r="F539">
        <v>1</v>
      </c>
      <c r="G539" s="25"/>
      <c r="H539" s="25"/>
      <c r="I539" s="25"/>
      <c r="J539" s="25"/>
      <c r="K539" s="25"/>
      <c r="L539" s="25"/>
      <c r="M539" s="25"/>
      <c r="N539" s="25"/>
      <c r="O539" s="25"/>
      <c r="P539" s="26"/>
      <c r="Q539" s="26"/>
      <c r="R539" s="25"/>
      <c r="S539" s="27"/>
      <c r="T539" s="26">
        <v>2015</v>
      </c>
      <c r="U539" s="27"/>
      <c r="V539" s="28"/>
      <c r="W539" s="28"/>
      <c r="X539" s="28"/>
      <c r="Y539" s="26"/>
      <c r="Z539" s="25"/>
      <c r="AA539" s="25"/>
      <c r="AB539" s="25"/>
      <c r="AC539" s="25"/>
      <c r="AD539" s="25"/>
      <c r="AE539" s="40" t="str">
        <f t="shared" si="37"/>
        <v>ATLANTICO</v>
      </c>
      <c r="AF539" s="40" t="s">
        <v>61</v>
      </c>
      <c r="AG539" s="40" t="s">
        <v>2544</v>
      </c>
      <c r="AH539" s="40" t="s">
        <v>62</v>
      </c>
      <c r="AI539" s="41" t="s">
        <v>706</v>
      </c>
      <c r="AJ539" s="40" t="s">
        <v>64</v>
      </c>
      <c r="AK539" s="42">
        <v>2016</v>
      </c>
      <c r="AL539" s="43">
        <f t="shared" si="36"/>
        <v>1</v>
      </c>
      <c r="AM539" s="44">
        <v>535</v>
      </c>
      <c r="AN539" s="45" t="s">
        <v>1898</v>
      </c>
      <c r="AO539" s="40" t="s">
        <v>3229</v>
      </c>
      <c r="AP539" s="40" t="s">
        <v>44</v>
      </c>
      <c r="AQ539" s="40">
        <v>3</v>
      </c>
      <c r="AR539" s="40" t="s">
        <v>766</v>
      </c>
      <c r="AS539" s="40" t="s">
        <v>1008</v>
      </c>
      <c r="AT539" s="40" t="s">
        <v>768</v>
      </c>
      <c r="AU539" s="40" t="s">
        <v>47</v>
      </c>
      <c r="AV539" s="40" t="s">
        <v>47</v>
      </c>
      <c r="AW539" s="40" t="s">
        <v>47</v>
      </c>
      <c r="AX539" s="47" t="s">
        <v>196</v>
      </c>
      <c r="AY539" s="44" t="s">
        <v>1702</v>
      </c>
      <c r="AZ539" s="44" t="s">
        <v>207</v>
      </c>
      <c r="BA539" s="44" t="s">
        <v>157</v>
      </c>
      <c r="BB539" s="44" t="s">
        <v>1221</v>
      </c>
      <c r="BC539" s="44" t="s">
        <v>3202</v>
      </c>
      <c r="BD539" s="44"/>
      <c r="BE539" s="38" t="s">
        <v>1881</v>
      </c>
      <c r="BF539" s="38" t="s">
        <v>3272</v>
      </c>
      <c r="BG539" s="44">
        <v>5</v>
      </c>
      <c r="BH539" s="40" t="s">
        <v>3092</v>
      </c>
      <c r="BI539" s="40" t="s">
        <v>184</v>
      </c>
      <c r="BJ539" s="40" t="s">
        <v>184</v>
      </c>
      <c r="BK539" s="40" t="s">
        <v>184</v>
      </c>
      <c r="BL539" s="40" t="s">
        <v>680</v>
      </c>
      <c r="BM539" s="40" t="s">
        <v>51</v>
      </c>
      <c r="BN539" s="40" t="s">
        <v>47</v>
      </c>
    </row>
    <row r="540" spans="1:66" customFormat="1" ht="19" customHeight="1" x14ac:dyDescent="0.2">
      <c r="A540">
        <v>536</v>
      </c>
      <c r="C540">
        <v>4</v>
      </c>
      <c r="D540" s="3">
        <v>541</v>
      </c>
      <c r="E540" s="3">
        <v>2449</v>
      </c>
      <c r="F540">
        <v>1</v>
      </c>
      <c r="G540" s="25"/>
      <c r="H540" s="25"/>
      <c r="I540" s="25"/>
      <c r="J540" s="25"/>
      <c r="K540" s="25"/>
      <c r="L540" s="25"/>
      <c r="M540" s="25"/>
      <c r="N540" s="25"/>
      <c r="O540" s="25"/>
      <c r="P540" s="26"/>
      <c r="Q540" s="26"/>
      <c r="R540" s="25"/>
      <c r="S540" s="27"/>
      <c r="T540" s="26">
        <v>2015</v>
      </c>
      <c r="U540" s="27"/>
      <c r="V540" s="28"/>
      <c r="W540" s="28"/>
      <c r="X540" s="28"/>
      <c r="Y540" s="26"/>
      <c r="Z540" s="25"/>
      <c r="AA540" s="25"/>
      <c r="AB540" s="25"/>
      <c r="AC540" s="25"/>
      <c r="AD540" s="25"/>
      <c r="AE540" s="40" t="str">
        <f t="shared" si="37"/>
        <v>ATLANTICO</v>
      </c>
      <c r="AF540" s="40" t="s">
        <v>61</v>
      </c>
      <c r="AG540" s="40" t="s">
        <v>3141</v>
      </c>
      <c r="AH540" s="40" t="s">
        <v>62</v>
      </c>
      <c r="AI540" s="41" t="s">
        <v>706</v>
      </c>
      <c r="AJ540" s="40" t="s">
        <v>64</v>
      </c>
      <c r="AK540" s="42">
        <v>2016</v>
      </c>
      <c r="AL540" s="43">
        <f t="shared" si="36"/>
        <v>1</v>
      </c>
      <c r="AM540" s="44">
        <v>536</v>
      </c>
      <c r="AN540" s="45" t="s">
        <v>1899</v>
      </c>
      <c r="AO540" s="40" t="s">
        <v>3229</v>
      </c>
      <c r="AP540" s="40" t="s">
        <v>44</v>
      </c>
      <c r="AQ540" s="40">
        <v>3</v>
      </c>
      <c r="AR540" s="40" t="s">
        <v>766</v>
      </c>
      <c r="AS540" s="40" t="s">
        <v>1008</v>
      </c>
      <c r="AT540" s="40" t="s">
        <v>768</v>
      </c>
      <c r="AU540" s="40" t="s">
        <v>47</v>
      </c>
      <c r="AV540" s="40" t="s">
        <v>47</v>
      </c>
      <c r="AW540" s="40" t="s">
        <v>47</v>
      </c>
      <c r="AX540" s="47" t="s">
        <v>196</v>
      </c>
      <c r="AY540" s="44" t="s">
        <v>1702</v>
      </c>
      <c r="AZ540" s="44" t="s">
        <v>207</v>
      </c>
      <c r="BA540" s="44" t="s">
        <v>157</v>
      </c>
      <c r="BB540" s="44" t="s">
        <v>1221</v>
      </c>
      <c r="BC540" s="44" t="s">
        <v>3202</v>
      </c>
      <c r="BD540" s="44"/>
      <c r="BE540" s="38" t="s">
        <v>1881</v>
      </c>
      <c r="BF540" s="38" t="s">
        <v>3272</v>
      </c>
      <c r="BG540" s="44">
        <v>5</v>
      </c>
      <c r="BH540" s="40" t="s">
        <v>3092</v>
      </c>
      <c r="BI540" s="40" t="s">
        <v>184</v>
      </c>
      <c r="BJ540" s="40" t="s">
        <v>184</v>
      </c>
      <c r="BK540" s="40" t="s">
        <v>184</v>
      </c>
      <c r="BL540" s="40" t="s">
        <v>680</v>
      </c>
      <c r="BM540" s="40" t="s">
        <v>51</v>
      </c>
      <c r="BN540" s="40" t="s">
        <v>47</v>
      </c>
    </row>
    <row r="541" spans="1:66" customFormat="1" ht="19" customHeight="1" x14ac:dyDescent="0.2">
      <c r="A541">
        <v>537</v>
      </c>
      <c r="C541">
        <v>11</v>
      </c>
      <c r="D541" s="3">
        <v>541</v>
      </c>
      <c r="E541" s="3">
        <v>2458</v>
      </c>
      <c r="F541">
        <v>1</v>
      </c>
      <c r="G541" s="25"/>
      <c r="H541" s="25"/>
      <c r="I541" s="25"/>
      <c r="J541" s="25"/>
      <c r="K541" s="25"/>
      <c r="L541" s="25"/>
      <c r="M541" s="25"/>
      <c r="N541" s="25"/>
      <c r="O541" s="25"/>
      <c r="P541" s="26"/>
      <c r="Q541" s="26"/>
      <c r="R541" s="25"/>
      <c r="S541" s="27"/>
      <c r="T541" s="26">
        <v>2015</v>
      </c>
      <c r="U541" s="27"/>
      <c r="V541" s="28"/>
      <c r="W541" s="28"/>
      <c r="X541" s="28"/>
      <c r="Y541" s="26"/>
      <c r="Z541" s="25"/>
      <c r="AA541" s="25"/>
      <c r="AB541" s="25"/>
      <c r="AC541" s="25"/>
      <c r="AD541" s="25"/>
      <c r="AE541" s="40" t="str">
        <f t="shared" si="37"/>
        <v>ATLANTICO</v>
      </c>
      <c r="AF541" s="40" t="s">
        <v>61</v>
      </c>
      <c r="AG541" s="40" t="s">
        <v>184</v>
      </c>
      <c r="AH541" s="40" t="s">
        <v>62</v>
      </c>
      <c r="AI541" s="41" t="s">
        <v>706</v>
      </c>
      <c r="AJ541" s="40" t="s">
        <v>64</v>
      </c>
      <c r="AK541" s="42">
        <v>2018</v>
      </c>
      <c r="AL541" s="43">
        <f t="shared" si="36"/>
        <v>3</v>
      </c>
      <c r="AM541" s="44">
        <v>537</v>
      </c>
      <c r="AN541" s="45" t="s">
        <v>1900</v>
      </c>
      <c r="AO541" s="40" t="s">
        <v>3229</v>
      </c>
      <c r="AP541" s="40" t="s">
        <v>44</v>
      </c>
      <c r="AQ541" s="40">
        <v>3</v>
      </c>
      <c r="AR541" s="40" t="s">
        <v>766</v>
      </c>
      <c r="AS541" s="40" t="s">
        <v>1008</v>
      </c>
      <c r="AT541" s="40" t="s">
        <v>768</v>
      </c>
      <c r="AU541" s="40" t="s">
        <v>47</v>
      </c>
      <c r="AV541" s="40" t="s">
        <v>47</v>
      </c>
      <c r="AW541" s="40" t="s">
        <v>47</v>
      </c>
      <c r="AX541" s="47" t="s">
        <v>196</v>
      </c>
      <c r="AY541" s="44" t="s">
        <v>1702</v>
      </c>
      <c r="AZ541" s="44" t="s">
        <v>207</v>
      </c>
      <c r="BA541" s="44" t="s">
        <v>157</v>
      </c>
      <c r="BB541" s="44" t="s">
        <v>1221</v>
      </c>
      <c r="BC541" s="44" t="s">
        <v>3202</v>
      </c>
      <c r="BD541" s="44"/>
      <c r="BE541" s="38" t="s">
        <v>1901</v>
      </c>
      <c r="BF541" s="38" t="s">
        <v>3272</v>
      </c>
      <c r="BG541" s="44">
        <v>5</v>
      </c>
      <c r="BH541" s="40" t="s">
        <v>3086</v>
      </c>
      <c r="BI541" s="40" t="s">
        <v>184</v>
      </c>
      <c r="BJ541" s="40" t="s">
        <v>184</v>
      </c>
      <c r="BK541" s="40" t="s">
        <v>184</v>
      </c>
      <c r="BL541" s="40" t="s">
        <v>680</v>
      </c>
      <c r="BM541" s="40" t="s">
        <v>51</v>
      </c>
      <c r="BN541" s="40" t="s">
        <v>47</v>
      </c>
    </row>
    <row r="542" spans="1:66" customFormat="1" ht="19" customHeight="1" x14ac:dyDescent="0.2">
      <c r="A542">
        <v>538</v>
      </c>
      <c r="C542">
        <v>10</v>
      </c>
      <c r="D542" s="3">
        <v>541</v>
      </c>
      <c r="E542" s="3">
        <v>2445</v>
      </c>
      <c r="F542">
        <v>1</v>
      </c>
      <c r="G542" s="25"/>
      <c r="H542" s="25"/>
      <c r="I542" s="25"/>
      <c r="J542" s="25"/>
      <c r="K542" s="25"/>
      <c r="L542" s="25"/>
      <c r="M542" s="25"/>
      <c r="N542" s="25"/>
      <c r="O542" s="25"/>
      <c r="P542" s="26"/>
      <c r="Q542" s="26"/>
      <c r="R542" s="25"/>
      <c r="S542" s="27"/>
      <c r="T542" s="26">
        <v>2015</v>
      </c>
      <c r="U542" s="27"/>
      <c r="V542" s="28"/>
      <c r="W542" s="28"/>
      <c r="X542" s="28"/>
      <c r="Y542" s="26"/>
      <c r="Z542" s="25"/>
      <c r="AA542" s="25"/>
      <c r="AB542" s="25"/>
      <c r="AC542" s="25"/>
      <c r="AD542" s="25"/>
      <c r="AE542" s="40" t="str">
        <f t="shared" si="37"/>
        <v>ATLANTICO</v>
      </c>
      <c r="AF542" s="40" t="s">
        <v>61</v>
      </c>
      <c r="AG542" s="40" t="s">
        <v>2544</v>
      </c>
      <c r="AH542" s="40" t="s">
        <v>62</v>
      </c>
      <c r="AI542" s="41" t="s">
        <v>706</v>
      </c>
      <c r="AJ542" s="40" t="s">
        <v>64</v>
      </c>
      <c r="AK542" s="42">
        <v>2016</v>
      </c>
      <c r="AL542" s="43">
        <f t="shared" si="36"/>
        <v>1</v>
      </c>
      <c r="AM542" s="44">
        <v>538</v>
      </c>
      <c r="AN542" s="45" t="s">
        <v>1902</v>
      </c>
      <c r="AO542" s="40" t="s">
        <v>3229</v>
      </c>
      <c r="AP542" s="40" t="s">
        <v>44</v>
      </c>
      <c r="AQ542" s="40">
        <v>3</v>
      </c>
      <c r="AR542" s="40" t="s">
        <v>766</v>
      </c>
      <c r="AS542" s="40" t="s">
        <v>1008</v>
      </c>
      <c r="AT542" s="40" t="s">
        <v>768</v>
      </c>
      <c r="AU542" s="40" t="s">
        <v>47</v>
      </c>
      <c r="AV542" s="40" t="s">
        <v>47</v>
      </c>
      <c r="AW542" s="40" t="s">
        <v>47</v>
      </c>
      <c r="AX542" s="47" t="s">
        <v>196</v>
      </c>
      <c r="AY542" s="44" t="s">
        <v>1702</v>
      </c>
      <c r="AZ542" s="44" t="s">
        <v>207</v>
      </c>
      <c r="BA542" s="44" t="s">
        <v>157</v>
      </c>
      <c r="BB542" s="44" t="s">
        <v>1221</v>
      </c>
      <c r="BC542" s="44" t="s">
        <v>3202</v>
      </c>
      <c r="BD542" s="44"/>
      <c r="BE542" s="38" t="s">
        <v>1881</v>
      </c>
      <c r="BF542" s="38" t="s">
        <v>3272</v>
      </c>
      <c r="BG542" s="44">
        <v>5</v>
      </c>
      <c r="BH542" s="40" t="s">
        <v>3092</v>
      </c>
      <c r="BI542" s="40" t="s">
        <v>184</v>
      </c>
      <c r="BJ542" s="40" t="s">
        <v>184</v>
      </c>
      <c r="BK542" s="40" t="s">
        <v>184</v>
      </c>
      <c r="BL542" s="40" t="s">
        <v>680</v>
      </c>
      <c r="BM542" s="40" t="s">
        <v>51</v>
      </c>
      <c r="BN542" s="40" t="s">
        <v>47</v>
      </c>
    </row>
    <row r="543" spans="1:66" customFormat="1" ht="19" customHeight="1" x14ac:dyDescent="0.2">
      <c r="A543">
        <v>539</v>
      </c>
      <c r="C543">
        <v>15</v>
      </c>
      <c r="D543" s="3">
        <v>541</v>
      </c>
      <c r="E543" s="3">
        <v>2441</v>
      </c>
      <c r="F543">
        <v>1</v>
      </c>
      <c r="G543" s="25"/>
      <c r="H543" s="25"/>
      <c r="I543" s="25"/>
      <c r="J543" s="25"/>
      <c r="K543" s="25"/>
      <c r="L543" s="25"/>
      <c r="M543" s="25"/>
      <c r="N543" s="25"/>
      <c r="O543" s="25"/>
      <c r="P543" s="26"/>
      <c r="Q543" s="26"/>
      <c r="R543" s="25"/>
      <c r="S543" s="27"/>
      <c r="T543" s="26">
        <v>2015</v>
      </c>
      <c r="U543" s="27"/>
      <c r="V543" s="28"/>
      <c r="W543" s="28"/>
      <c r="X543" s="28"/>
      <c r="Y543" s="26"/>
      <c r="Z543" s="25"/>
      <c r="AA543" s="25"/>
      <c r="AB543" s="25"/>
      <c r="AC543" s="25"/>
      <c r="AD543" s="25"/>
      <c r="AE543" s="40" t="str">
        <f t="shared" si="37"/>
        <v>ATLANTICO</v>
      </c>
      <c r="AF543" s="40" t="s">
        <v>61</v>
      </c>
      <c r="AG543" s="40" t="s">
        <v>2544</v>
      </c>
      <c r="AH543" s="40" t="s">
        <v>62</v>
      </c>
      <c r="AI543" s="41" t="s">
        <v>706</v>
      </c>
      <c r="AJ543" s="40" t="s">
        <v>64</v>
      </c>
      <c r="AK543" s="42">
        <v>2016</v>
      </c>
      <c r="AL543" s="43">
        <f t="shared" si="36"/>
        <v>1</v>
      </c>
      <c r="AM543" s="44">
        <v>539</v>
      </c>
      <c r="AN543" s="45" t="s">
        <v>1903</v>
      </c>
      <c r="AO543" s="40" t="s">
        <v>3229</v>
      </c>
      <c r="AP543" s="40" t="s">
        <v>44</v>
      </c>
      <c r="AQ543" s="40">
        <v>3</v>
      </c>
      <c r="AR543" s="40" t="s">
        <v>766</v>
      </c>
      <c r="AS543" s="40" t="s">
        <v>1008</v>
      </c>
      <c r="AT543" s="40" t="s">
        <v>775</v>
      </c>
      <c r="AU543" s="40" t="s">
        <v>47</v>
      </c>
      <c r="AV543" s="40" t="s">
        <v>47</v>
      </c>
      <c r="AW543" s="40" t="s">
        <v>47</v>
      </c>
      <c r="AX543" s="47" t="s">
        <v>196</v>
      </c>
      <c r="AY543" s="44" t="s">
        <v>1702</v>
      </c>
      <c r="AZ543" s="44" t="s">
        <v>207</v>
      </c>
      <c r="BA543" s="44" t="s">
        <v>157</v>
      </c>
      <c r="BB543" s="44" t="s">
        <v>1221</v>
      </c>
      <c r="BC543" s="44" t="s">
        <v>3202</v>
      </c>
      <c r="BD543" s="44"/>
      <c r="BE543" s="38" t="s">
        <v>1881</v>
      </c>
      <c r="BF543" s="38" t="s">
        <v>3272</v>
      </c>
      <c r="BG543" s="44">
        <v>5</v>
      </c>
      <c r="BH543" s="40" t="s">
        <v>3092</v>
      </c>
      <c r="BI543" s="40" t="s">
        <v>184</v>
      </c>
      <c r="BJ543" s="40" t="s">
        <v>184</v>
      </c>
      <c r="BK543" s="40" t="s">
        <v>184</v>
      </c>
      <c r="BL543" s="40" t="s">
        <v>680</v>
      </c>
      <c r="BM543" s="40" t="s">
        <v>51</v>
      </c>
      <c r="BN543" s="40" t="s">
        <v>47</v>
      </c>
    </row>
    <row r="544" spans="1:66" customFormat="1" ht="19" customHeight="1" x14ac:dyDescent="0.2">
      <c r="A544">
        <v>540</v>
      </c>
      <c r="C544">
        <v>2</v>
      </c>
      <c r="D544" s="3">
        <v>541</v>
      </c>
      <c r="E544" s="3">
        <v>2450</v>
      </c>
      <c r="F544">
        <v>1</v>
      </c>
      <c r="G544" s="25"/>
      <c r="H544" s="25"/>
      <c r="I544" s="25"/>
      <c r="J544" s="25"/>
      <c r="K544" s="25"/>
      <c r="L544" s="25"/>
      <c r="M544" s="25"/>
      <c r="N544" s="25"/>
      <c r="O544" s="25"/>
      <c r="P544" s="26"/>
      <c r="Q544" s="26"/>
      <c r="R544" s="25"/>
      <c r="S544" s="27"/>
      <c r="T544" s="26">
        <v>2015</v>
      </c>
      <c r="U544" s="27"/>
      <c r="V544" s="28"/>
      <c r="W544" s="28"/>
      <c r="X544" s="28"/>
      <c r="Y544" s="26"/>
      <c r="Z544" s="25"/>
      <c r="AA544" s="25"/>
      <c r="AB544" s="25"/>
      <c r="AC544" s="25"/>
      <c r="AD544" s="25"/>
      <c r="AE544" s="40" t="str">
        <f t="shared" si="37"/>
        <v>ATLANTICO</v>
      </c>
      <c r="AF544" s="40" t="s">
        <v>61</v>
      </c>
      <c r="AG544" s="40" t="s">
        <v>3142</v>
      </c>
      <c r="AH544" s="40" t="s">
        <v>62</v>
      </c>
      <c r="AI544" s="41" t="s">
        <v>706</v>
      </c>
      <c r="AJ544" s="40" t="s">
        <v>64</v>
      </c>
      <c r="AK544" s="42">
        <v>2016</v>
      </c>
      <c r="AL544" s="43">
        <f t="shared" si="36"/>
        <v>1</v>
      </c>
      <c r="AM544" s="44">
        <v>540</v>
      </c>
      <c r="AN544" s="45" t="s">
        <v>1904</v>
      </c>
      <c r="AO544" s="40" t="s">
        <v>3229</v>
      </c>
      <c r="AP544" s="40" t="s">
        <v>44</v>
      </c>
      <c r="AQ544" s="40">
        <v>3</v>
      </c>
      <c r="AR544" s="40" t="s">
        <v>766</v>
      </c>
      <c r="AS544" s="40" t="s">
        <v>1008</v>
      </c>
      <c r="AT544" s="40" t="s">
        <v>768</v>
      </c>
      <c r="AU544" s="40" t="s">
        <v>47</v>
      </c>
      <c r="AV544" s="40" t="s">
        <v>47</v>
      </c>
      <c r="AW544" s="40" t="s">
        <v>47</v>
      </c>
      <c r="AX544" s="47" t="s">
        <v>196</v>
      </c>
      <c r="AY544" s="44" t="s">
        <v>1702</v>
      </c>
      <c r="AZ544" s="44" t="s">
        <v>207</v>
      </c>
      <c r="BA544" s="44" t="s">
        <v>157</v>
      </c>
      <c r="BB544" s="44" t="s">
        <v>1221</v>
      </c>
      <c r="BC544" s="44" t="s">
        <v>3202</v>
      </c>
      <c r="BD544" s="44"/>
      <c r="BE544" s="38" t="s">
        <v>1881</v>
      </c>
      <c r="BF544" s="38" t="s">
        <v>3272</v>
      </c>
      <c r="BG544" s="44">
        <v>5</v>
      </c>
      <c r="BH544" s="40" t="s">
        <v>3092</v>
      </c>
      <c r="BI544" s="40" t="s">
        <v>184</v>
      </c>
      <c r="BJ544" s="40" t="s">
        <v>184</v>
      </c>
      <c r="BK544" s="40" t="s">
        <v>184</v>
      </c>
      <c r="BL544" s="40" t="s">
        <v>680</v>
      </c>
      <c r="BM544" s="40" t="s">
        <v>51</v>
      </c>
      <c r="BN544" s="40" t="s">
        <v>47</v>
      </c>
    </row>
    <row r="545" spans="1:66" customFormat="1" ht="19" customHeight="1" x14ac:dyDescent="0.2">
      <c r="A545">
        <v>541</v>
      </c>
      <c r="C545">
        <v>12</v>
      </c>
      <c r="D545" s="3">
        <v>541</v>
      </c>
      <c r="E545" s="3">
        <v>2447</v>
      </c>
      <c r="F545">
        <v>1</v>
      </c>
      <c r="G545" s="25"/>
      <c r="H545" s="25"/>
      <c r="I545" s="25"/>
      <c r="J545" s="25"/>
      <c r="K545" s="25"/>
      <c r="L545" s="25"/>
      <c r="M545" s="25"/>
      <c r="N545" s="25"/>
      <c r="O545" s="25"/>
      <c r="P545" s="26"/>
      <c r="Q545" s="26"/>
      <c r="R545" s="25"/>
      <c r="S545" s="27"/>
      <c r="T545" s="26">
        <v>2015</v>
      </c>
      <c r="U545" s="27"/>
      <c r="V545" s="28"/>
      <c r="W545" s="28"/>
      <c r="X545" s="28"/>
      <c r="Y545" s="26"/>
      <c r="Z545" s="25"/>
      <c r="AA545" s="25"/>
      <c r="AB545" s="25"/>
      <c r="AC545" s="25"/>
      <c r="AD545" s="25"/>
      <c r="AE545" s="40" t="str">
        <f t="shared" si="37"/>
        <v>ATLANTICO</v>
      </c>
      <c r="AF545" s="40" t="s">
        <v>61</v>
      </c>
      <c r="AG545" s="40" t="s">
        <v>3142</v>
      </c>
      <c r="AH545" s="40" t="s">
        <v>62</v>
      </c>
      <c r="AI545" s="41" t="s">
        <v>706</v>
      </c>
      <c r="AJ545" s="40" t="s">
        <v>64</v>
      </c>
      <c r="AK545" s="42">
        <v>2016</v>
      </c>
      <c r="AL545" s="43">
        <f t="shared" si="36"/>
        <v>1</v>
      </c>
      <c r="AM545" s="44">
        <v>541</v>
      </c>
      <c r="AN545" s="45" t="s">
        <v>1905</v>
      </c>
      <c r="AO545" s="40" t="s">
        <v>3229</v>
      </c>
      <c r="AP545" s="40" t="s">
        <v>44</v>
      </c>
      <c r="AQ545" s="40">
        <v>3</v>
      </c>
      <c r="AR545" s="40" t="s">
        <v>766</v>
      </c>
      <c r="AS545" s="40" t="s">
        <v>1008</v>
      </c>
      <c r="AT545" s="40" t="s">
        <v>768</v>
      </c>
      <c r="AU545" s="40" t="s">
        <v>47</v>
      </c>
      <c r="AV545" s="40" t="s">
        <v>47</v>
      </c>
      <c r="AW545" s="40" t="s">
        <v>47</v>
      </c>
      <c r="AX545" s="47" t="s">
        <v>196</v>
      </c>
      <c r="AY545" s="44" t="s">
        <v>1702</v>
      </c>
      <c r="AZ545" s="44" t="s">
        <v>207</v>
      </c>
      <c r="BA545" s="44" t="s">
        <v>157</v>
      </c>
      <c r="BB545" s="44" t="s">
        <v>1221</v>
      </c>
      <c r="BC545" s="44" t="s">
        <v>3202</v>
      </c>
      <c r="BD545" s="44"/>
      <c r="BE545" s="38" t="s">
        <v>1881</v>
      </c>
      <c r="BF545" s="38" t="s">
        <v>3272</v>
      </c>
      <c r="BG545" s="44">
        <v>5</v>
      </c>
      <c r="BH545" s="40" t="s">
        <v>3092</v>
      </c>
      <c r="BI545" s="40" t="s">
        <v>184</v>
      </c>
      <c r="BJ545" s="40" t="s">
        <v>184</v>
      </c>
      <c r="BK545" s="40" t="s">
        <v>184</v>
      </c>
      <c r="BL545" s="40" t="s">
        <v>680</v>
      </c>
      <c r="BM545" s="40" t="s">
        <v>51</v>
      </c>
      <c r="BN545" s="40" t="s">
        <v>47</v>
      </c>
    </row>
    <row r="546" spans="1:66" customFormat="1" ht="19" customHeight="1" x14ac:dyDescent="0.2">
      <c r="A546">
        <v>542</v>
      </c>
      <c r="C546">
        <v>9</v>
      </c>
      <c r="D546" s="3">
        <v>541</v>
      </c>
      <c r="E546" s="3">
        <v>2457</v>
      </c>
      <c r="F546">
        <v>1</v>
      </c>
      <c r="G546" s="25"/>
      <c r="H546" s="25"/>
      <c r="I546" s="25"/>
      <c r="J546" s="25"/>
      <c r="K546" s="25"/>
      <c r="L546" s="25"/>
      <c r="M546" s="25"/>
      <c r="N546" s="25"/>
      <c r="O546" s="25"/>
      <c r="P546" s="26"/>
      <c r="Q546" s="26"/>
      <c r="R546" s="25"/>
      <c r="S546" s="27"/>
      <c r="T546" s="26">
        <v>2015</v>
      </c>
      <c r="U546" s="27"/>
      <c r="V546" s="28"/>
      <c r="W546" s="28"/>
      <c r="X546" s="28"/>
      <c r="Y546" s="26"/>
      <c r="Z546" s="25"/>
      <c r="AA546" s="25"/>
      <c r="AB546" s="25"/>
      <c r="AC546" s="25"/>
      <c r="AD546" s="25"/>
      <c r="AE546" s="40" t="str">
        <f t="shared" si="37"/>
        <v>ATLANTICO</v>
      </c>
      <c r="AF546" s="40" t="s">
        <v>61</v>
      </c>
      <c r="AG546" s="40" t="s">
        <v>184</v>
      </c>
      <c r="AH546" s="40" t="s">
        <v>62</v>
      </c>
      <c r="AI546" s="41" t="s">
        <v>706</v>
      </c>
      <c r="AJ546" s="40" t="s">
        <v>64</v>
      </c>
      <c r="AK546" s="42">
        <v>2018</v>
      </c>
      <c r="AL546" s="43">
        <f t="shared" si="36"/>
        <v>3</v>
      </c>
      <c r="AM546" s="44">
        <v>542</v>
      </c>
      <c r="AN546" s="45" t="s">
        <v>1906</v>
      </c>
      <c r="AO546" s="40" t="s">
        <v>3229</v>
      </c>
      <c r="AP546" s="40" t="s">
        <v>44</v>
      </c>
      <c r="AQ546" s="40">
        <v>3</v>
      </c>
      <c r="AR546" s="40" t="s">
        <v>766</v>
      </c>
      <c r="AS546" s="40" t="s">
        <v>1008</v>
      </c>
      <c r="AT546" s="40" t="s">
        <v>768</v>
      </c>
      <c r="AU546" s="40" t="s">
        <v>47</v>
      </c>
      <c r="AV546" s="40" t="s">
        <v>47</v>
      </c>
      <c r="AW546" s="40" t="s">
        <v>47</v>
      </c>
      <c r="AX546" s="47" t="s">
        <v>196</v>
      </c>
      <c r="AY546" s="44" t="s">
        <v>1702</v>
      </c>
      <c r="AZ546" s="44" t="s">
        <v>207</v>
      </c>
      <c r="BA546" s="44" t="s">
        <v>157</v>
      </c>
      <c r="BB546" s="44" t="s">
        <v>1221</v>
      </c>
      <c r="BC546" s="44" t="s">
        <v>3202</v>
      </c>
      <c r="BD546" s="44"/>
      <c r="BE546" s="38" t="s">
        <v>1901</v>
      </c>
      <c r="BF546" s="38" t="s">
        <v>3272</v>
      </c>
      <c r="BG546" s="44">
        <v>5</v>
      </c>
      <c r="BH546" s="40" t="s">
        <v>3086</v>
      </c>
      <c r="BI546" s="40" t="s">
        <v>184</v>
      </c>
      <c r="BJ546" s="40" t="s">
        <v>184</v>
      </c>
      <c r="BK546" s="40" t="s">
        <v>184</v>
      </c>
      <c r="BL546" s="40" t="s">
        <v>680</v>
      </c>
      <c r="BM546" s="40" t="s">
        <v>51</v>
      </c>
      <c r="BN546" s="40" t="s">
        <v>47</v>
      </c>
    </row>
    <row r="547" spans="1:66" customFormat="1" ht="19" customHeight="1" x14ac:dyDescent="0.2">
      <c r="A547">
        <v>543</v>
      </c>
      <c r="C547">
        <v>5</v>
      </c>
      <c r="D547" s="3">
        <v>541</v>
      </c>
      <c r="E547" s="3">
        <v>2453</v>
      </c>
      <c r="F547">
        <v>1</v>
      </c>
      <c r="G547" s="25"/>
      <c r="H547" s="25"/>
      <c r="I547" s="25"/>
      <c r="J547" s="25"/>
      <c r="K547" s="25"/>
      <c r="L547" s="25"/>
      <c r="M547" s="25"/>
      <c r="N547" s="25"/>
      <c r="O547" s="25"/>
      <c r="P547" s="26"/>
      <c r="Q547" s="26"/>
      <c r="R547" s="25"/>
      <c r="S547" s="27"/>
      <c r="T547" s="26">
        <v>2015</v>
      </c>
      <c r="U547" s="27"/>
      <c r="V547" s="28"/>
      <c r="W547" s="28"/>
      <c r="X547" s="28"/>
      <c r="Y547" s="26"/>
      <c r="Z547" s="25"/>
      <c r="AA547" s="25"/>
      <c r="AB547" s="25"/>
      <c r="AC547" s="25"/>
      <c r="AD547" s="25"/>
      <c r="AE547" s="40" t="str">
        <f t="shared" si="37"/>
        <v>ATLANTICO</v>
      </c>
      <c r="AF547" s="40" t="s">
        <v>61</v>
      </c>
      <c r="AG547" s="40" t="s">
        <v>3142</v>
      </c>
      <c r="AH547" s="40" t="s">
        <v>62</v>
      </c>
      <c r="AI547" s="41" t="s">
        <v>706</v>
      </c>
      <c r="AJ547" s="40" t="s">
        <v>64</v>
      </c>
      <c r="AK547" s="42">
        <v>2016</v>
      </c>
      <c r="AL547" s="43">
        <f t="shared" si="36"/>
        <v>1</v>
      </c>
      <c r="AM547" s="44">
        <v>543</v>
      </c>
      <c r="AN547" s="45" t="s">
        <v>1907</v>
      </c>
      <c r="AO547" s="40" t="s">
        <v>3229</v>
      </c>
      <c r="AP547" s="40" t="s">
        <v>44</v>
      </c>
      <c r="AQ547" s="40">
        <v>3</v>
      </c>
      <c r="AR547" s="40" t="s">
        <v>766</v>
      </c>
      <c r="AS547" s="40" t="s">
        <v>1008</v>
      </c>
      <c r="AT547" s="40" t="s">
        <v>768</v>
      </c>
      <c r="AU547" s="40" t="s">
        <v>47</v>
      </c>
      <c r="AV547" s="40" t="s">
        <v>47</v>
      </c>
      <c r="AW547" s="40" t="s">
        <v>47</v>
      </c>
      <c r="AX547" s="47" t="s">
        <v>196</v>
      </c>
      <c r="AY547" s="44" t="s">
        <v>1702</v>
      </c>
      <c r="AZ547" s="44" t="s">
        <v>207</v>
      </c>
      <c r="BA547" s="44" t="s">
        <v>157</v>
      </c>
      <c r="BB547" s="44" t="s">
        <v>1221</v>
      </c>
      <c r="BC547" s="44" t="s">
        <v>3202</v>
      </c>
      <c r="BD547" s="44"/>
      <c r="BE547" s="38" t="s">
        <v>1881</v>
      </c>
      <c r="BF547" s="38" t="s">
        <v>3272</v>
      </c>
      <c r="BG547" s="44">
        <v>5</v>
      </c>
      <c r="BH547" s="40" t="s">
        <v>3092</v>
      </c>
      <c r="BI547" s="40" t="s">
        <v>184</v>
      </c>
      <c r="BJ547" s="40" t="s">
        <v>184</v>
      </c>
      <c r="BK547" s="40" t="s">
        <v>184</v>
      </c>
      <c r="BL547" s="40" t="s">
        <v>680</v>
      </c>
      <c r="BM547" s="40" t="s">
        <v>51</v>
      </c>
      <c r="BN547" s="40" t="s">
        <v>47</v>
      </c>
    </row>
    <row r="548" spans="1:66" customFormat="1" ht="19" customHeight="1" x14ac:dyDescent="0.2">
      <c r="A548">
        <v>544</v>
      </c>
      <c r="B548">
        <v>1</v>
      </c>
      <c r="C548">
        <v>1</v>
      </c>
      <c r="D548" s="3">
        <v>537</v>
      </c>
      <c r="E548" s="3">
        <v>2440</v>
      </c>
      <c r="F548">
        <v>1</v>
      </c>
      <c r="G548" s="25" t="s">
        <v>1908</v>
      </c>
      <c r="H548" s="25" t="s">
        <v>1909</v>
      </c>
      <c r="I548" s="25" t="s">
        <v>1910</v>
      </c>
      <c r="J548" s="25" t="s">
        <v>1911</v>
      </c>
      <c r="K548" s="25" t="s">
        <v>51</v>
      </c>
      <c r="L548" s="25" t="s">
        <v>136</v>
      </c>
      <c r="M548" s="25" t="s">
        <v>137</v>
      </c>
      <c r="N548" s="25" t="s">
        <v>3263</v>
      </c>
      <c r="O548" s="25" t="s">
        <v>3258</v>
      </c>
      <c r="P548" s="26" t="s">
        <v>3219</v>
      </c>
      <c r="Q548" s="26" t="s">
        <v>83</v>
      </c>
      <c r="R548" s="25" t="str">
        <f>VLOOKUP(A548,[1]reporte_casos_20190219!$A$3:$BH$958,15,FALSE)</f>
        <v>Justicia</v>
      </c>
      <c r="S548" s="27"/>
      <c r="T548" s="26">
        <v>2015</v>
      </c>
      <c r="U548" s="27">
        <v>2016</v>
      </c>
      <c r="V548" s="28">
        <v>100000000</v>
      </c>
      <c r="W548" s="28" t="s">
        <v>3078</v>
      </c>
      <c r="X548" s="28" t="s">
        <v>3078</v>
      </c>
      <c r="Y548" s="26" t="s">
        <v>529</v>
      </c>
      <c r="Z548" s="25" t="s">
        <v>56</v>
      </c>
      <c r="AA548" s="25" t="s">
        <v>85</v>
      </c>
      <c r="AB548" s="25" t="s">
        <v>155</v>
      </c>
      <c r="AC548" s="25" t="s">
        <v>86</v>
      </c>
      <c r="AD548" s="25" t="s">
        <v>60</v>
      </c>
      <c r="AE548" s="40" t="str">
        <f t="shared" si="37"/>
        <v>ATLANTICO</v>
      </c>
      <c r="AF548" s="40" t="s">
        <v>61</v>
      </c>
      <c r="AG548" s="40" t="s">
        <v>115</v>
      </c>
      <c r="AH548" s="40" t="s">
        <v>62</v>
      </c>
      <c r="AI548" s="41" t="s">
        <v>141</v>
      </c>
      <c r="AJ548" s="40" t="s">
        <v>64</v>
      </c>
      <c r="AK548" s="42">
        <v>2016</v>
      </c>
      <c r="AL548" s="43">
        <f t="shared" si="36"/>
        <v>1</v>
      </c>
      <c r="AM548" s="44">
        <v>544</v>
      </c>
      <c r="AN548" s="45" t="s">
        <v>1912</v>
      </c>
      <c r="AO548" s="40" t="s">
        <v>3230</v>
      </c>
      <c r="AP548" s="40" t="s">
        <v>44</v>
      </c>
      <c r="AQ548" s="40">
        <v>3</v>
      </c>
      <c r="AR548" s="40" t="s">
        <v>45</v>
      </c>
      <c r="AS548" s="40" t="s">
        <v>46</v>
      </c>
      <c r="AT548" s="46"/>
      <c r="AU548" s="40" t="s">
        <v>47</v>
      </c>
      <c r="AV548" s="40" t="s">
        <v>47</v>
      </c>
      <c r="AW548" s="40" t="s">
        <v>47</v>
      </c>
      <c r="AX548" s="47" t="s">
        <v>196</v>
      </c>
      <c r="AY548" s="44" t="s">
        <v>732</v>
      </c>
      <c r="AZ548" s="44" t="s">
        <v>3194</v>
      </c>
      <c r="BA548" s="44" t="s">
        <v>157</v>
      </c>
      <c r="BB548" s="44"/>
      <c r="BC548" s="44"/>
      <c r="BD548" s="44"/>
      <c r="BE548" s="38" t="s">
        <v>1913</v>
      </c>
      <c r="BF548" s="38" t="s">
        <v>3275</v>
      </c>
      <c r="BG548" s="44">
        <v>17</v>
      </c>
      <c r="BH548" s="40" t="s">
        <v>3086</v>
      </c>
      <c r="BI548" s="40" t="s">
        <v>184</v>
      </c>
      <c r="BJ548" s="40" t="s">
        <v>184</v>
      </c>
      <c r="BK548" s="40" t="s">
        <v>184</v>
      </c>
      <c r="BL548" s="40" t="s">
        <v>91</v>
      </c>
      <c r="BM548" s="40" t="s">
        <v>51</v>
      </c>
      <c r="BN548" s="40" t="s">
        <v>47</v>
      </c>
    </row>
    <row r="549" spans="1:66" customFormat="1" ht="19" customHeight="1" x14ac:dyDescent="0.2">
      <c r="A549">
        <v>545</v>
      </c>
      <c r="C549">
        <v>2</v>
      </c>
      <c r="D549" s="3">
        <v>591</v>
      </c>
      <c r="E549" s="3">
        <v>2224</v>
      </c>
      <c r="F549">
        <v>1</v>
      </c>
      <c r="G549" s="25"/>
      <c r="H549" s="25"/>
      <c r="I549" s="25"/>
      <c r="J549" s="25"/>
      <c r="K549" s="25"/>
      <c r="L549" s="25"/>
      <c r="M549" s="25"/>
      <c r="N549" s="25"/>
      <c r="O549" s="25"/>
      <c r="P549" s="26"/>
      <c r="Q549" s="26"/>
      <c r="R549" s="25"/>
      <c r="S549" s="27"/>
      <c r="T549" s="26">
        <v>2015</v>
      </c>
      <c r="U549" s="27"/>
      <c r="V549" s="28"/>
      <c r="W549" s="28"/>
      <c r="X549" s="28"/>
      <c r="Y549" s="26"/>
      <c r="Z549" s="25"/>
      <c r="AA549" s="25"/>
      <c r="AB549" s="25"/>
      <c r="AC549" s="25"/>
      <c r="AD549" s="25"/>
      <c r="AE549" s="40" t="str">
        <f t="shared" si="37"/>
        <v>ATLANTICO</v>
      </c>
      <c r="AF549" s="40" t="s">
        <v>61</v>
      </c>
      <c r="AG549" s="40" t="s">
        <v>3158</v>
      </c>
      <c r="AH549" s="40" t="s">
        <v>62</v>
      </c>
      <c r="AI549" s="41" t="s">
        <v>141</v>
      </c>
      <c r="AJ549" s="40" t="s">
        <v>64</v>
      </c>
      <c r="AK549" s="42">
        <v>2018</v>
      </c>
      <c r="AL549" s="43">
        <f t="shared" si="36"/>
        <v>3</v>
      </c>
      <c r="AM549" s="44">
        <v>545</v>
      </c>
      <c r="AN549" s="45" t="s">
        <v>1918</v>
      </c>
      <c r="AO549" s="40" t="s">
        <v>3230</v>
      </c>
      <c r="AP549" s="40" t="s">
        <v>44</v>
      </c>
      <c r="AQ549" s="40">
        <v>3</v>
      </c>
      <c r="AR549" s="40" t="s">
        <v>77</v>
      </c>
      <c r="AS549" s="40" t="s">
        <v>686</v>
      </c>
      <c r="AT549" s="46"/>
      <c r="AU549" s="40" t="s">
        <v>47</v>
      </c>
      <c r="AV549" s="40" t="s">
        <v>47</v>
      </c>
      <c r="AW549" s="40" t="s">
        <v>47</v>
      </c>
      <c r="AX549" s="47" t="s">
        <v>196</v>
      </c>
      <c r="AY549" s="44" t="s">
        <v>3199</v>
      </c>
      <c r="AZ549" s="44" t="s">
        <v>3195</v>
      </c>
      <c r="BA549" s="44" t="s">
        <v>3194</v>
      </c>
      <c r="BB549" s="44" t="s">
        <v>3203</v>
      </c>
      <c r="BC549" s="44" t="s">
        <v>3204</v>
      </c>
      <c r="BD549" s="44"/>
      <c r="BE549" s="38" t="s">
        <v>690</v>
      </c>
      <c r="BF549" s="38" t="s">
        <v>3253</v>
      </c>
      <c r="BG549" s="44">
        <v>19</v>
      </c>
      <c r="BH549" s="40" t="s">
        <v>3077</v>
      </c>
      <c r="BI549" s="40" t="s">
        <v>3225</v>
      </c>
      <c r="BJ549" s="40">
        <v>2018</v>
      </c>
      <c r="BK549" s="40">
        <v>2022</v>
      </c>
      <c r="BL549" s="40" t="s">
        <v>688</v>
      </c>
      <c r="BM549" s="40" t="s">
        <v>49</v>
      </c>
      <c r="BN549" s="40" t="s">
        <v>379</v>
      </c>
    </row>
    <row r="550" spans="1:66" customFormat="1" ht="19" customHeight="1" x14ac:dyDescent="0.2">
      <c r="A550">
        <v>546</v>
      </c>
      <c r="C550">
        <v>4</v>
      </c>
      <c r="D550" s="3">
        <v>591</v>
      </c>
      <c r="E550" s="3">
        <v>2233</v>
      </c>
      <c r="F550">
        <v>1</v>
      </c>
      <c r="G550" s="25"/>
      <c r="H550" s="25"/>
      <c r="I550" s="25"/>
      <c r="J550" s="25"/>
      <c r="K550" s="25"/>
      <c r="L550" s="25"/>
      <c r="M550" s="25"/>
      <c r="N550" s="25"/>
      <c r="O550" s="25"/>
      <c r="P550" s="26"/>
      <c r="Q550" s="26"/>
      <c r="R550" s="25"/>
      <c r="S550" s="27"/>
      <c r="T550" s="26">
        <v>2015</v>
      </c>
      <c r="U550" s="27"/>
      <c r="V550" s="28"/>
      <c r="W550" s="28"/>
      <c r="X550" s="28"/>
      <c r="Y550" s="26"/>
      <c r="Z550" s="25"/>
      <c r="AA550" s="25"/>
      <c r="AB550" s="25"/>
      <c r="AC550" s="25"/>
      <c r="AD550" s="25"/>
      <c r="AE550" s="40" t="str">
        <f t="shared" si="37"/>
        <v>ATLANTICO</v>
      </c>
      <c r="AF550" s="40" t="s">
        <v>329</v>
      </c>
      <c r="AG550" s="40" t="s">
        <v>115</v>
      </c>
      <c r="AH550" s="40" t="s">
        <v>62</v>
      </c>
      <c r="AI550" s="41" t="s">
        <v>141</v>
      </c>
      <c r="AJ550" s="40" t="s">
        <v>64</v>
      </c>
      <c r="AK550" s="42">
        <v>2018</v>
      </c>
      <c r="AL550" s="43">
        <f t="shared" si="36"/>
        <v>3</v>
      </c>
      <c r="AM550" s="44">
        <v>546</v>
      </c>
      <c r="AN550" s="45" t="s">
        <v>1919</v>
      </c>
      <c r="AO550" s="40" t="s">
        <v>3229</v>
      </c>
      <c r="AP550" s="40" t="s">
        <v>44</v>
      </c>
      <c r="AQ550" s="40">
        <v>3</v>
      </c>
      <c r="AR550" s="40" t="s">
        <v>77</v>
      </c>
      <c r="AS550" s="40" t="s">
        <v>1140</v>
      </c>
      <c r="AT550" s="46"/>
      <c r="AU550" s="40" t="s">
        <v>47</v>
      </c>
      <c r="AV550" s="40" t="s">
        <v>47</v>
      </c>
      <c r="AW550" s="40" t="s">
        <v>47</v>
      </c>
      <c r="AX550" s="47" t="s">
        <v>196</v>
      </c>
      <c r="AY550" s="44" t="s">
        <v>3199</v>
      </c>
      <c r="AZ550" s="44" t="s">
        <v>3195</v>
      </c>
      <c r="BA550" s="44" t="s">
        <v>3194</v>
      </c>
      <c r="BB550" s="44" t="s">
        <v>3203</v>
      </c>
      <c r="BC550" s="44" t="s">
        <v>3204</v>
      </c>
      <c r="BD550" s="44"/>
      <c r="BE550" s="38" t="s">
        <v>1920</v>
      </c>
      <c r="BF550" s="38" t="s">
        <v>3253</v>
      </c>
      <c r="BG550" s="44">
        <v>19</v>
      </c>
      <c r="BH550" s="40" t="s">
        <v>3057</v>
      </c>
      <c r="BI550" s="40" t="s">
        <v>3069</v>
      </c>
      <c r="BJ550" s="40">
        <v>2016</v>
      </c>
      <c r="BK550" s="40">
        <v>2019</v>
      </c>
      <c r="BL550" s="40" t="s">
        <v>483</v>
      </c>
      <c r="BM550" s="40" t="s">
        <v>49</v>
      </c>
      <c r="BN550" s="40" t="s">
        <v>379</v>
      </c>
    </row>
    <row r="551" spans="1:66" customFormat="1" ht="19" customHeight="1" x14ac:dyDescent="0.2">
      <c r="A551">
        <v>547</v>
      </c>
      <c r="C551">
        <v>3</v>
      </c>
      <c r="D551" s="3">
        <v>591</v>
      </c>
      <c r="E551" s="3">
        <v>2234</v>
      </c>
      <c r="F551">
        <v>1</v>
      </c>
      <c r="G551" s="25"/>
      <c r="H551" s="25"/>
      <c r="I551" s="25"/>
      <c r="J551" s="25"/>
      <c r="K551" s="25"/>
      <c r="L551" s="25"/>
      <c r="M551" s="25"/>
      <c r="N551" s="25"/>
      <c r="O551" s="25"/>
      <c r="P551" s="26"/>
      <c r="Q551" s="26"/>
      <c r="R551" s="25"/>
      <c r="S551" s="27"/>
      <c r="T551" s="26">
        <v>2015</v>
      </c>
      <c r="U551" s="27"/>
      <c r="V551" s="28"/>
      <c r="W551" s="28"/>
      <c r="X551" s="28"/>
      <c r="Y551" s="26"/>
      <c r="Z551" s="25"/>
      <c r="AA551" s="25"/>
      <c r="AB551" s="25"/>
      <c r="AC551" s="25"/>
      <c r="AD551" s="25"/>
      <c r="AE551" s="40" t="str">
        <f t="shared" si="37"/>
        <v>ATLANTICO</v>
      </c>
      <c r="AF551" s="40" t="s">
        <v>329</v>
      </c>
      <c r="AG551" s="40" t="s">
        <v>115</v>
      </c>
      <c r="AH551" s="40" t="s">
        <v>62</v>
      </c>
      <c r="AI551" s="41" t="s">
        <v>141</v>
      </c>
      <c r="AJ551" s="40" t="s">
        <v>64</v>
      </c>
      <c r="AK551" s="42">
        <v>2018</v>
      </c>
      <c r="AL551" s="43">
        <f t="shared" si="36"/>
        <v>3</v>
      </c>
      <c r="AM551" s="44">
        <v>547</v>
      </c>
      <c r="AN551" s="45" t="s">
        <v>1921</v>
      </c>
      <c r="AO551" s="40" t="s">
        <v>3229</v>
      </c>
      <c r="AP551" s="40" t="s">
        <v>44</v>
      </c>
      <c r="AQ551" s="40">
        <v>3</v>
      </c>
      <c r="AR551" s="40" t="s">
        <v>77</v>
      </c>
      <c r="AS551" s="40" t="s">
        <v>1140</v>
      </c>
      <c r="AT551" s="46"/>
      <c r="AU551" s="40" t="s">
        <v>47</v>
      </c>
      <c r="AV551" s="40" t="s">
        <v>47</v>
      </c>
      <c r="AW551" s="40" t="s">
        <v>47</v>
      </c>
      <c r="AX551" s="47" t="s">
        <v>196</v>
      </c>
      <c r="AY551" s="44" t="s">
        <v>3199</v>
      </c>
      <c r="AZ551" s="44" t="s">
        <v>3195</v>
      </c>
      <c r="BA551" s="44" t="s">
        <v>3194</v>
      </c>
      <c r="BB551" s="44" t="s">
        <v>3203</v>
      </c>
      <c r="BC551" s="44" t="s">
        <v>3204</v>
      </c>
      <c r="BD551" s="44"/>
      <c r="BE551" s="38" t="s">
        <v>1920</v>
      </c>
      <c r="BF551" s="38" t="s">
        <v>3253</v>
      </c>
      <c r="BG551" s="44">
        <v>19</v>
      </c>
      <c r="BH551" s="40" t="s">
        <v>3057</v>
      </c>
      <c r="BI551" s="40" t="s">
        <v>3070</v>
      </c>
      <c r="BJ551" s="40">
        <v>2012</v>
      </c>
      <c r="BK551" s="40">
        <v>2015</v>
      </c>
      <c r="BL551" s="40" t="s">
        <v>483</v>
      </c>
      <c r="BM551" s="40" t="s">
        <v>49</v>
      </c>
      <c r="BN551" s="40" t="s">
        <v>100</v>
      </c>
    </row>
    <row r="552" spans="1:66" customFormat="1" ht="19" customHeight="1" x14ac:dyDescent="0.2">
      <c r="A552">
        <v>548</v>
      </c>
      <c r="C552">
        <v>5</v>
      </c>
      <c r="D552" s="3">
        <v>591</v>
      </c>
      <c r="E552" s="3">
        <v>2228</v>
      </c>
      <c r="F552">
        <v>1</v>
      </c>
      <c r="G552" s="25"/>
      <c r="H552" s="25"/>
      <c r="I552" s="25"/>
      <c r="J552" s="25"/>
      <c r="K552" s="25"/>
      <c r="L552" s="25"/>
      <c r="M552" s="25"/>
      <c r="N552" s="25"/>
      <c r="O552" s="25"/>
      <c r="P552" s="26"/>
      <c r="Q552" s="26"/>
      <c r="R552" s="25"/>
      <c r="S552" s="27"/>
      <c r="T552" s="26">
        <v>2015</v>
      </c>
      <c r="U552" s="27"/>
      <c r="V552" s="28"/>
      <c r="W552" s="28"/>
      <c r="X552" s="28"/>
      <c r="Y552" s="26"/>
      <c r="Z552" s="25"/>
      <c r="AA552" s="25"/>
      <c r="AB552" s="25"/>
      <c r="AC552" s="25"/>
      <c r="AD552" s="25"/>
      <c r="AE552" s="40" t="str">
        <f t="shared" si="37"/>
        <v>ATLANTICO</v>
      </c>
      <c r="AF552" s="40" t="s">
        <v>329</v>
      </c>
      <c r="AG552" s="40" t="s">
        <v>115</v>
      </c>
      <c r="AH552" s="40" t="s">
        <v>62</v>
      </c>
      <c r="AI552" s="41" t="s">
        <v>141</v>
      </c>
      <c r="AJ552" s="40" t="s">
        <v>64</v>
      </c>
      <c r="AK552" s="42">
        <v>2018</v>
      </c>
      <c r="AL552" s="43">
        <f t="shared" si="36"/>
        <v>3</v>
      </c>
      <c r="AM552" s="44">
        <v>548</v>
      </c>
      <c r="AN552" s="45" t="s">
        <v>1922</v>
      </c>
      <c r="AO552" s="40" t="s">
        <v>3229</v>
      </c>
      <c r="AP552" s="40" t="s">
        <v>44</v>
      </c>
      <c r="AQ552" s="40">
        <v>3</v>
      </c>
      <c r="AR552" s="40" t="s">
        <v>77</v>
      </c>
      <c r="AS552" s="40" t="s">
        <v>481</v>
      </c>
      <c r="AT552" s="46"/>
      <c r="AU552" s="40" t="s">
        <v>47</v>
      </c>
      <c r="AV552" s="40" t="s">
        <v>47</v>
      </c>
      <c r="AW552" s="40" t="s">
        <v>47</v>
      </c>
      <c r="AX552" s="47" t="s">
        <v>196</v>
      </c>
      <c r="AY552" s="44" t="s">
        <v>3199</v>
      </c>
      <c r="AZ552" s="44" t="s">
        <v>3195</v>
      </c>
      <c r="BA552" s="44" t="s">
        <v>3194</v>
      </c>
      <c r="BB552" s="44" t="s">
        <v>3203</v>
      </c>
      <c r="BC552" s="44" t="s">
        <v>3204</v>
      </c>
      <c r="BD552" s="44"/>
      <c r="BE552" s="38" t="s">
        <v>1923</v>
      </c>
      <c r="BF552" s="38" t="s">
        <v>3253</v>
      </c>
      <c r="BG552" s="44">
        <v>19</v>
      </c>
      <c r="BH552" s="40" t="s">
        <v>3098</v>
      </c>
      <c r="BI552" s="40" t="s">
        <v>3069</v>
      </c>
      <c r="BJ552" s="40">
        <v>2016</v>
      </c>
      <c r="BK552" s="40">
        <v>2019</v>
      </c>
      <c r="BL552" s="40" t="s">
        <v>483</v>
      </c>
      <c r="BM552" s="40" t="s">
        <v>49</v>
      </c>
      <c r="BN552" s="40" t="s">
        <v>379</v>
      </c>
    </row>
    <row r="553" spans="1:66" customFormat="1" ht="19" customHeight="1" x14ac:dyDescent="0.2">
      <c r="A553">
        <v>549</v>
      </c>
      <c r="B553">
        <v>7</v>
      </c>
      <c r="C553">
        <v>1</v>
      </c>
      <c r="D553" s="3">
        <v>591</v>
      </c>
      <c r="E553" s="3">
        <v>2230</v>
      </c>
      <c r="F553">
        <v>1</v>
      </c>
      <c r="G553" s="25" t="s">
        <v>1914</v>
      </c>
      <c r="H553" s="25" t="s">
        <v>1915</v>
      </c>
      <c r="I553" s="25" t="s">
        <v>1916</v>
      </c>
      <c r="J553" s="25" t="s">
        <v>1917</v>
      </c>
      <c r="K553" s="25" t="s">
        <v>51</v>
      </c>
      <c r="L553" s="25" t="s">
        <v>136</v>
      </c>
      <c r="M553" s="25" t="s">
        <v>137</v>
      </c>
      <c r="N553" s="25" t="s">
        <v>3263</v>
      </c>
      <c r="O553" s="25" t="s">
        <v>3258</v>
      </c>
      <c r="P553" s="26" t="s">
        <v>3219</v>
      </c>
      <c r="Q553" s="26" t="s">
        <v>195</v>
      </c>
      <c r="R553" s="25" t="str">
        <f>VLOOKUP(A553,[1]reporte_casos_20190219!$A$3:$BH$958,15,FALSE)</f>
        <v>Electoral</v>
      </c>
      <c r="S553" s="27"/>
      <c r="T553" s="26">
        <v>2015</v>
      </c>
      <c r="U553" s="27">
        <v>2018</v>
      </c>
      <c r="V553" s="28">
        <v>260000000</v>
      </c>
      <c r="W553" s="28" t="s">
        <v>3078</v>
      </c>
      <c r="X553" s="28" t="s">
        <v>3078</v>
      </c>
      <c r="Y553" s="26" t="s">
        <v>529</v>
      </c>
      <c r="Z553" s="25" t="s">
        <v>56</v>
      </c>
      <c r="AA553" s="25" t="s">
        <v>104</v>
      </c>
      <c r="AB553" s="25" t="s">
        <v>155</v>
      </c>
      <c r="AC553" s="25" t="s">
        <v>105</v>
      </c>
      <c r="AD553" s="25" t="s">
        <v>60</v>
      </c>
      <c r="AE553" s="40" t="str">
        <f t="shared" si="37"/>
        <v>ATLANTICO</v>
      </c>
      <c r="AF553" s="40" t="s">
        <v>329</v>
      </c>
      <c r="AG553" s="40" t="s">
        <v>115</v>
      </c>
      <c r="AH553" s="40" t="s">
        <v>62</v>
      </c>
      <c r="AI553" s="41" t="s">
        <v>141</v>
      </c>
      <c r="AJ553" s="40" t="s">
        <v>64</v>
      </c>
      <c r="AK553" s="42">
        <v>2018</v>
      </c>
      <c r="AL553" s="43">
        <f t="shared" si="36"/>
        <v>3</v>
      </c>
      <c r="AM553" s="44">
        <v>549</v>
      </c>
      <c r="AN553" s="45" t="s">
        <v>1924</v>
      </c>
      <c r="AO553" s="40" t="s">
        <v>3229</v>
      </c>
      <c r="AP553" s="40" t="s">
        <v>44</v>
      </c>
      <c r="AQ553" s="40">
        <v>3</v>
      </c>
      <c r="AR553" s="40" t="s">
        <v>77</v>
      </c>
      <c r="AS553" s="40" t="s">
        <v>1140</v>
      </c>
      <c r="AT553" s="46"/>
      <c r="AU553" s="40" t="s">
        <v>47</v>
      </c>
      <c r="AV553" s="40" t="s">
        <v>47</v>
      </c>
      <c r="AW553" s="40" t="s">
        <v>47</v>
      </c>
      <c r="AX553" s="47" t="s">
        <v>196</v>
      </c>
      <c r="AY553" s="44" t="s">
        <v>3199</v>
      </c>
      <c r="AZ553" s="44" t="s">
        <v>3195</v>
      </c>
      <c r="BA553" s="44" t="s">
        <v>3194</v>
      </c>
      <c r="BB553" s="44" t="s">
        <v>3203</v>
      </c>
      <c r="BC553" s="44" t="s">
        <v>3204</v>
      </c>
      <c r="BD553" s="44"/>
      <c r="BE553" s="38" t="s">
        <v>1920</v>
      </c>
      <c r="BF553" s="38" t="s">
        <v>3253</v>
      </c>
      <c r="BG553" s="44">
        <v>19</v>
      </c>
      <c r="BH553" s="40" t="s">
        <v>3057</v>
      </c>
      <c r="BI553" s="40" t="s">
        <v>3069</v>
      </c>
      <c r="BJ553" s="40">
        <v>2016</v>
      </c>
      <c r="BK553" s="40">
        <v>2019</v>
      </c>
      <c r="BL553" s="40" t="s">
        <v>483</v>
      </c>
      <c r="BM553" s="40" t="s">
        <v>49</v>
      </c>
      <c r="BN553" s="40" t="s">
        <v>379</v>
      </c>
    </row>
    <row r="554" spans="1:66" customFormat="1" ht="19" customHeight="1" x14ac:dyDescent="0.2">
      <c r="A554">
        <v>550</v>
      </c>
      <c r="C554">
        <v>7</v>
      </c>
      <c r="D554" s="3">
        <v>591</v>
      </c>
      <c r="E554" s="3">
        <v>2229</v>
      </c>
      <c r="F554">
        <v>1</v>
      </c>
      <c r="G554" s="25"/>
      <c r="H554" s="25"/>
      <c r="I554" s="25"/>
      <c r="J554" s="25"/>
      <c r="K554" s="25"/>
      <c r="L554" s="25"/>
      <c r="M554" s="25"/>
      <c r="N554" s="25"/>
      <c r="O554" s="25"/>
      <c r="P554" s="26"/>
      <c r="Q554" s="26"/>
      <c r="R554" s="25"/>
      <c r="S554" s="27"/>
      <c r="T554" s="26">
        <v>2015</v>
      </c>
      <c r="U554" s="27"/>
      <c r="V554" s="28"/>
      <c r="W554" s="28"/>
      <c r="X554" s="28"/>
      <c r="Y554" s="26"/>
      <c r="Z554" s="25"/>
      <c r="AA554" s="25"/>
      <c r="AB554" s="25"/>
      <c r="AC554" s="25"/>
      <c r="AD554" s="25"/>
      <c r="AE554" s="40" t="str">
        <f t="shared" si="37"/>
        <v>ATLANTICO</v>
      </c>
      <c r="AF554" s="40" t="s">
        <v>329</v>
      </c>
      <c r="AG554" s="40" t="s">
        <v>115</v>
      </c>
      <c r="AH554" s="40" t="s">
        <v>62</v>
      </c>
      <c r="AI554" s="41" t="s">
        <v>141</v>
      </c>
      <c r="AJ554" s="40" t="s">
        <v>64</v>
      </c>
      <c r="AK554" s="42">
        <v>2018</v>
      </c>
      <c r="AL554" s="43">
        <f t="shared" si="36"/>
        <v>3</v>
      </c>
      <c r="AM554" s="44">
        <v>550</v>
      </c>
      <c r="AN554" s="45" t="s">
        <v>1925</v>
      </c>
      <c r="AO554" s="40" t="s">
        <v>3230</v>
      </c>
      <c r="AP554" s="40" t="s">
        <v>44</v>
      </c>
      <c r="AQ554" s="40">
        <v>3</v>
      </c>
      <c r="AR554" s="40" t="s">
        <v>77</v>
      </c>
      <c r="AS554" s="40" t="s">
        <v>481</v>
      </c>
      <c r="AT554" s="46"/>
      <c r="AU554" s="40" t="s">
        <v>47</v>
      </c>
      <c r="AV554" s="40" t="s">
        <v>47</v>
      </c>
      <c r="AW554" s="40" t="s">
        <v>47</v>
      </c>
      <c r="AX554" s="47" t="s">
        <v>196</v>
      </c>
      <c r="AY554" s="44" t="s">
        <v>3199</v>
      </c>
      <c r="AZ554" s="44" t="s">
        <v>3195</v>
      </c>
      <c r="BA554" s="44" t="s">
        <v>3194</v>
      </c>
      <c r="BB554" s="44" t="s">
        <v>3203</v>
      </c>
      <c r="BC554" s="44" t="s">
        <v>3204</v>
      </c>
      <c r="BD554" s="44"/>
      <c r="BE554" s="38" t="s">
        <v>1926</v>
      </c>
      <c r="BF554" s="38" t="s">
        <v>3253</v>
      </c>
      <c r="BG554" s="44">
        <v>19</v>
      </c>
      <c r="BH554" s="40" t="s">
        <v>3098</v>
      </c>
      <c r="BI554" s="40" t="s">
        <v>3069</v>
      </c>
      <c r="BJ554" s="40">
        <v>2016</v>
      </c>
      <c r="BK554" s="40">
        <v>2019</v>
      </c>
      <c r="BL554" s="40" t="s">
        <v>483</v>
      </c>
      <c r="BM554" s="40" t="s">
        <v>49</v>
      </c>
      <c r="BN554" s="40" t="s">
        <v>379</v>
      </c>
    </row>
    <row r="555" spans="1:66" customFormat="1" ht="19" customHeight="1" x14ac:dyDescent="0.2">
      <c r="A555">
        <v>551</v>
      </c>
      <c r="C555">
        <v>6</v>
      </c>
      <c r="D555" s="3">
        <v>591</v>
      </c>
      <c r="E555" s="3">
        <v>2235</v>
      </c>
      <c r="F555">
        <v>1</v>
      </c>
      <c r="G555" s="25"/>
      <c r="H555" s="25"/>
      <c r="I555" s="25"/>
      <c r="J555" s="25"/>
      <c r="K555" s="25"/>
      <c r="L555" s="25"/>
      <c r="M555" s="25"/>
      <c r="N555" s="25"/>
      <c r="O555" s="25"/>
      <c r="P555" s="26"/>
      <c r="Q555" s="26"/>
      <c r="R555" s="25"/>
      <c r="S555" s="27"/>
      <c r="T555" s="26">
        <v>2015</v>
      </c>
      <c r="U555" s="27"/>
      <c r="V555" s="28"/>
      <c r="W555" s="28"/>
      <c r="X555" s="28"/>
      <c r="Y555" s="26"/>
      <c r="Z555" s="25"/>
      <c r="AA555" s="25"/>
      <c r="AB555" s="25"/>
      <c r="AC555" s="25"/>
      <c r="AD555" s="25"/>
      <c r="AE555" s="40" t="str">
        <f t="shared" si="37"/>
        <v>ATLANTICO</v>
      </c>
      <c r="AF555" s="40" t="s">
        <v>329</v>
      </c>
      <c r="AG555" s="40" t="s">
        <v>115</v>
      </c>
      <c r="AH555" s="40" t="s">
        <v>62</v>
      </c>
      <c r="AI555" s="41" t="s">
        <v>141</v>
      </c>
      <c r="AJ555" s="40" t="s">
        <v>64</v>
      </c>
      <c r="AK555" s="42">
        <v>2018</v>
      </c>
      <c r="AL555" s="43">
        <f t="shared" si="36"/>
        <v>3</v>
      </c>
      <c r="AM555" s="44">
        <v>551</v>
      </c>
      <c r="AN555" s="45" t="s">
        <v>1927</v>
      </c>
      <c r="AO555" s="40" t="s">
        <v>3229</v>
      </c>
      <c r="AP555" s="40" t="s">
        <v>44</v>
      </c>
      <c r="AQ555" s="40">
        <v>3</v>
      </c>
      <c r="AR555" s="40" t="s">
        <v>77</v>
      </c>
      <c r="AS555" s="40" t="s">
        <v>1140</v>
      </c>
      <c r="AT555" s="46"/>
      <c r="AU555" s="40" t="s">
        <v>47</v>
      </c>
      <c r="AV555" s="40" t="s">
        <v>47</v>
      </c>
      <c r="AW555" s="40" t="s">
        <v>47</v>
      </c>
      <c r="AX555" s="47" t="s">
        <v>196</v>
      </c>
      <c r="AY555" s="44" t="s">
        <v>3199</v>
      </c>
      <c r="AZ555" s="44" t="s">
        <v>3195</v>
      </c>
      <c r="BA555" s="44" t="s">
        <v>3194</v>
      </c>
      <c r="BB555" s="44" t="s">
        <v>3203</v>
      </c>
      <c r="BC555" s="44" t="s">
        <v>3204</v>
      </c>
      <c r="BD555" s="44"/>
      <c r="BE555" s="38" t="s">
        <v>1928</v>
      </c>
      <c r="BF555" s="38" t="s">
        <v>3253</v>
      </c>
      <c r="BG555" s="44">
        <v>19</v>
      </c>
      <c r="BH555" s="40" t="s">
        <v>3057</v>
      </c>
      <c r="BI555" s="40" t="s">
        <v>3071</v>
      </c>
      <c r="BJ555" s="40">
        <v>1998</v>
      </c>
      <c r="BK555" s="40">
        <v>2002</v>
      </c>
      <c r="BL555" s="40" t="s">
        <v>483</v>
      </c>
      <c r="BM555" s="40" t="s">
        <v>49</v>
      </c>
      <c r="BN555" s="40" t="s">
        <v>115</v>
      </c>
    </row>
    <row r="556" spans="1:66" customFormat="1" ht="19" customHeight="1" x14ac:dyDescent="0.2">
      <c r="A556">
        <v>552</v>
      </c>
      <c r="C556">
        <v>2</v>
      </c>
      <c r="D556" s="3">
        <v>529</v>
      </c>
      <c r="E556" s="3">
        <v>2427</v>
      </c>
      <c r="F556">
        <v>1</v>
      </c>
      <c r="G556" s="25"/>
      <c r="H556" s="25"/>
      <c r="I556" s="25"/>
      <c r="J556" s="25"/>
      <c r="K556" s="25"/>
      <c r="L556" s="25"/>
      <c r="M556" s="25"/>
      <c r="N556" s="25"/>
      <c r="O556" s="25"/>
      <c r="P556" s="26"/>
      <c r="Q556" s="26"/>
      <c r="R556" s="25"/>
      <c r="S556" s="27"/>
      <c r="T556" s="26">
        <v>2015</v>
      </c>
      <c r="U556" s="27"/>
      <c r="V556" s="28"/>
      <c r="W556" s="28"/>
      <c r="X556" s="28"/>
      <c r="Y556" s="26"/>
      <c r="Z556" s="25"/>
      <c r="AA556" s="25"/>
      <c r="AB556" s="25"/>
      <c r="AC556" s="25"/>
      <c r="AD556" s="25"/>
      <c r="AE556" s="40" t="str">
        <f t="shared" si="37"/>
        <v>ATLANTICO</v>
      </c>
      <c r="AF556" s="40" t="s">
        <v>61</v>
      </c>
      <c r="AG556" s="40" t="s">
        <v>3164</v>
      </c>
      <c r="AH556" s="40" t="s">
        <v>62</v>
      </c>
      <c r="AI556" s="41" t="s">
        <v>141</v>
      </c>
      <c r="AJ556" s="40" t="s">
        <v>64</v>
      </c>
      <c r="AK556" s="42">
        <v>2018</v>
      </c>
      <c r="AL556" s="43">
        <f t="shared" si="36"/>
        <v>3</v>
      </c>
      <c r="AM556" s="44">
        <v>552</v>
      </c>
      <c r="AN556" s="45" t="s">
        <v>1933</v>
      </c>
      <c r="AO556" s="40" t="s">
        <v>3229</v>
      </c>
      <c r="AP556" s="40" t="s">
        <v>44</v>
      </c>
      <c r="AQ556" s="40">
        <v>3</v>
      </c>
      <c r="AR556" s="40" t="s">
        <v>3268</v>
      </c>
      <c r="AS556" s="40" t="s">
        <v>150</v>
      </c>
      <c r="AT556" s="46"/>
      <c r="AU556" s="40" t="s">
        <v>47</v>
      </c>
      <c r="AV556" s="40" t="s">
        <v>47</v>
      </c>
      <c r="AW556" s="40" t="s">
        <v>47</v>
      </c>
      <c r="AX556" s="47" t="s">
        <v>196</v>
      </c>
      <c r="AY556" s="44" t="s">
        <v>3195</v>
      </c>
      <c r="AZ556" s="44" t="s">
        <v>207</v>
      </c>
      <c r="BA556" s="44"/>
      <c r="BB556" s="44"/>
      <c r="BC556" s="44"/>
      <c r="BD556" s="44"/>
      <c r="BE556" s="38" t="s">
        <v>1934</v>
      </c>
      <c r="BF556" s="38" t="s">
        <v>3277</v>
      </c>
      <c r="BG556" s="44">
        <v>10</v>
      </c>
      <c r="BH556" s="40" t="s">
        <v>3087</v>
      </c>
      <c r="BI556" s="40" t="s">
        <v>184</v>
      </c>
      <c r="BJ556" s="40" t="s">
        <v>184</v>
      </c>
      <c r="BK556" s="40" t="s">
        <v>184</v>
      </c>
      <c r="BL556" s="40" t="s">
        <v>47</v>
      </c>
      <c r="BM556" s="40" t="s">
        <v>51</v>
      </c>
      <c r="BN556" s="40" t="s">
        <v>47</v>
      </c>
    </row>
    <row r="557" spans="1:66" customFormat="1" ht="19" customHeight="1" x14ac:dyDescent="0.2">
      <c r="A557">
        <v>553</v>
      </c>
      <c r="C557">
        <v>3</v>
      </c>
      <c r="D557" s="3">
        <v>529</v>
      </c>
      <c r="E557" s="3">
        <v>2436</v>
      </c>
      <c r="F557">
        <v>1</v>
      </c>
      <c r="G557" s="25"/>
      <c r="H557" s="25"/>
      <c r="I557" s="25"/>
      <c r="J557" s="25"/>
      <c r="K557" s="25"/>
      <c r="L557" s="25"/>
      <c r="M557" s="25"/>
      <c r="N557" s="25"/>
      <c r="O557" s="25"/>
      <c r="P557" s="26"/>
      <c r="Q557" s="26"/>
      <c r="R557" s="25"/>
      <c r="S557" s="27"/>
      <c r="T557" s="26">
        <v>2015</v>
      </c>
      <c r="U557" s="27"/>
      <c r="V557" s="28"/>
      <c r="W557" s="28"/>
      <c r="X557" s="28"/>
      <c r="Y557" s="26"/>
      <c r="Z557" s="25"/>
      <c r="AA557" s="25"/>
      <c r="AB557" s="25"/>
      <c r="AC557" s="25"/>
      <c r="AD557" s="25"/>
      <c r="AE557" s="40" t="str">
        <f t="shared" si="37"/>
        <v>ATLANTICO</v>
      </c>
      <c r="AF557" s="40" t="s">
        <v>61</v>
      </c>
      <c r="AG557" s="40" t="s">
        <v>3164</v>
      </c>
      <c r="AH557" s="40" t="s">
        <v>62</v>
      </c>
      <c r="AI557" s="41" t="s">
        <v>141</v>
      </c>
      <c r="AJ557" s="40" t="s">
        <v>64</v>
      </c>
      <c r="AK557" s="42">
        <v>2018</v>
      </c>
      <c r="AL557" s="43">
        <f t="shared" si="36"/>
        <v>3</v>
      </c>
      <c r="AM557" s="44">
        <v>553</v>
      </c>
      <c r="AN557" s="45" t="s">
        <v>1935</v>
      </c>
      <c r="AO557" s="40" t="s">
        <v>3229</v>
      </c>
      <c r="AP557" s="40" t="s">
        <v>44</v>
      </c>
      <c r="AQ557" s="40">
        <v>3</v>
      </c>
      <c r="AR557" s="40" t="s">
        <v>3268</v>
      </c>
      <c r="AS557" s="40" t="s">
        <v>150</v>
      </c>
      <c r="AT557" s="46"/>
      <c r="AU557" s="40" t="s">
        <v>47</v>
      </c>
      <c r="AV557" s="40" t="s">
        <v>47</v>
      </c>
      <c r="AW557" s="40" t="s">
        <v>47</v>
      </c>
      <c r="AX557" s="47" t="s">
        <v>196</v>
      </c>
      <c r="AY557" s="44" t="s">
        <v>3195</v>
      </c>
      <c r="AZ557" s="44" t="s">
        <v>207</v>
      </c>
      <c r="BA557" s="44"/>
      <c r="BB557" s="44"/>
      <c r="BC557" s="44"/>
      <c r="BD557" s="44"/>
      <c r="BE557" s="38" t="s">
        <v>1934</v>
      </c>
      <c r="BF557" s="38" t="s">
        <v>3277</v>
      </c>
      <c r="BG557" s="44">
        <v>10</v>
      </c>
      <c r="BH557" s="40" t="s">
        <v>3087</v>
      </c>
      <c r="BI557" s="40" t="s">
        <v>184</v>
      </c>
      <c r="BJ557" s="40" t="s">
        <v>184</v>
      </c>
      <c r="BK557" s="40" t="s">
        <v>184</v>
      </c>
      <c r="BL557" s="40" t="s">
        <v>47</v>
      </c>
      <c r="BM557" s="40" t="s">
        <v>51</v>
      </c>
      <c r="BN557" s="40" t="s">
        <v>47</v>
      </c>
    </row>
    <row r="558" spans="1:66" customFormat="1" ht="19" customHeight="1" x14ac:dyDescent="0.2">
      <c r="A558">
        <v>554</v>
      </c>
      <c r="C558">
        <v>7</v>
      </c>
      <c r="D558" s="3">
        <v>529</v>
      </c>
      <c r="E558" s="3">
        <v>2426</v>
      </c>
      <c r="F558">
        <v>1</v>
      </c>
      <c r="G558" s="25"/>
      <c r="H558" s="25"/>
      <c r="I558" s="25"/>
      <c r="J558" s="25"/>
      <c r="K558" s="25"/>
      <c r="L558" s="25"/>
      <c r="M558" s="25"/>
      <c r="N558" s="25"/>
      <c r="O558" s="25"/>
      <c r="P558" s="26"/>
      <c r="Q558" s="26"/>
      <c r="R558" s="25"/>
      <c r="S558" s="27"/>
      <c r="T558" s="26">
        <v>2015</v>
      </c>
      <c r="U558" s="27"/>
      <c r="V558" s="28"/>
      <c r="W558" s="28"/>
      <c r="X558" s="28"/>
      <c r="Y558" s="26"/>
      <c r="Z558" s="25"/>
      <c r="AA558" s="25"/>
      <c r="AB558" s="25"/>
      <c r="AC558" s="25"/>
      <c r="AD558" s="25"/>
      <c r="AE558" s="40" t="str">
        <f t="shared" si="37"/>
        <v>ATLANTICO</v>
      </c>
      <c r="AF558" s="40" t="s">
        <v>61</v>
      </c>
      <c r="AG558" s="40" t="s">
        <v>3164</v>
      </c>
      <c r="AH558" s="40" t="s">
        <v>62</v>
      </c>
      <c r="AI558" s="41" t="s">
        <v>141</v>
      </c>
      <c r="AJ558" s="40" t="s">
        <v>64</v>
      </c>
      <c r="AK558" s="42">
        <v>2018</v>
      </c>
      <c r="AL558" s="43">
        <f t="shared" si="36"/>
        <v>3</v>
      </c>
      <c r="AM558" s="44">
        <v>554</v>
      </c>
      <c r="AN558" s="45" t="s">
        <v>1936</v>
      </c>
      <c r="AO558" s="40" t="s">
        <v>3229</v>
      </c>
      <c r="AP558" s="40" t="s">
        <v>44</v>
      </c>
      <c r="AQ558" s="40">
        <v>3</v>
      </c>
      <c r="AR558" s="40" t="s">
        <v>3268</v>
      </c>
      <c r="AS558" s="40" t="s">
        <v>150</v>
      </c>
      <c r="AT558" s="46"/>
      <c r="AU558" s="40" t="s">
        <v>47</v>
      </c>
      <c r="AV558" s="40" t="s">
        <v>47</v>
      </c>
      <c r="AW558" s="40" t="s">
        <v>47</v>
      </c>
      <c r="AX558" s="47" t="s">
        <v>196</v>
      </c>
      <c r="AY558" s="44" t="s">
        <v>3195</v>
      </c>
      <c r="AZ558" s="44" t="s">
        <v>207</v>
      </c>
      <c r="BA558" s="44"/>
      <c r="BB558" s="44"/>
      <c r="BC558" s="44"/>
      <c r="BD558" s="44"/>
      <c r="BE558" s="38" t="s">
        <v>1934</v>
      </c>
      <c r="BF558" s="38" t="s">
        <v>3277</v>
      </c>
      <c r="BG558" s="44">
        <v>10</v>
      </c>
      <c r="BH558" s="40" t="s">
        <v>3087</v>
      </c>
      <c r="BI558" s="40" t="s">
        <v>184</v>
      </c>
      <c r="BJ558" s="40" t="s">
        <v>184</v>
      </c>
      <c r="BK558" s="40" t="s">
        <v>184</v>
      </c>
      <c r="BL558" s="40" t="s">
        <v>47</v>
      </c>
      <c r="BM558" s="40" t="s">
        <v>51</v>
      </c>
      <c r="BN558" s="40" t="s">
        <v>47</v>
      </c>
    </row>
    <row r="559" spans="1:66" customFormat="1" ht="19" customHeight="1" x14ac:dyDescent="0.2">
      <c r="A559">
        <v>555</v>
      </c>
      <c r="C559">
        <v>5</v>
      </c>
      <c r="D559" s="3">
        <v>529</v>
      </c>
      <c r="E559" s="3">
        <v>2377</v>
      </c>
      <c r="F559">
        <v>1</v>
      </c>
      <c r="G559" s="25"/>
      <c r="H559" s="25"/>
      <c r="I559" s="25"/>
      <c r="J559" s="25"/>
      <c r="K559" s="25"/>
      <c r="L559" s="25"/>
      <c r="M559" s="25"/>
      <c r="N559" s="25"/>
      <c r="O559" s="25"/>
      <c r="P559" s="26"/>
      <c r="Q559" s="26"/>
      <c r="R559" s="25"/>
      <c r="S559" s="27"/>
      <c r="T559" s="26">
        <v>2015</v>
      </c>
      <c r="U559" s="27"/>
      <c r="V559" s="28"/>
      <c r="W559" s="28"/>
      <c r="X559" s="28"/>
      <c r="Y559" s="26"/>
      <c r="Z559" s="25"/>
      <c r="AA559" s="25"/>
      <c r="AB559" s="25"/>
      <c r="AC559" s="25"/>
      <c r="AD559" s="25"/>
      <c r="AE559" s="40" t="str">
        <f t="shared" si="37"/>
        <v>ATLANTICO</v>
      </c>
      <c r="AF559" s="40" t="s">
        <v>61</v>
      </c>
      <c r="AG559" s="40" t="s">
        <v>3164</v>
      </c>
      <c r="AH559" s="40" t="s">
        <v>62</v>
      </c>
      <c r="AI559" s="41" t="s">
        <v>141</v>
      </c>
      <c r="AJ559" s="40" t="s">
        <v>64</v>
      </c>
      <c r="AK559" s="42">
        <v>2018</v>
      </c>
      <c r="AL559" s="43">
        <f t="shared" si="36"/>
        <v>3</v>
      </c>
      <c r="AM559" s="44">
        <v>555</v>
      </c>
      <c r="AN559" s="45" t="s">
        <v>1937</v>
      </c>
      <c r="AO559" s="40" t="s">
        <v>3229</v>
      </c>
      <c r="AP559" s="40" t="s">
        <v>44</v>
      </c>
      <c r="AQ559" s="40">
        <v>3</v>
      </c>
      <c r="AR559" s="40" t="s">
        <v>3268</v>
      </c>
      <c r="AS559" s="40" t="s">
        <v>496</v>
      </c>
      <c r="AT559" s="46"/>
      <c r="AU559" s="40" t="s">
        <v>47</v>
      </c>
      <c r="AV559" s="40" t="s">
        <v>47</v>
      </c>
      <c r="AW559" s="40" t="s">
        <v>47</v>
      </c>
      <c r="AX559" s="47" t="s">
        <v>196</v>
      </c>
      <c r="AY559" s="44" t="s">
        <v>3195</v>
      </c>
      <c r="AZ559" s="44" t="s">
        <v>207</v>
      </c>
      <c r="BA559" s="44"/>
      <c r="BB559" s="44"/>
      <c r="BC559" s="44"/>
      <c r="BD559" s="44"/>
      <c r="BE559" s="38" t="s">
        <v>1934</v>
      </c>
      <c r="BF559" s="38" t="s">
        <v>3277</v>
      </c>
      <c r="BG559" s="44">
        <v>10</v>
      </c>
      <c r="BH559" s="40" t="s">
        <v>3086</v>
      </c>
      <c r="BI559" s="40" t="s">
        <v>184</v>
      </c>
      <c r="BJ559" s="40" t="s">
        <v>184</v>
      </c>
      <c r="BK559" s="40" t="s">
        <v>184</v>
      </c>
      <c r="BL559" s="40" t="s">
        <v>47</v>
      </c>
      <c r="BM559" s="40" t="s">
        <v>51</v>
      </c>
      <c r="BN559" s="40" t="s">
        <v>47</v>
      </c>
    </row>
    <row r="560" spans="1:66" customFormat="1" ht="19" customHeight="1" x14ac:dyDescent="0.2">
      <c r="A560">
        <v>556</v>
      </c>
      <c r="C560">
        <v>9</v>
      </c>
      <c r="D560" s="3">
        <v>529</v>
      </c>
      <c r="E560" s="3">
        <v>2438</v>
      </c>
      <c r="F560">
        <v>1</v>
      </c>
      <c r="G560" s="25"/>
      <c r="H560" s="25"/>
      <c r="I560" s="25"/>
      <c r="J560" s="25"/>
      <c r="K560" s="25"/>
      <c r="L560" s="25"/>
      <c r="M560" s="25"/>
      <c r="N560" s="25"/>
      <c r="O560" s="25"/>
      <c r="P560" s="26"/>
      <c r="Q560" s="26"/>
      <c r="R560" s="25"/>
      <c r="S560" s="27"/>
      <c r="T560" s="26">
        <v>2015</v>
      </c>
      <c r="U560" s="27"/>
      <c r="V560" s="28"/>
      <c r="W560" s="28"/>
      <c r="X560" s="28"/>
      <c r="Y560" s="26"/>
      <c r="Z560" s="25"/>
      <c r="AA560" s="25"/>
      <c r="AB560" s="25"/>
      <c r="AC560" s="25"/>
      <c r="AD560" s="25"/>
      <c r="AE560" s="40" t="str">
        <f t="shared" si="37"/>
        <v>ATLANTICO</v>
      </c>
      <c r="AF560" s="40" t="s">
        <v>61</v>
      </c>
      <c r="AG560" s="40" t="s">
        <v>3164</v>
      </c>
      <c r="AH560" s="40" t="s">
        <v>62</v>
      </c>
      <c r="AI560" s="41" t="s">
        <v>141</v>
      </c>
      <c r="AJ560" s="40" t="s">
        <v>64</v>
      </c>
      <c r="AK560" s="42">
        <v>2018</v>
      </c>
      <c r="AL560" s="43">
        <f t="shared" si="36"/>
        <v>3</v>
      </c>
      <c r="AM560" s="44">
        <v>556</v>
      </c>
      <c r="AN560" s="45" t="s">
        <v>1938</v>
      </c>
      <c r="AO560" s="40" t="s">
        <v>3230</v>
      </c>
      <c r="AP560" s="40" t="s">
        <v>44</v>
      </c>
      <c r="AQ560" s="40">
        <v>3</v>
      </c>
      <c r="AR560" s="40" t="s">
        <v>149</v>
      </c>
      <c r="AS560" s="40" t="s">
        <v>184</v>
      </c>
      <c r="AT560" s="46"/>
      <c r="AU560" s="40" t="s">
        <v>47</v>
      </c>
      <c r="AV560" s="40" t="s">
        <v>47</v>
      </c>
      <c r="AW560" s="40" t="s">
        <v>47</v>
      </c>
      <c r="AX560" s="47" t="s">
        <v>196</v>
      </c>
      <c r="AY560" s="44" t="s">
        <v>3195</v>
      </c>
      <c r="AZ560" s="44" t="s">
        <v>207</v>
      </c>
      <c r="BA560" s="44"/>
      <c r="BB560" s="44"/>
      <c r="BC560" s="44"/>
      <c r="BD560" s="44"/>
      <c r="BE560" s="38" t="s">
        <v>1934</v>
      </c>
      <c r="BF560" s="38" t="s">
        <v>3277</v>
      </c>
      <c r="BG560" s="44">
        <v>10</v>
      </c>
      <c r="BH560" s="40" t="s">
        <v>3087</v>
      </c>
      <c r="BI560" s="40" t="s">
        <v>184</v>
      </c>
      <c r="BJ560" s="40" t="s">
        <v>184</v>
      </c>
      <c r="BK560" s="40" t="s">
        <v>184</v>
      </c>
      <c r="BL560" s="40" t="s">
        <v>47</v>
      </c>
      <c r="BM560" s="40" t="s">
        <v>51</v>
      </c>
      <c r="BN560" s="40" t="s">
        <v>47</v>
      </c>
    </row>
    <row r="561" spans="1:66" customFormat="1" ht="19" customHeight="1" x14ac:dyDescent="0.2">
      <c r="A561">
        <v>557</v>
      </c>
      <c r="C561">
        <v>4</v>
      </c>
      <c r="D561" s="3">
        <v>529</v>
      </c>
      <c r="E561" s="3">
        <v>2428</v>
      </c>
      <c r="F561">
        <v>1</v>
      </c>
      <c r="G561" s="25"/>
      <c r="H561" s="25"/>
      <c r="I561" s="25"/>
      <c r="J561" s="25"/>
      <c r="K561" s="25"/>
      <c r="L561" s="25"/>
      <c r="M561" s="25"/>
      <c r="N561" s="25"/>
      <c r="O561" s="25"/>
      <c r="P561" s="26"/>
      <c r="Q561" s="26"/>
      <c r="R561" s="25"/>
      <c r="S561" s="27"/>
      <c r="T561" s="26">
        <v>2015</v>
      </c>
      <c r="U561" s="27"/>
      <c r="V561" s="28"/>
      <c r="W561" s="28"/>
      <c r="X561" s="28"/>
      <c r="Y561" s="26"/>
      <c r="Z561" s="25"/>
      <c r="AA561" s="25"/>
      <c r="AB561" s="25"/>
      <c r="AC561" s="25"/>
      <c r="AD561" s="25"/>
      <c r="AE561" s="40" t="str">
        <f t="shared" ref="AE561:AE592" si="38">VLOOKUP(D561,angela,2,0)</f>
        <v>ATLANTICO</v>
      </c>
      <c r="AF561" s="40" t="s">
        <v>61</v>
      </c>
      <c r="AG561" s="40" t="s">
        <v>3164</v>
      </c>
      <c r="AH561" s="40" t="s">
        <v>62</v>
      </c>
      <c r="AI561" s="41" t="s">
        <v>141</v>
      </c>
      <c r="AJ561" s="40" t="s">
        <v>64</v>
      </c>
      <c r="AK561" s="42">
        <v>2018</v>
      </c>
      <c r="AL561" s="43">
        <f t="shared" si="36"/>
        <v>3</v>
      </c>
      <c r="AM561" s="44">
        <v>557</v>
      </c>
      <c r="AN561" s="45" t="s">
        <v>1939</v>
      </c>
      <c r="AO561" s="40" t="s">
        <v>3229</v>
      </c>
      <c r="AP561" s="40" t="s">
        <v>44</v>
      </c>
      <c r="AQ561" s="40">
        <v>3</v>
      </c>
      <c r="AR561" s="40" t="s">
        <v>3268</v>
      </c>
      <c r="AS561" s="40" t="s">
        <v>150</v>
      </c>
      <c r="AT561" s="40"/>
      <c r="AU561" s="40" t="s">
        <v>47</v>
      </c>
      <c r="AV561" s="40" t="s">
        <v>47</v>
      </c>
      <c r="AW561" s="40" t="s">
        <v>47</v>
      </c>
      <c r="AX561" s="47" t="s">
        <v>196</v>
      </c>
      <c r="AY561" s="44" t="s">
        <v>3195</v>
      </c>
      <c r="AZ561" s="44" t="s">
        <v>207</v>
      </c>
      <c r="BA561" s="44"/>
      <c r="BB561" s="44"/>
      <c r="BC561" s="44"/>
      <c r="BD561" s="44"/>
      <c r="BE561" s="38" t="s">
        <v>1934</v>
      </c>
      <c r="BF561" s="38" t="s">
        <v>3277</v>
      </c>
      <c r="BG561" s="44">
        <v>10</v>
      </c>
      <c r="BH561" s="40" t="s">
        <v>3087</v>
      </c>
      <c r="BI561" s="40" t="s">
        <v>184</v>
      </c>
      <c r="BJ561" s="40" t="s">
        <v>184</v>
      </c>
      <c r="BK561" s="40" t="s">
        <v>184</v>
      </c>
      <c r="BL561" s="40" t="s">
        <v>47</v>
      </c>
      <c r="BM561" s="40" t="s">
        <v>51</v>
      </c>
      <c r="BN561" s="40" t="s">
        <v>47</v>
      </c>
    </row>
    <row r="562" spans="1:66" customFormat="1" ht="19" customHeight="1" x14ac:dyDescent="0.2">
      <c r="A562">
        <v>558</v>
      </c>
      <c r="C562">
        <v>6</v>
      </c>
      <c r="D562" s="3">
        <v>529</v>
      </c>
      <c r="E562" s="3">
        <v>2430</v>
      </c>
      <c r="F562">
        <v>1</v>
      </c>
      <c r="G562" s="25"/>
      <c r="H562" s="25"/>
      <c r="I562" s="25"/>
      <c r="J562" s="25"/>
      <c r="K562" s="25"/>
      <c r="L562" s="25"/>
      <c r="M562" s="25"/>
      <c r="N562" s="25"/>
      <c r="O562" s="25"/>
      <c r="P562" s="26"/>
      <c r="Q562" s="26"/>
      <c r="R562" s="25"/>
      <c r="S562" s="27"/>
      <c r="T562" s="26">
        <v>2015</v>
      </c>
      <c r="U562" s="27"/>
      <c r="V562" s="28"/>
      <c r="W562" s="28"/>
      <c r="X562" s="28"/>
      <c r="Y562" s="26"/>
      <c r="Z562" s="25"/>
      <c r="AA562" s="25"/>
      <c r="AB562" s="25"/>
      <c r="AC562" s="25"/>
      <c r="AD562" s="25"/>
      <c r="AE562" s="40" t="str">
        <f t="shared" si="38"/>
        <v>ATLANTICO</v>
      </c>
      <c r="AF562" s="40" t="s">
        <v>61</v>
      </c>
      <c r="AG562" s="40" t="s">
        <v>3164</v>
      </c>
      <c r="AH562" s="40" t="s">
        <v>62</v>
      </c>
      <c r="AI562" s="41" t="s">
        <v>141</v>
      </c>
      <c r="AJ562" s="40" t="s">
        <v>64</v>
      </c>
      <c r="AK562" s="42">
        <v>2018</v>
      </c>
      <c r="AL562" s="43">
        <f t="shared" si="36"/>
        <v>3</v>
      </c>
      <c r="AM562" s="44">
        <v>558</v>
      </c>
      <c r="AN562" s="45" t="s">
        <v>1940</v>
      </c>
      <c r="AO562" s="40" t="s">
        <v>3230</v>
      </c>
      <c r="AP562" s="40" t="s">
        <v>44</v>
      </c>
      <c r="AQ562" s="40">
        <v>3</v>
      </c>
      <c r="AR562" s="40" t="s">
        <v>3268</v>
      </c>
      <c r="AS562" s="40" t="s">
        <v>150</v>
      </c>
      <c r="AT562" s="40"/>
      <c r="AU562" s="40" t="s">
        <v>47</v>
      </c>
      <c r="AV562" s="40" t="s">
        <v>47</v>
      </c>
      <c r="AW562" s="40" t="s">
        <v>47</v>
      </c>
      <c r="AX562" s="47" t="s">
        <v>196</v>
      </c>
      <c r="AY562" s="44" t="s">
        <v>3195</v>
      </c>
      <c r="AZ562" s="44" t="s">
        <v>207</v>
      </c>
      <c r="BA562" s="44"/>
      <c r="BB562" s="44"/>
      <c r="BC562" s="44"/>
      <c r="BD562" s="44"/>
      <c r="BE562" s="38" t="s">
        <v>1934</v>
      </c>
      <c r="BF562" s="38" t="s">
        <v>3277</v>
      </c>
      <c r="BG562" s="44">
        <v>10</v>
      </c>
      <c r="BH562" s="40" t="s">
        <v>3087</v>
      </c>
      <c r="BI562" s="40" t="s">
        <v>184</v>
      </c>
      <c r="BJ562" s="40" t="s">
        <v>184</v>
      </c>
      <c r="BK562" s="40" t="s">
        <v>184</v>
      </c>
      <c r="BL562" s="40" t="s">
        <v>47</v>
      </c>
      <c r="BM562" s="40" t="s">
        <v>51</v>
      </c>
      <c r="BN562" s="40" t="s">
        <v>47</v>
      </c>
    </row>
    <row r="563" spans="1:66" customFormat="1" ht="19" customHeight="1" x14ac:dyDescent="0.2">
      <c r="A563">
        <v>559</v>
      </c>
      <c r="C563">
        <v>8</v>
      </c>
      <c r="D563" s="3">
        <v>529</v>
      </c>
      <c r="E563" s="3">
        <v>2437</v>
      </c>
      <c r="F563">
        <v>1</v>
      </c>
      <c r="G563" s="25"/>
      <c r="H563" s="25"/>
      <c r="I563" s="25"/>
      <c r="J563" s="25"/>
      <c r="K563" s="25"/>
      <c r="L563" s="25"/>
      <c r="M563" s="25"/>
      <c r="N563" s="25"/>
      <c r="O563" s="25"/>
      <c r="P563" s="26"/>
      <c r="Q563" s="26"/>
      <c r="R563" s="25"/>
      <c r="S563" s="27"/>
      <c r="T563" s="26">
        <v>2015</v>
      </c>
      <c r="U563" s="27"/>
      <c r="V563" s="28"/>
      <c r="W563" s="28"/>
      <c r="X563" s="28"/>
      <c r="Y563" s="26"/>
      <c r="Z563" s="25"/>
      <c r="AA563" s="25"/>
      <c r="AB563" s="25"/>
      <c r="AC563" s="25"/>
      <c r="AD563" s="25"/>
      <c r="AE563" s="40" t="str">
        <f t="shared" si="38"/>
        <v>ATLANTICO</v>
      </c>
      <c r="AF563" s="40" t="s">
        <v>61</v>
      </c>
      <c r="AG563" s="40" t="s">
        <v>3164</v>
      </c>
      <c r="AH563" s="40" t="s">
        <v>62</v>
      </c>
      <c r="AI563" s="41" t="s">
        <v>141</v>
      </c>
      <c r="AJ563" s="40" t="s">
        <v>64</v>
      </c>
      <c r="AK563" s="42">
        <v>2018</v>
      </c>
      <c r="AL563" s="43">
        <f t="shared" si="36"/>
        <v>3</v>
      </c>
      <c r="AM563" s="44">
        <v>559</v>
      </c>
      <c r="AN563" s="45" t="s">
        <v>1941</v>
      </c>
      <c r="AO563" s="40" t="s">
        <v>3229</v>
      </c>
      <c r="AP563" s="40" t="s">
        <v>44</v>
      </c>
      <c r="AQ563" s="40">
        <v>3</v>
      </c>
      <c r="AR563" s="40" t="s">
        <v>3268</v>
      </c>
      <c r="AS563" s="40" t="s">
        <v>150</v>
      </c>
      <c r="AT563" s="46"/>
      <c r="AU563" s="40" t="s">
        <v>47</v>
      </c>
      <c r="AV563" s="40" t="s">
        <v>47</v>
      </c>
      <c r="AW563" s="40" t="s">
        <v>47</v>
      </c>
      <c r="AX563" s="47" t="s">
        <v>196</v>
      </c>
      <c r="AY563" s="44" t="s">
        <v>3195</v>
      </c>
      <c r="AZ563" s="44" t="s">
        <v>207</v>
      </c>
      <c r="BA563" s="44"/>
      <c r="BB563" s="44"/>
      <c r="BC563" s="44"/>
      <c r="BD563" s="44"/>
      <c r="BE563" s="38" t="s">
        <v>1934</v>
      </c>
      <c r="BF563" s="38" t="s">
        <v>3277</v>
      </c>
      <c r="BG563" s="44">
        <v>10</v>
      </c>
      <c r="BH563" s="40" t="s">
        <v>3087</v>
      </c>
      <c r="BI563" s="40" t="s">
        <v>184</v>
      </c>
      <c r="BJ563" s="40" t="s">
        <v>184</v>
      </c>
      <c r="BK563" s="40" t="s">
        <v>184</v>
      </c>
      <c r="BL563" s="40" t="s">
        <v>47</v>
      </c>
      <c r="BM563" s="40" t="s">
        <v>51</v>
      </c>
      <c r="BN563" s="40" t="s">
        <v>47</v>
      </c>
    </row>
    <row r="564" spans="1:66" customFormat="1" ht="19" customHeight="1" x14ac:dyDescent="0.2">
      <c r="A564">
        <v>560</v>
      </c>
      <c r="B564">
        <v>9</v>
      </c>
      <c r="C564">
        <v>1</v>
      </c>
      <c r="D564" s="3">
        <v>529</v>
      </c>
      <c r="E564" s="3">
        <v>2429</v>
      </c>
      <c r="F564">
        <v>1</v>
      </c>
      <c r="G564" s="25" t="s">
        <v>1929</v>
      </c>
      <c r="H564" s="25" t="s">
        <v>1930</v>
      </c>
      <c r="I564" s="25" t="s">
        <v>1931</v>
      </c>
      <c r="J564" s="25" t="s">
        <v>1932</v>
      </c>
      <c r="K564" s="25" t="s">
        <v>51</v>
      </c>
      <c r="L564" s="25" t="s">
        <v>136</v>
      </c>
      <c r="M564" s="25" t="s">
        <v>137</v>
      </c>
      <c r="N564" s="25" t="s">
        <v>3263</v>
      </c>
      <c r="O564" s="25" t="s">
        <v>3258</v>
      </c>
      <c r="P564" s="26" t="s">
        <v>3219</v>
      </c>
      <c r="Q564" s="26" t="s">
        <v>152</v>
      </c>
      <c r="R564" s="25" t="str">
        <f>VLOOKUP(A564,[1]reporte_casos_20190219!$A$3:$BH$958,15,FALSE)</f>
        <v>Salud</v>
      </c>
      <c r="S564" s="27"/>
      <c r="T564" s="26">
        <v>2015</v>
      </c>
      <c r="U564" s="27">
        <v>2018</v>
      </c>
      <c r="V564" s="28">
        <v>1000000000</v>
      </c>
      <c r="W564" s="28">
        <v>1261000</v>
      </c>
      <c r="X564" s="28">
        <v>467000000</v>
      </c>
      <c r="Y564" s="26" t="s">
        <v>55</v>
      </c>
      <c r="Z564" s="25" t="s">
        <v>127</v>
      </c>
      <c r="AA564" s="25" t="s">
        <v>242</v>
      </c>
      <c r="AB564" s="25" t="s">
        <v>58</v>
      </c>
      <c r="AC564" s="25" t="s">
        <v>140</v>
      </c>
      <c r="AD564" s="25" t="s">
        <v>60</v>
      </c>
      <c r="AE564" s="40" t="str">
        <f t="shared" si="38"/>
        <v>ATLANTICO</v>
      </c>
      <c r="AF564" s="40" t="s">
        <v>61</v>
      </c>
      <c r="AG564" s="40" t="s">
        <v>3164</v>
      </c>
      <c r="AH564" s="40" t="s">
        <v>62</v>
      </c>
      <c r="AI564" s="41" t="s">
        <v>141</v>
      </c>
      <c r="AJ564" s="40" t="s">
        <v>64</v>
      </c>
      <c r="AK564" s="42">
        <v>2018</v>
      </c>
      <c r="AL564" s="43">
        <f t="shared" si="36"/>
        <v>3</v>
      </c>
      <c r="AM564" s="44">
        <v>560</v>
      </c>
      <c r="AN564" s="45" t="s">
        <v>1942</v>
      </c>
      <c r="AO564" s="40" t="s">
        <v>3230</v>
      </c>
      <c r="AP564" s="40" t="s">
        <v>44</v>
      </c>
      <c r="AQ564" s="40">
        <v>3</v>
      </c>
      <c r="AR564" s="40" t="s">
        <v>3268</v>
      </c>
      <c r="AS564" s="40" t="s">
        <v>150</v>
      </c>
      <c r="AT564" s="46"/>
      <c r="AU564" s="40" t="s">
        <v>47</v>
      </c>
      <c r="AV564" s="40" t="s">
        <v>47</v>
      </c>
      <c r="AW564" s="40" t="s">
        <v>47</v>
      </c>
      <c r="AX564" s="47" t="s">
        <v>196</v>
      </c>
      <c r="AY564" s="44" t="s">
        <v>3195</v>
      </c>
      <c r="AZ564" s="44" t="s">
        <v>207</v>
      </c>
      <c r="BA564" s="44"/>
      <c r="BB564" s="44"/>
      <c r="BC564" s="44"/>
      <c r="BD564" s="44"/>
      <c r="BE564" s="38" t="s">
        <v>1934</v>
      </c>
      <c r="BF564" s="38" t="s">
        <v>3277</v>
      </c>
      <c r="BG564" s="44">
        <v>10</v>
      </c>
      <c r="BH564" s="40" t="s">
        <v>3087</v>
      </c>
      <c r="BI564" s="40" t="s">
        <v>184</v>
      </c>
      <c r="BJ564" s="40" t="s">
        <v>184</v>
      </c>
      <c r="BK564" s="40" t="s">
        <v>184</v>
      </c>
      <c r="BL564" s="40" t="s">
        <v>47</v>
      </c>
      <c r="BM564" s="40" t="s">
        <v>51</v>
      </c>
      <c r="BN564" s="40" t="s">
        <v>47</v>
      </c>
    </row>
    <row r="565" spans="1:66" customFormat="1" ht="19" customHeight="1" x14ac:dyDescent="0.2">
      <c r="A565">
        <v>561</v>
      </c>
      <c r="B565">
        <v>1</v>
      </c>
      <c r="C565">
        <v>1</v>
      </c>
      <c r="D565" s="3">
        <v>548</v>
      </c>
      <c r="E565" s="3">
        <v>2731</v>
      </c>
      <c r="F565">
        <v>1</v>
      </c>
      <c r="G565" s="25" t="s">
        <v>1943</v>
      </c>
      <c r="H565" s="25" t="s">
        <v>1944</v>
      </c>
      <c r="I565" s="25" t="s">
        <v>1945</v>
      </c>
      <c r="J565" s="25" t="s">
        <v>1946</v>
      </c>
      <c r="K565" s="25" t="s">
        <v>51</v>
      </c>
      <c r="L565" s="25" t="s">
        <v>136</v>
      </c>
      <c r="M565" s="25" t="s">
        <v>137</v>
      </c>
      <c r="N565" s="25" t="s">
        <v>3263</v>
      </c>
      <c r="O565" s="25" t="s">
        <v>3258</v>
      </c>
      <c r="P565" s="26" t="s">
        <v>3219</v>
      </c>
      <c r="Q565" s="26" t="s">
        <v>83</v>
      </c>
      <c r="R565" s="25" t="str">
        <f>VLOOKUP(A565,[1]reporte_casos_20190219!$A$3:$BH$958,15,FALSE)</f>
        <v>Justicia</v>
      </c>
      <c r="S565" s="27"/>
      <c r="T565" s="26">
        <v>2015</v>
      </c>
      <c r="U565" s="27">
        <v>2016</v>
      </c>
      <c r="V565" s="28" t="s">
        <v>3078</v>
      </c>
      <c r="W565" s="28">
        <v>500000</v>
      </c>
      <c r="X565" s="28" t="s">
        <v>3078</v>
      </c>
      <c r="Y565" s="26" t="s">
        <v>84</v>
      </c>
      <c r="Z565" s="25" t="s">
        <v>56</v>
      </c>
      <c r="AA565" s="25" t="s">
        <v>85</v>
      </c>
      <c r="AB565" s="25" t="s">
        <v>58</v>
      </c>
      <c r="AC565" s="25" t="s">
        <v>272</v>
      </c>
      <c r="AD565" s="25" t="s">
        <v>60</v>
      </c>
      <c r="AE565" s="40" t="str">
        <f t="shared" si="38"/>
        <v>ATLANTICO</v>
      </c>
      <c r="AF565" s="40" t="s">
        <v>61</v>
      </c>
      <c r="AG565" s="40" t="s">
        <v>115</v>
      </c>
      <c r="AH565" s="40" t="s">
        <v>62</v>
      </c>
      <c r="AI565" s="41" t="s">
        <v>141</v>
      </c>
      <c r="AJ565" s="40" t="s">
        <v>64</v>
      </c>
      <c r="AK565" s="42">
        <v>2016</v>
      </c>
      <c r="AL565" s="43">
        <f t="shared" si="36"/>
        <v>1</v>
      </c>
      <c r="AM565" s="44">
        <v>561</v>
      </c>
      <c r="AN565" s="45" t="s">
        <v>1874</v>
      </c>
      <c r="AO565" s="40" t="s">
        <v>3229</v>
      </c>
      <c r="AP565" s="40" t="s">
        <v>44</v>
      </c>
      <c r="AQ565" s="40">
        <v>3</v>
      </c>
      <c r="AR565" s="40" t="s">
        <v>45</v>
      </c>
      <c r="AS565" s="40" t="s">
        <v>184</v>
      </c>
      <c r="AT565" s="46"/>
      <c r="AU565" s="40" t="s">
        <v>47</v>
      </c>
      <c r="AV565" s="40" t="s">
        <v>47</v>
      </c>
      <c r="AW565" s="40" t="s">
        <v>47</v>
      </c>
      <c r="AX565" s="47" t="s">
        <v>1702</v>
      </c>
      <c r="AY565" s="44"/>
      <c r="AZ565" s="44"/>
      <c r="BA565" s="44"/>
      <c r="BB565" s="44"/>
      <c r="BC565" s="44"/>
      <c r="BD565" s="44"/>
      <c r="BE565" s="38" t="s">
        <v>1875</v>
      </c>
      <c r="BF565" s="38" t="s">
        <v>3275</v>
      </c>
      <c r="BG565" s="44">
        <v>17</v>
      </c>
      <c r="BH565" s="40" t="s">
        <v>3066</v>
      </c>
      <c r="BI565" s="40" t="s">
        <v>184</v>
      </c>
      <c r="BJ565" s="40" t="s">
        <v>184</v>
      </c>
      <c r="BK565" s="40" t="s">
        <v>184</v>
      </c>
      <c r="BL565" s="40" t="s">
        <v>293</v>
      </c>
      <c r="BM565" s="40" t="s">
        <v>51</v>
      </c>
      <c r="BN565" s="40" t="s">
        <v>47</v>
      </c>
    </row>
    <row r="566" spans="1:66" customFormat="1" ht="19" customHeight="1" x14ac:dyDescent="0.2">
      <c r="A566">
        <v>562</v>
      </c>
      <c r="B566">
        <v>1</v>
      </c>
      <c r="C566">
        <v>1</v>
      </c>
      <c r="D566" s="3">
        <v>453</v>
      </c>
      <c r="E566" s="3">
        <v>2027</v>
      </c>
      <c r="F566">
        <v>1</v>
      </c>
      <c r="G566" s="25" t="s">
        <v>1947</v>
      </c>
      <c r="H566" s="25" t="s">
        <v>1948</v>
      </c>
      <c r="I566" s="25" t="s">
        <v>1949</v>
      </c>
      <c r="J566" s="25" t="s">
        <v>1950</v>
      </c>
      <c r="K566" s="25" t="s">
        <v>51</v>
      </c>
      <c r="L566" s="25" t="s">
        <v>456</v>
      </c>
      <c r="M566" s="25" t="s">
        <v>456</v>
      </c>
      <c r="N566" s="25" t="s">
        <v>3263</v>
      </c>
      <c r="O566" s="25" t="s">
        <v>3264</v>
      </c>
      <c r="P566" s="26" t="s">
        <v>3219</v>
      </c>
      <c r="Q566" s="26" t="s">
        <v>102</v>
      </c>
      <c r="R566" s="25" t="str">
        <f>VLOOKUP(A566,[1]reporte_casos_20190219!$A$3:$BH$958,15,FALSE)</f>
        <v>Función Pública</v>
      </c>
      <c r="S566" s="27"/>
      <c r="T566" s="26">
        <v>2015</v>
      </c>
      <c r="U566" s="27">
        <v>2018</v>
      </c>
      <c r="V566" s="28" t="s">
        <v>3078</v>
      </c>
      <c r="W566" s="28" t="s">
        <v>3078</v>
      </c>
      <c r="X566" s="28" t="s">
        <v>3078</v>
      </c>
      <c r="Y566" s="26" t="s">
        <v>103</v>
      </c>
      <c r="Z566" s="25" t="s">
        <v>56</v>
      </c>
      <c r="AA566" s="25" t="s">
        <v>57</v>
      </c>
      <c r="AB566" s="25" t="s">
        <v>58</v>
      </c>
      <c r="AC566" s="25" t="s">
        <v>59</v>
      </c>
      <c r="AD566" s="25" t="s">
        <v>60</v>
      </c>
      <c r="AE566" s="40" t="str">
        <f t="shared" si="38"/>
        <v>BOGOTÁ, DISTRITO CAPITAL</v>
      </c>
      <c r="AF566" s="40" t="s">
        <v>329</v>
      </c>
      <c r="AG566" s="40" t="s">
        <v>115</v>
      </c>
      <c r="AH566" s="40" t="s">
        <v>62</v>
      </c>
      <c r="AI566" s="41" t="s">
        <v>141</v>
      </c>
      <c r="AJ566" s="40" t="s">
        <v>64</v>
      </c>
      <c r="AK566" s="42">
        <v>2018</v>
      </c>
      <c r="AL566" s="43">
        <f t="shared" si="36"/>
        <v>3</v>
      </c>
      <c r="AM566" s="44">
        <v>562</v>
      </c>
      <c r="AN566" s="45" t="s">
        <v>1951</v>
      </c>
      <c r="AO566" s="40" t="s">
        <v>3230</v>
      </c>
      <c r="AP566" s="40" t="s">
        <v>44</v>
      </c>
      <c r="AQ566" s="40">
        <v>3</v>
      </c>
      <c r="AR566" s="40" t="s">
        <v>45</v>
      </c>
      <c r="AS566" s="40" t="s">
        <v>184</v>
      </c>
      <c r="AT566" s="46"/>
      <c r="AU566" s="40" t="s">
        <v>47</v>
      </c>
      <c r="AV566" s="40" t="s">
        <v>47</v>
      </c>
      <c r="AW566" s="40" t="s">
        <v>47</v>
      </c>
      <c r="AX566" s="47" t="s">
        <v>115</v>
      </c>
      <c r="AY566" s="44"/>
      <c r="AZ566" s="44"/>
      <c r="BA566" s="44"/>
      <c r="BB566" s="44"/>
      <c r="BC566" s="44"/>
      <c r="BD566" s="44"/>
      <c r="BE566" s="38" t="s">
        <v>1952</v>
      </c>
      <c r="BF566" s="38" t="s">
        <v>3246</v>
      </c>
      <c r="BG566" s="44">
        <v>8</v>
      </c>
      <c r="BH566" s="40" t="s">
        <v>3063</v>
      </c>
      <c r="BI566" s="40" t="s">
        <v>184</v>
      </c>
      <c r="BJ566" s="40" t="s">
        <v>184</v>
      </c>
      <c r="BK566" s="40" t="s">
        <v>184</v>
      </c>
      <c r="BL566" s="40" t="s">
        <v>67</v>
      </c>
      <c r="BM566" s="40" t="s">
        <v>51</v>
      </c>
      <c r="BN566" s="40" t="s">
        <v>47</v>
      </c>
    </row>
    <row r="567" spans="1:66" customFormat="1" ht="19" customHeight="1" x14ac:dyDescent="0.2">
      <c r="A567">
        <v>563</v>
      </c>
      <c r="B567">
        <v>5</v>
      </c>
      <c r="C567">
        <v>1</v>
      </c>
      <c r="D567" s="3">
        <v>252</v>
      </c>
      <c r="E567" s="3">
        <v>1315</v>
      </c>
      <c r="F567">
        <v>1</v>
      </c>
      <c r="G567" s="25" t="s">
        <v>1953</v>
      </c>
      <c r="H567" s="25" t="s">
        <v>1954</v>
      </c>
      <c r="I567" s="25" t="s">
        <v>1955</v>
      </c>
      <c r="J567" s="25" t="s">
        <v>1956</v>
      </c>
      <c r="K567" s="25" t="s">
        <v>51</v>
      </c>
      <c r="L567" s="25" t="s">
        <v>52</v>
      </c>
      <c r="M567" s="29"/>
      <c r="N567" s="29"/>
      <c r="O567" s="25" t="s">
        <v>3258</v>
      </c>
      <c r="P567" s="27" t="s">
        <v>3190</v>
      </c>
      <c r="Q567" s="26" t="s">
        <v>230</v>
      </c>
      <c r="R567" s="25" t="str">
        <f>VLOOKUP(A567,[1]reporte_casos_20190219!$A$3:$BH$958,15,FALSE)</f>
        <v>Educación</v>
      </c>
      <c r="S567" s="27"/>
      <c r="T567" s="26">
        <v>2015</v>
      </c>
      <c r="U567" s="27">
        <v>2018</v>
      </c>
      <c r="V567" s="28">
        <v>7818524064</v>
      </c>
      <c r="W567" s="28">
        <v>1566150198</v>
      </c>
      <c r="X567" s="28" t="s">
        <v>3078</v>
      </c>
      <c r="Y567" s="26" t="s">
        <v>139</v>
      </c>
      <c r="Z567" s="25" t="s">
        <v>127</v>
      </c>
      <c r="AA567" s="25" t="s">
        <v>57</v>
      </c>
      <c r="AB567" s="25" t="s">
        <v>155</v>
      </c>
      <c r="AC567" s="25" t="s">
        <v>140</v>
      </c>
      <c r="AD567" s="25" t="s">
        <v>60</v>
      </c>
      <c r="AE567" s="40" t="str">
        <f t="shared" si="38"/>
        <v>BOLIVAR</v>
      </c>
      <c r="AF567" s="40" t="s">
        <v>61</v>
      </c>
      <c r="AG567" s="40" t="s">
        <v>2544</v>
      </c>
      <c r="AH567" s="40" t="s">
        <v>62</v>
      </c>
      <c r="AI567" s="41" t="s">
        <v>1276</v>
      </c>
      <c r="AJ567" s="40" t="s">
        <v>64</v>
      </c>
      <c r="AK567" s="42">
        <v>2018</v>
      </c>
      <c r="AL567" s="43">
        <f t="shared" si="36"/>
        <v>3</v>
      </c>
      <c r="AM567" s="44">
        <v>563</v>
      </c>
      <c r="AN567" s="45" t="s">
        <v>1957</v>
      </c>
      <c r="AO567" s="40" t="s">
        <v>3230</v>
      </c>
      <c r="AP567" s="40" t="s">
        <v>44</v>
      </c>
      <c r="AQ567" s="40">
        <v>3</v>
      </c>
      <c r="AR567" s="40" t="s">
        <v>149</v>
      </c>
      <c r="AS567" s="40" t="s">
        <v>672</v>
      </c>
      <c r="AT567" s="46"/>
      <c r="AU567" s="40" t="s">
        <v>47</v>
      </c>
      <c r="AV567" s="40" t="s">
        <v>47</v>
      </c>
      <c r="AW567" s="40" t="s">
        <v>47</v>
      </c>
      <c r="AX567" s="47" t="s">
        <v>196</v>
      </c>
      <c r="AY567" s="44" t="s">
        <v>3195</v>
      </c>
      <c r="AZ567" s="44" t="s">
        <v>157</v>
      </c>
      <c r="BA567" s="44"/>
      <c r="BB567" s="44"/>
      <c r="BC567" s="44"/>
      <c r="BD567" s="44"/>
      <c r="BE567" s="38" t="s">
        <v>1958</v>
      </c>
      <c r="BF567" s="38" t="s">
        <v>3248</v>
      </c>
      <c r="BG567" s="44">
        <v>12</v>
      </c>
      <c r="BH567" s="40" t="s">
        <v>3095</v>
      </c>
      <c r="BI567" s="40" t="s">
        <v>184</v>
      </c>
      <c r="BJ567" s="40" t="s">
        <v>184</v>
      </c>
      <c r="BK567" s="40" t="s">
        <v>184</v>
      </c>
      <c r="BL567" s="40" t="s">
        <v>47</v>
      </c>
      <c r="BM567" s="40" t="s">
        <v>51</v>
      </c>
      <c r="BN567" s="40" t="s">
        <v>47</v>
      </c>
    </row>
    <row r="568" spans="1:66" customFormat="1" ht="19" customHeight="1" x14ac:dyDescent="0.2">
      <c r="A568">
        <v>564</v>
      </c>
      <c r="C568">
        <v>4</v>
      </c>
      <c r="D568" s="3">
        <v>252</v>
      </c>
      <c r="E568" s="3">
        <v>1319</v>
      </c>
      <c r="F568">
        <v>1</v>
      </c>
      <c r="G568" s="25"/>
      <c r="H568" s="25"/>
      <c r="I568" s="25"/>
      <c r="J568" s="25"/>
      <c r="K568" s="25"/>
      <c r="L568" s="25"/>
      <c r="M568" s="29"/>
      <c r="N568" s="29"/>
      <c r="O568" s="29"/>
      <c r="P568" s="27"/>
      <c r="Q568" s="26"/>
      <c r="R568" s="25"/>
      <c r="S568" s="27"/>
      <c r="T568" s="26">
        <v>2015</v>
      </c>
      <c r="U568" s="27"/>
      <c r="V568" s="28"/>
      <c r="W568" s="28"/>
      <c r="X568" s="28"/>
      <c r="Y568" s="26"/>
      <c r="Z568" s="25"/>
      <c r="AA568" s="25"/>
      <c r="AB568" s="25"/>
      <c r="AC568" s="25"/>
      <c r="AD568" s="25"/>
      <c r="AE568" s="40" t="str">
        <f t="shared" si="38"/>
        <v>BOLIVAR</v>
      </c>
      <c r="AF568" s="48" t="s">
        <v>3222</v>
      </c>
      <c r="AG568" s="40" t="s">
        <v>3222</v>
      </c>
      <c r="AH568" s="49" t="s">
        <v>47</v>
      </c>
      <c r="AI568" s="41" t="s">
        <v>47</v>
      </c>
      <c r="AJ568" s="49" t="s">
        <v>47</v>
      </c>
      <c r="AK568" s="50" t="s">
        <v>47</v>
      </c>
      <c r="AL568" s="43"/>
      <c r="AM568" s="44">
        <v>564</v>
      </c>
      <c r="AN568" s="45" t="s">
        <v>1959</v>
      </c>
      <c r="AO568" s="40" t="s">
        <v>47</v>
      </c>
      <c r="AP568" s="40" t="s">
        <v>1869</v>
      </c>
      <c r="AQ568" s="40">
        <v>1</v>
      </c>
      <c r="AR568" s="40" t="s">
        <v>47</v>
      </c>
      <c r="AS568" s="40" t="s">
        <v>47</v>
      </c>
      <c r="AT568" s="40" t="s">
        <v>47</v>
      </c>
      <c r="AU568" s="40" t="s">
        <v>173</v>
      </c>
      <c r="AV568" s="40" t="s">
        <v>838</v>
      </c>
      <c r="AW568" s="40" t="s">
        <v>184</v>
      </c>
      <c r="AX568" s="47" t="s">
        <v>196</v>
      </c>
      <c r="AY568" s="44" t="s">
        <v>3195</v>
      </c>
      <c r="AZ568" s="44" t="s">
        <v>157</v>
      </c>
      <c r="BA568" s="44"/>
      <c r="BB568" s="44"/>
      <c r="BC568" s="44"/>
      <c r="BD568" s="44"/>
      <c r="BE568" s="38" t="s">
        <v>1959</v>
      </c>
      <c r="BF568" s="38" t="s">
        <v>3248</v>
      </c>
      <c r="BG568" s="44">
        <v>12</v>
      </c>
      <c r="BH568" s="40" t="s">
        <v>47</v>
      </c>
      <c r="BI568" s="40" t="s">
        <v>47</v>
      </c>
      <c r="BJ568" s="40" t="s">
        <v>47</v>
      </c>
      <c r="BK568" s="40" t="s">
        <v>47</v>
      </c>
      <c r="BL568" s="40" t="s">
        <v>47</v>
      </c>
      <c r="BM568" s="40" t="s">
        <v>51</v>
      </c>
      <c r="BN568" s="40" t="s">
        <v>47</v>
      </c>
    </row>
    <row r="569" spans="1:66" customFormat="1" ht="19" customHeight="1" x14ac:dyDescent="0.2">
      <c r="A569">
        <v>565</v>
      </c>
      <c r="C569">
        <v>5</v>
      </c>
      <c r="D569" s="3">
        <v>252</v>
      </c>
      <c r="E569" s="3">
        <v>1317</v>
      </c>
      <c r="F569">
        <v>1</v>
      </c>
      <c r="G569" s="25"/>
      <c r="H569" s="25"/>
      <c r="I569" s="25"/>
      <c r="J569" s="25"/>
      <c r="K569" s="25"/>
      <c r="L569" s="25"/>
      <c r="M569" s="29"/>
      <c r="N569" s="29"/>
      <c r="O569" s="29"/>
      <c r="P569" s="27"/>
      <c r="Q569" s="26"/>
      <c r="R569" s="25"/>
      <c r="S569" s="27"/>
      <c r="T569" s="26">
        <v>2015</v>
      </c>
      <c r="U569" s="27"/>
      <c r="V569" s="28"/>
      <c r="W569" s="28"/>
      <c r="X569" s="28"/>
      <c r="Y569" s="26"/>
      <c r="Z569" s="25"/>
      <c r="AA569" s="25"/>
      <c r="AB569" s="25"/>
      <c r="AC569" s="25"/>
      <c r="AD569" s="25"/>
      <c r="AE569" s="40" t="str">
        <f t="shared" si="38"/>
        <v>BOLIVAR</v>
      </c>
      <c r="AF569" s="40" t="s">
        <v>61</v>
      </c>
      <c r="AG569" s="40" t="s">
        <v>2544</v>
      </c>
      <c r="AH569" s="40" t="s">
        <v>62</v>
      </c>
      <c r="AI569" s="41" t="s">
        <v>1276</v>
      </c>
      <c r="AJ569" s="40" t="s">
        <v>64</v>
      </c>
      <c r="AK569" s="42">
        <v>2018</v>
      </c>
      <c r="AL569" s="43">
        <f t="shared" ref="AL569:AL600" si="39">AK569-T569</f>
        <v>3</v>
      </c>
      <c r="AM569" s="44">
        <v>565</v>
      </c>
      <c r="AN569" s="45" t="s">
        <v>1960</v>
      </c>
      <c r="AO569" s="40" t="s">
        <v>3229</v>
      </c>
      <c r="AP569" s="40" t="s">
        <v>44</v>
      </c>
      <c r="AQ569" s="40">
        <v>3</v>
      </c>
      <c r="AR569" s="40" t="s">
        <v>3268</v>
      </c>
      <c r="AS569" s="40" t="s">
        <v>150</v>
      </c>
      <c r="AT569" s="46"/>
      <c r="AU569" s="40" t="s">
        <v>47</v>
      </c>
      <c r="AV569" s="40" t="s">
        <v>47</v>
      </c>
      <c r="AW569" s="40" t="s">
        <v>47</v>
      </c>
      <c r="AX569" s="47" t="s">
        <v>196</v>
      </c>
      <c r="AY569" s="44" t="s">
        <v>3195</v>
      </c>
      <c r="AZ569" s="44" t="s">
        <v>157</v>
      </c>
      <c r="BA569" s="44"/>
      <c r="BB569" s="44"/>
      <c r="BC569" s="44"/>
      <c r="BD569" s="44"/>
      <c r="BE569" s="38" t="s">
        <v>1961</v>
      </c>
      <c r="BF569" s="38" t="s">
        <v>3249</v>
      </c>
      <c r="BG569" s="44">
        <v>13</v>
      </c>
      <c r="BH569" s="40" t="s">
        <v>234</v>
      </c>
      <c r="BI569" s="40" t="s">
        <v>184</v>
      </c>
      <c r="BJ569" s="40" t="s">
        <v>184</v>
      </c>
      <c r="BK569" s="40" t="s">
        <v>184</v>
      </c>
      <c r="BL569" s="40" t="s">
        <v>47</v>
      </c>
      <c r="BM569" s="40" t="s">
        <v>51</v>
      </c>
      <c r="BN569" s="40" t="s">
        <v>47</v>
      </c>
    </row>
    <row r="570" spans="1:66" customFormat="1" ht="19" customHeight="1" x14ac:dyDescent="0.2">
      <c r="A570">
        <v>566</v>
      </c>
      <c r="C570">
        <v>2</v>
      </c>
      <c r="D570" s="3">
        <v>252</v>
      </c>
      <c r="E570" s="3">
        <v>1318</v>
      </c>
      <c r="F570">
        <v>1</v>
      </c>
      <c r="G570" s="25"/>
      <c r="H570" s="25"/>
      <c r="I570" s="25"/>
      <c r="J570" s="25"/>
      <c r="K570" s="25"/>
      <c r="L570" s="25"/>
      <c r="M570" s="29"/>
      <c r="N570" s="29"/>
      <c r="O570" s="29"/>
      <c r="P570" s="27"/>
      <c r="Q570" s="26"/>
      <c r="R570" s="25"/>
      <c r="S570" s="27"/>
      <c r="T570" s="26">
        <v>2015</v>
      </c>
      <c r="U570" s="27"/>
      <c r="V570" s="28"/>
      <c r="W570" s="28"/>
      <c r="X570" s="28"/>
      <c r="Y570" s="26"/>
      <c r="Z570" s="25"/>
      <c r="AA570" s="25"/>
      <c r="AB570" s="25"/>
      <c r="AC570" s="25"/>
      <c r="AD570" s="25"/>
      <c r="AE570" s="40" t="str">
        <f t="shared" si="38"/>
        <v>BOLIVAR</v>
      </c>
      <c r="AF570" s="40" t="s">
        <v>61</v>
      </c>
      <c r="AG570" s="40" t="s">
        <v>2544</v>
      </c>
      <c r="AH570" s="40" t="s">
        <v>62</v>
      </c>
      <c r="AI570" s="41" t="s">
        <v>1276</v>
      </c>
      <c r="AJ570" s="40" t="s">
        <v>64</v>
      </c>
      <c r="AK570" s="42">
        <v>2018</v>
      </c>
      <c r="AL570" s="43">
        <f t="shared" si="39"/>
        <v>3</v>
      </c>
      <c r="AM570" s="44">
        <v>566</v>
      </c>
      <c r="AN570" s="45" t="s">
        <v>1962</v>
      </c>
      <c r="AO570" s="40" t="s">
        <v>3230</v>
      </c>
      <c r="AP570" s="40" t="s">
        <v>44</v>
      </c>
      <c r="AQ570" s="40">
        <v>3</v>
      </c>
      <c r="AR570" s="40" t="s">
        <v>3268</v>
      </c>
      <c r="AS570" s="40" t="s">
        <v>150</v>
      </c>
      <c r="AT570" s="46"/>
      <c r="AU570" s="40" t="s">
        <v>47</v>
      </c>
      <c r="AV570" s="40" t="s">
        <v>47</v>
      </c>
      <c r="AW570" s="40" t="s">
        <v>47</v>
      </c>
      <c r="AX570" s="47" t="s">
        <v>196</v>
      </c>
      <c r="AY570" s="44" t="s">
        <v>3195</v>
      </c>
      <c r="AZ570" s="44" t="s">
        <v>157</v>
      </c>
      <c r="BA570" s="44"/>
      <c r="BB570" s="44"/>
      <c r="BC570" s="44"/>
      <c r="BD570" s="44"/>
      <c r="BE570" s="38" t="s">
        <v>1963</v>
      </c>
      <c r="BF570" s="38" t="s">
        <v>3249</v>
      </c>
      <c r="BG570" s="44">
        <v>13</v>
      </c>
      <c r="BH570" s="40" t="s">
        <v>234</v>
      </c>
      <c r="BI570" s="40" t="s">
        <v>184</v>
      </c>
      <c r="BJ570" s="40" t="s">
        <v>184</v>
      </c>
      <c r="BK570" s="40" t="s">
        <v>184</v>
      </c>
      <c r="BL570" s="40" t="s">
        <v>47</v>
      </c>
      <c r="BM570" s="40" t="s">
        <v>51</v>
      </c>
      <c r="BN570" s="40" t="s">
        <v>47</v>
      </c>
    </row>
    <row r="571" spans="1:66" customFormat="1" ht="19" customHeight="1" x14ac:dyDescent="0.2">
      <c r="A571">
        <v>567</v>
      </c>
      <c r="C571">
        <v>3</v>
      </c>
      <c r="D571" s="3">
        <v>252</v>
      </c>
      <c r="E571" s="3">
        <v>2675</v>
      </c>
      <c r="F571">
        <v>1</v>
      </c>
      <c r="G571" s="25"/>
      <c r="H571" s="25"/>
      <c r="I571" s="25"/>
      <c r="J571" s="25"/>
      <c r="K571" s="25"/>
      <c r="L571" s="25"/>
      <c r="M571" s="29"/>
      <c r="N571" s="29"/>
      <c r="O571" s="29"/>
      <c r="P571" s="27"/>
      <c r="Q571" s="26"/>
      <c r="R571" s="25"/>
      <c r="S571" s="27"/>
      <c r="T571" s="26">
        <v>2015</v>
      </c>
      <c r="U571" s="27"/>
      <c r="V571" s="28"/>
      <c r="W571" s="28"/>
      <c r="X571" s="28"/>
      <c r="Y571" s="26"/>
      <c r="Z571" s="25"/>
      <c r="AA571" s="25"/>
      <c r="AB571" s="25"/>
      <c r="AC571" s="25"/>
      <c r="AD571" s="25"/>
      <c r="AE571" s="40" t="str">
        <f t="shared" si="38"/>
        <v>BOLIVAR</v>
      </c>
      <c r="AF571" s="40" t="s">
        <v>61</v>
      </c>
      <c r="AG571" s="40" t="s">
        <v>2544</v>
      </c>
      <c r="AH571" s="40" t="s">
        <v>62</v>
      </c>
      <c r="AI571" s="41" t="s">
        <v>63</v>
      </c>
      <c r="AJ571" s="40" t="s">
        <v>64</v>
      </c>
      <c r="AK571" s="42">
        <v>2018</v>
      </c>
      <c r="AL571" s="43">
        <f t="shared" si="39"/>
        <v>3</v>
      </c>
      <c r="AM571" s="44">
        <v>567</v>
      </c>
      <c r="AN571" s="45" t="s">
        <v>1964</v>
      </c>
      <c r="AO571" s="40" t="s">
        <v>3230</v>
      </c>
      <c r="AP571" s="40" t="s">
        <v>44</v>
      </c>
      <c r="AQ571" s="40">
        <v>3</v>
      </c>
      <c r="AR571" s="40" t="s">
        <v>149</v>
      </c>
      <c r="AS571" s="40" t="s">
        <v>672</v>
      </c>
      <c r="AT571" s="46"/>
      <c r="AU571" s="40" t="s">
        <v>47</v>
      </c>
      <c r="AV571" s="40" t="s">
        <v>47</v>
      </c>
      <c r="AW571" s="40" t="s">
        <v>47</v>
      </c>
      <c r="AX571" s="47" t="s">
        <v>196</v>
      </c>
      <c r="AY571" s="44" t="s">
        <v>3195</v>
      </c>
      <c r="AZ571" s="44" t="s">
        <v>157</v>
      </c>
      <c r="BA571" s="44"/>
      <c r="BB571" s="44"/>
      <c r="BC571" s="44"/>
      <c r="BD571" s="44"/>
      <c r="BE571" s="38" t="s">
        <v>1959</v>
      </c>
      <c r="BF571" s="38" t="s">
        <v>3248</v>
      </c>
      <c r="BG571" s="44">
        <v>12</v>
      </c>
      <c r="BH571" s="40" t="s">
        <v>234</v>
      </c>
      <c r="BI571" s="40" t="s">
        <v>184</v>
      </c>
      <c r="BJ571" s="40" t="s">
        <v>184</v>
      </c>
      <c r="BK571" s="40" t="s">
        <v>184</v>
      </c>
      <c r="BL571" s="40" t="s">
        <v>47</v>
      </c>
      <c r="BM571" s="40" t="s">
        <v>51</v>
      </c>
      <c r="BN571" s="40" t="s">
        <v>47</v>
      </c>
    </row>
    <row r="572" spans="1:66" customFormat="1" ht="19" customHeight="1" x14ac:dyDescent="0.2">
      <c r="A572">
        <v>568</v>
      </c>
      <c r="B572">
        <v>1</v>
      </c>
      <c r="C572">
        <v>1</v>
      </c>
      <c r="D572" s="3">
        <v>531</v>
      </c>
      <c r="E572" s="3">
        <v>2378</v>
      </c>
      <c r="F572">
        <v>1</v>
      </c>
      <c r="G572" s="25" t="s">
        <v>1965</v>
      </c>
      <c r="H572" s="25" t="s">
        <v>1966</v>
      </c>
      <c r="I572" s="25" t="s">
        <v>1967</v>
      </c>
      <c r="J572" s="25" t="s">
        <v>1968</v>
      </c>
      <c r="K572" s="25" t="s">
        <v>51</v>
      </c>
      <c r="L572" s="25" t="s">
        <v>52</v>
      </c>
      <c r="M572" s="29"/>
      <c r="N572" s="29"/>
      <c r="O572" s="25" t="s">
        <v>3258</v>
      </c>
      <c r="P572" s="27" t="s">
        <v>3190</v>
      </c>
      <c r="Q572" s="26" t="s">
        <v>83</v>
      </c>
      <c r="R572" s="25" t="str">
        <f>VLOOKUP(A572,[1]reporte_casos_20190219!$A$3:$BH$958,15,FALSE)</f>
        <v>Justicia</v>
      </c>
      <c r="S572" s="27"/>
      <c r="T572" s="26">
        <v>2015</v>
      </c>
      <c r="U572" s="27">
        <v>2018</v>
      </c>
      <c r="V572" s="28" t="s">
        <v>3078</v>
      </c>
      <c r="W572" s="28" t="s">
        <v>3078</v>
      </c>
      <c r="X572" s="28" t="s">
        <v>3078</v>
      </c>
      <c r="Y572" s="26" t="s">
        <v>103</v>
      </c>
      <c r="Z572" s="25" t="s">
        <v>56</v>
      </c>
      <c r="AA572" s="25" t="s">
        <v>85</v>
      </c>
      <c r="AB572" s="25" t="s">
        <v>58</v>
      </c>
      <c r="AC572" s="25" t="s">
        <v>86</v>
      </c>
      <c r="AD572" s="25" t="s">
        <v>60</v>
      </c>
      <c r="AE572" s="40" t="str">
        <f t="shared" si="38"/>
        <v>BOLIVAR</v>
      </c>
      <c r="AF572" s="40" t="s">
        <v>61</v>
      </c>
      <c r="AG572" s="40" t="s">
        <v>115</v>
      </c>
      <c r="AH572" s="40" t="s">
        <v>62</v>
      </c>
      <c r="AI572" s="41" t="s">
        <v>159</v>
      </c>
      <c r="AJ572" s="40" t="s">
        <v>64</v>
      </c>
      <c r="AK572" s="42">
        <v>2018</v>
      </c>
      <c r="AL572" s="43">
        <f t="shared" si="39"/>
        <v>3</v>
      </c>
      <c r="AM572" s="44">
        <v>568</v>
      </c>
      <c r="AN572" s="45" t="s">
        <v>1969</v>
      </c>
      <c r="AO572" s="40" t="s">
        <v>3229</v>
      </c>
      <c r="AP572" s="40" t="s">
        <v>44</v>
      </c>
      <c r="AQ572" s="40">
        <v>3</v>
      </c>
      <c r="AR572" s="40" t="s">
        <v>45</v>
      </c>
      <c r="AS572" s="40" t="s">
        <v>88</v>
      </c>
      <c r="AT572" s="40" t="s">
        <v>327</v>
      </c>
      <c r="AU572" s="40" t="s">
        <v>47</v>
      </c>
      <c r="AV572" s="40" t="s">
        <v>47</v>
      </c>
      <c r="AW572" s="40" t="s">
        <v>47</v>
      </c>
      <c r="AX572" s="47" t="s">
        <v>732</v>
      </c>
      <c r="AY572" s="44" t="s">
        <v>1221</v>
      </c>
      <c r="AZ572" s="44"/>
      <c r="BA572" s="44"/>
      <c r="BB572" s="44"/>
      <c r="BC572" s="44"/>
      <c r="BD572" s="44"/>
      <c r="BE572" s="38" t="s">
        <v>1970</v>
      </c>
      <c r="BF572" s="38" t="s">
        <v>3275</v>
      </c>
      <c r="BG572" s="44">
        <v>17</v>
      </c>
      <c r="BH572" s="40" t="s">
        <v>327</v>
      </c>
      <c r="BI572" s="40" t="s">
        <v>184</v>
      </c>
      <c r="BJ572" s="40" t="s">
        <v>184</v>
      </c>
      <c r="BK572" s="40" t="s">
        <v>184</v>
      </c>
      <c r="BL572" s="40" t="s">
        <v>91</v>
      </c>
      <c r="BM572" s="40" t="s">
        <v>51</v>
      </c>
      <c r="BN572" s="40" t="s">
        <v>47</v>
      </c>
    </row>
    <row r="573" spans="1:66" customFormat="1" ht="19" customHeight="1" x14ac:dyDescent="0.2">
      <c r="A573">
        <v>569</v>
      </c>
      <c r="C573">
        <v>2</v>
      </c>
      <c r="D573" s="3">
        <v>455</v>
      </c>
      <c r="E573" s="3">
        <v>2306</v>
      </c>
      <c r="F573">
        <v>1</v>
      </c>
      <c r="G573" s="25"/>
      <c r="H573" s="25"/>
      <c r="I573" s="25"/>
      <c r="J573" s="25"/>
      <c r="K573" s="25"/>
      <c r="L573" s="25"/>
      <c r="M573" s="25"/>
      <c r="N573" s="25"/>
      <c r="O573" s="25"/>
      <c r="P573" s="26"/>
      <c r="Q573" s="26"/>
      <c r="R573" s="25"/>
      <c r="S573" s="27"/>
      <c r="T573" s="26">
        <v>2015</v>
      </c>
      <c r="U573" s="27"/>
      <c r="V573" s="28"/>
      <c r="W573" s="28"/>
      <c r="X573" s="28"/>
      <c r="Y573" s="26"/>
      <c r="Z573" s="25"/>
      <c r="AA573" s="25"/>
      <c r="AB573" s="25"/>
      <c r="AC573" s="25"/>
      <c r="AD573" s="25"/>
      <c r="AE573" s="40" t="str">
        <f t="shared" si="38"/>
        <v>SANTANDER</v>
      </c>
      <c r="AF573" s="40" t="s">
        <v>329</v>
      </c>
      <c r="AG573" s="40" t="s">
        <v>2544</v>
      </c>
      <c r="AH573" s="40" t="s">
        <v>62</v>
      </c>
      <c r="AI573" s="41" t="s">
        <v>387</v>
      </c>
      <c r="AJ573" s="40" t="s">
        <v>64</v>
      </c>
      <c r="AK573" s="42">
        <v>2017</v>
      </c>
      <c r="AL573" s="43">
        <f t="shared" si="39"/>
        <v>2</v>
      </c>
      <c r="AM573" s="44">
        <v>569</v>
      </c>
      <c r="AN573" s="45" t="s">
        <v>1975</v>
      </c>
      <c r="AO573" s="40" t="s">
        <v>3229</v>
      </c>
      <c r="AP573" s="40" t="s">
        <v>44</v>
      </c>
      <c r="AQ573" s="40">
        <v>3</v>
      </c>
      <c r="AR573" s="40" t="s">
        <v>3268</v>
      </c>
      <c r="AS573" s="40" t="s">
        <v>496</v>
      </c>
      <c r="AT573" s="46"/>
      <c r="AU573" s="40" t="s">
        <v>47</v>
      </c>
      <c r="AV573" s="40" t="s">
        <v>47</v>
      </c>
      <c r="AW573" s="40" t="s">
        <v>47</v>
      </c>
      <c r="AX573" s="47" t="s">
        <v>3192</v>
      </c>
      <c r="AY573" s="44" t="s">
        <v>157</v>
      </c>
      <c r="AZ573" s="44"/>
      <c r="BA573" s="44"/>
      <c r="BB573" s="44"/>
      <c r="BC573" s="44"/>
      <c r="BD573" s="44"/>
      <c r="BE573" s="38" t="s">
        <v>1976</v>
      </c>
      <c r="BF573" s="38" t="s">
        <v>3247</v>
      </c>
      <c r="BG573" s="44">
        <v>11</v>
      </c>
      <c r="BH573" s="40" t="s">
        <v>234</v>
      </c>
      <c r="BI573" s="40" t="s">
        <v>184</v>
      </c>
      <c r="BJ573" s="40" t="s">
        <v>184</v>
      </c>
      <c r="BK573" s="40" t="s">
        <v>184</v>
      </c>
      <c r="BL573" s="40" t="s">
        <v>47</v>
      </c>
      <c r="BM573" s="40" t="s">
        <v>51</v>
      </c>
      <c r="BN573" s="40" t="s">
        <v>47</v>
      </c>
    </row>
    <row r="574" spans="1:66" customFormat="1" ht="19" customHeight="1" x14ac:dyDescent="0.2">
      <c r="A574">
        <v>570</v>
      </c>
      <c r="B574">
        <v>3</v>
      </c>
      <c r="C574">
        <v>1</v>
      </c>
      <c r="D574" s="3">
        <v>455</v>
      </c>
      <c r="E574" s="3">
        <v>2307</v>
      </c>
      <c r="F574">
        <v>1</v>
      </c>
      <c r="G574" s="25" t="s">
        <v>1971</v>
      </c>
      <c r="H574" s="25" t="s">
        <v>1972</v>
      </c>
      <c r="I574" s="25" t="s">
        <v>1973</v>
      </c>
      <c r="J574" s="25" t="s">
        <v>1974</v>
      </c>
      <c r="K574" s="25" t="s">
        <v>51</v>
      </c>
      <c r="L574" s="25" t="s">
        <v>116</v>
      </c>
      <c r="M574" s="25" t="s">
        <v>411</v>
      </c>
      <c r="N574" s="25" t="s">
        <v>3262</v>
      </c>
      <c r="O574" s="25" t="s">
        <v>3264</v>
      </c>
      <c r="P574" s="26" t="s">
        <v>3219</v>
      </c>
      <c r="Q574" s="26" t="s">
        <v>170</v>
      </c>
      <c r="R574" s="25" t="str">
        <f>VLOOKUP(A574,[1]reporte_casos_20190219!$A$3:$BH$958,15,FALSE)</f>
        <v xml:space="preserve">Servicios Públicos, Vivienda y Medio Ambiente </v>
      </c>
      <c r="S574" s="27"/>
      <c r="T574" s="26">
        <v>2015</v>
      </c>
      <c r="U574" s="27">
        <v>2017</v>
      </c>
      <c r="V574" s="28">
        <v>41000000000</v>
      </c>
      <c r="W574" s="28">
        <v>12000000000</v>
      </c>
      <c r="X574" s="28" t="s">
        <v>3078</v>
      </c>
      <c r="Y574" s="26" t="s">
        <v>153</v>
      </c>
      <c r="Z574" s="25" t="s">
        <v>127</v>
      </c>
      <c r="AA574" s="25" t="s">
        <v>57</v>
      </c>
      <c r="AB574" s="25" t="s">
        <v>58</v>
      </c>
      <c r="AC574" s="25" t="s">
        <v>59</v>
      </c>
      <c r="AD574" s="25" t="s">
        <v>60</v>
      </c>
      <c r="AE574" s="40" t="str">
        <f t="shared" si="38"/>
        <v>SANTANDER</v>
      </c>
      <c r="AF574" s="40" t="s">
        <v>329</v>
      </c>
      <c r="AG574" s="40" t="s">
        <v>2544</v>
      </c>
      <c r="AH574" s="40" t="s">
        <v>62</v>
      </c>
      <c r="AI574" s="41" t="s">
        <v>141</v>
      </c>
      <c r="AJ574" s="40" t="s">
        <v>64</v>
      </c>
      <c r="AK574" s="42">
        <v>2017</v>
      </c>
      <c r="AL574" s="43">
        <f t="shared" si="39"/>
        <v>2</v>
      </c>
      <c r="AM574" s="44">
        <v>570</v>
      </c>
      <c r="AN574" s="45" t="s">
        <v>1977</v>
      </c>
      <c r="AO574" s="40" t="s">
        <v>3230</v>
      </c>
      <c r="AP574" s="40" t="s">
        <v>44</v>
      </c>
      <c r="AQ574" s="40">
        <v>3</v>
      </c>
      <c r="AR574" s="40" t="s">
        <v>3268</v>
      </c>
      <c r="AS574" s="40" t="s">
        <v>496</v>
      </c>
      <c r="AT574" s="46"/>
      <c r="AU574" s="40" t="s">
        <v>47</v>
      </c>
      <c r="AV574" s="40" t="s">
        <v>47</v>
      </c>
      <c r="AW574" s="40" t="s">
        <v>47</v>
      </c>
      <c r="AX574" s="47" t="s">
        <v>3192</v>
      </c>
      <c r="AY574" s="44" t="s">
        <v>157</v>
      </c>
      <c r="AZ574" s="44"/>
      <c r="BA574" s="44"/>
      <c r="BB574" s="44"/>
      <c r="BC574" s="44"/>
      <c r="BD574" s="44"/>
      <c r="BE574" s="38" t="s">
        <v>1978</v>
      </c>
      <c r="BF574" s="38" t="s">
        <v>3247</v>
      </c>
      <c r="BG574" s="44">
        <v>11</v>
      </c>
      <c r="BH574" s="40" t="s">
        <v>234</v>
      </c>
      <c r="BI574" s="40" t="s">
        <v>184</v>
      </c>
      <c r="BJ574" s="40" t="s">
        <v>184</v>
      </c>
      <c r="BK574" s="40" t="s">
        <v>184</v>
      </c>
      <c r="BL574" s="40" t="s">
        <v>47</v>
      </c>
      <c r="BM574" s="40" t="s">
        <v>51</v>
      </c>
      <c r="BN574" s="40" t="s">
        <v>47</v>
      </c>
    </row>
    <row r="575" spans="1:66" customFormat="1" ht="19" customHeight="1" x14ac:dyDescent="0.2">
      <c r="A575">
        <v>571</v>
      </c>
      <c r="C575">
        <v>3</v>
      </c>
      <c r="D575" s="3">
        <v>455</v>
      </c>
      <c r="E575" s="3">
        <v>2305</v>
      </c>
      <c r="F575">
        <v>1</v>
      </c>
      <c r="G575" s="25"/>
      <c r="H575" s="25"/>
      <c r="I575" s="25"/>
      <c r="J575" s="25"/>
      <c r="K575" s="25"/>
      <c r="L575" s="25"/>
      <c r="M575" s="25"/>
      <c r="N575" s="25"/>
      <c r="O575" s="25"/>
      <c r="P575" s="26"/>
      <c r="Q575" s="26"/>
      <c r="R575" s="25"/>
      <c r="S575" s="27"/>
      <c r="T575" s="26">
        <v>2015</v>
      </c>
      <c r="U575" s="27"/>
      <c r="V575" s="28"/>
      <c r="W575" s="28"/>
      <c r="X575" s="28"/>
      <c r="Y575" s="26"/>
      <c r="Z575" s="25"/>
      <c r="AA575" s="25"/>
      <c r="AB575" s="25"/>
      <c r="AC575" s="25"/>
      <c r="AD575" s="25"/>
      <c r="AE575" s="40" t="str">
        <f t="shared" si="38"/>
        <v>SANTANDER</v>
      </c>
      <c r="AF575" s="40" t="s">
        <v>329</v>
      </c>
      <c r="AG575" s="40" t="s">
        <v>2544</v>
      </c>
      <c r="AH575" s="40" t="s">
        <v>62</v>
      </c>
      <c r="AI575" s="41" t="s">
        <v>141</v>
      </c>
      <c r="AJ575" s="40" t="s">
        <v>64</v>
      </c>
      <c r="AK575" s="42">
        <v>2017</v>
      </c>
      <c r="AL575" s="43">
        <f t="shared" si="39"/>
        <v>2</v>
      </c>
      <c r="AM575" s="44">
        <v>571</v>
      </c>
      <c r="AN575" s="45" t="s">
        <v>1979</v>
      </c>
      <c r="AO575" s="40" t="s">
        <v>3229</v>
      </c>
      <c r="AP575" s="40" t="s">
        <v>44</v>
      </c>
      <c r="AQ575" s="40">
        <v>3</v>
      </c>
      <c r="AR575" s="40" t="s">
        <v>45</v>
      </c>
      <c r="AS575" s="40" t="s">
        <v>184</v>
      </c>
      <c r="AT575" s="46"/>
      <c r="AU575" s="40" t="s">
        <v>47</v>
      </c>
      <c r="AV575" s="40" t="s">
        <v>47</v>
      </c>
      <c r="AW575" s="40" t="s">
        <v>47</v>
      </c>
      <c r="AX575" s="47" t="s">
        <v>3192</v>
      </c>
      <c r="AY575" s="44" t="s">
        <v>157</v>
      </c>
      <c r="AZ575" s="44"/>
      <c r="BA575" s="44"/>
      <c r="BB575" s="44"/>
      <c r="BC575" s="44"/>
      <c r="BD575" s="44"/>
      <c r="BE575" s="38" t="s">
        <v>1980</v>
      </c>
      <c r="BF575" s="38" t="s">
        <v>3272</v>
      </c>
      <c r="BG575" s="44">
        <v>5</v>
      </c>
      <c r="BH575" s="40" t="s">
        <v>3089</v>
      </c>
      <c r="BI575" s="40" t="s">
        <v>184</v>
      </c>
      <c r="BJ575" s="40" t="s">
        <v>184</v>
      </c>
      <c r="BK575" s="40" t="s">
        <v>184</v>
      </c>
      <c r="BL575" s="40" t="s">
        <v>47</v>
      </c>
      <c r="BM575" s="40" t="s">
        <v>51</v>
      </c>
      <c r="BN575" s="40" t="s">
        <v>47</v>
      </c>
    </row>
    <row r="576" spans="1:66" customFormat="1" ht="19" customHeight="1" x14ac:dyDescent="0.2">
      <c r="A576">
        <v>572</v>
      </c>
      <c r="B576">
        <v>1</v>
      </c>
      <c r="C576">
        <v>1</v>
      </c>
      <c r="D576" s="3">
        <v>436</v>
      </c>
      <c r="E576" s="3">
        <v>2308</v>
      </c>
      <c r="F576">
        <v>1</v>
      </c>
      <c r="G576" s="25" t="s">
        <v>1981</v>
      </c>
      <c r="H576" s="25" t="s">
        <v>1982</v>
      </c>
      <c r="I576" s="25" t="s">
        <v>1983</v>
      </c>
      <c r="J576" s="25" t="s">
        <v>1984</v>
      </c>
      <c r="K576" s="25" t="s">
        <v>51</v>
      </c>
      <c r="L576" s="25" t="s">
        <v>116</v>
      </c>
      <c r="M576" s="25" t="s">
        <v>411</v>
      </c>
      <c r="N576" s="25" t="s">
        <v>3262</v>
      </c>
      <c r="O576" s="25" t="s">
        <v>3264</v>
      </c>
      <c r="P576" s="26" t="s">
        <v>3219</v>
      </c>
      <c r="Q576" s="26" t="s">
        <v>102</v>
      </c>
      <c r="R576" s="25" t="str">
        <f>VLOOKUP(A576,[1]reporte_casos_20190219!$A$3:$BH$958,15,FALSE)</f>
        <v>Función Pública</v>
      </c>
      <c r="S576" s="27"/>
      <c r="T576" s="26">
        <v>2015</v>
      </c>
      <c r="U576" s="27">
        <v>2017</v>
      </c>
      <c r="V576" s="28">
        <v>55000000</v>
      </c>
      <c r="W576" s="28" t="s">
        <v>3078</v>
      </c>
      <c r="X576" s="28" t="s">
        <v>3078</v>
      </c>
      <c r="Y576" s="26" t="s">
        <v>84</v>
      </c>
      <c r="Z576" s="25" t="s">
        <v>56</v>
      </c>
      <c r="AA576" s="25" t="s">
        <v>57</v>
      </c>
      <c r="AB576" s="25" t="s">
        <v>58</v>
      </c>
      <c r="AC576" s="25" t="s">
        <v>345</v>
      </c>
      <c r="AD576" s="25" t="s">
        <v>60</v>
      </c>
      <c r="AE576" s="40" t="str">
        <f t="shared" si="38"/>
        <v>SANTANDER</v>
      </c>
      <c r="AF576" s="40" t="s">
        <v>329</v>
      </c>
      <c r="AG576" s="40" t="s">
        <v>514</v>
      </c>
      <c r="AH576" s="40" t="s">
        <v>62</v>
      </c>
      <c r="AI576" s="41" t="s">
        <v>107</v>
      </c>
      <c r="AJ576" s="40" t="s">
        <v>64</v>
      </c>
      <c r="AK576" s="42">
        <v>2017</v>
      </c>
      <c r="AL576" s="43">
        <f t="shared" si="39"/>
        <v>2</v>
      </c>
      <c r="AM576" s="44">
        <v>572</v>
      </c>
      <c r="AN576" s="45" t="s">
        <v>1985</v>
      </c>
      <c r="AO576" s="40" t="s">
        <v>3230</v>
      </c>
      <c r="AP576" s="40" t="s">
        <v>44</v>
      </c>
      <c r="AQ576" s="40">
        <v>3</v>
      </c>
      <c r="AR576" s="40" t="s">
        <v>45</v>
      </c>
      <c r="AS576" s="40" t="s">
        <v>290</v>
      </c>
      <c r="AT576" s="40" t="s">
        <v>557</v>
      </c>
      <c r="AU576" s="40" t="s">
        <v>47</v>
      </c>
      <c r="AV576" s="40" t="s">
        <v>47</v>
      </c>
      <c r="AW576" s="40" t="s">
        <v>47</v>
      </c>
      <c r="AX576" s="47" t="s">
        <v>1221</v>
      </c>
      <c r="AY576" s="44"/>
      <c r="AZ576" s="44"/>
      <c r="BA576" s="44"/>
      <c r="BB576" s="44"/>
      <c r="BC576" s="44"/>
      <c r="BD576" s="44"/>
      <c r="BE576" s="38" t="s">
        <v>1986</v>
      </c>
      <c r="BF576" s="38" t="s">
        <v>3278</v>
      </c>
      <c r="BG576" s="44">
        <v>9</v>
      </c>
      <c r="BH576" s="40" t="s">
        <v>3093</v>
      </c>
      <c r="BI576" s="40" t="s">
        <v>184</v>
      </c>
      <c r="BJ576" s="40" t="s">
        <v>184</v>
      </c>
      <c r="BK576" s="40" t="s">
        <v>184</v>
      </c>
      <c r="BL576" s="40" t="s">
        <v>167</v>
      </c>
      <c r="BM576" s="40" t="s">
        <v>51</v>
      </c>
      <c r="BN576" s="40" t="s">
        <v>47</v>
      </c>
    </row>
    <row r="577" spans="1:66" customFormat="1" ht="19" customHeight="1" x14ac:dyDescent="0.2">
      <c r="A577">
        <v>573</v>
      </c>
      <c r="B577">
        <v>1</v>
      </c>
      <c r="C577">
        <v>1</v>
      </c>
      <c r="D577" s="3">
        <v>428</v>
      </c>
      <c r="E577" s="3">
        <v>2309</v>
      </c>
      <c r="F577">
        <v>1</v>
      </c>
      <c r="G577" s="25" t="s">
        <v>1987</v>
      </c>
      <c r="H577" s="25" t="s">
        <v>1988</v>
      </c>
      <c r="I577" s="25" t="s">
        <v>1989</v>
      </c>
      <c r="J577" s="25" t="s">
        <v>1990</v>
      </c>
      <c r="K577" s="25" t="s">
        <v>51</v>
      </c>
      <c r="L577" s="25" t="s">
        <v>116</v>
      </c>
      <c r="M577" s="25" t="s">
        <v>411</v>
      </c>
      <c r="N577" s="25" t="s">
        <v>3262</v>
      </c>
      <c r="O577" s="25" t="s">
        <v>3264</v>
      </c>
      <c r="P577" s="26" t="s">
        <v>3219</v>
      </c>
      <c r="Q577" s="26" t="s">
        <v>412</v>
      </c>
      <c r="R577" s="25" t="str">
        <f>VLOOKUP(A577,[1]reporte_casos_20190219!$A$3:$BH$958,15,FALSE)</f>
        <v xml:space="preserve">Infraestructura y Transporte </v>
      </c>
      <c r="S577" s="27"/>
      <c r="T577" s="26">
        <v>2015</v>
      </c>
      <c r="U577" s="27">
        <v>2017</v>
      </c>
      <c r="V577" s="28">
        <v>200000000</v>
      </c>
      <c r="W577" s="28" t="s">
        <v>3078</v>
      </c>
      <c r="X577" s="28" t="s">
        <v>3078</v>
      </c>
      <c r="Y577" s="26" t="s">
        <v>529</v>
      </c>
      <c r="Z577" s="25" t="s">
        <v>56</v>
      </c>
      <c r="AA577" s="25" t="s">
        <v>104</v>
      </c>
      <c r="AB577" s="25" t="s">
        <v>58</v>
      </c>
      <c r="AC577" s="25" t="s">
        <v>105</v>
      </c>
      <c r="AD577" s="25" t="s">
        <v>60</v>
      </c>
      <c r="AE577" s="40" t="str">
        <f t="shared" si="38"/>
        <v>SANTANDER</v>
      </c>
      <c r="AF577" s="40" t="s">
        <v>207</v>
      </c>
      <c r="AG577" s="40" t="s">
        <v>3149</v>
      </c>
      <c r="AH577" s="40" t="s">
        <v>203</v>
      </c>
      <c r="AI577" s="41" t="s">
        <v>143</v>
      </c>
      <c r="AJ577" s="40" t="s">
        <v>1993</v>
      </c>
      <c r="AK577" s="42">
        <v>2017</v>
      </c>
      <c r="AL577" s="43">
        <f t="shared" si="39"/>
        <v>2</v>
      </c>
      <c r="AM577" s="44">
        <v>573</v>
      </c>
      <c r="AN577" s="45" t="s">
        <v>1991</v>
      </c>
      <c r="AO577" s="40" t="s">
        <v>3229</v>
      </c>
      <c r="AP577" s="40" t="s">
        <v>44</v>
      </c>
      <c r="AQ577" s="40">
        <v>3</v>
      </c>
      <c r="AR577" s="40" t="s">
        <v>45</v>
      </c>
      <c r="AS577" s="40" t="s">
        <v>184</v>
      </c>
      <c r="AT577" s="46"/>
      <c r="AU577" s="40" t="s">
        <v>47</v>
      </c>
      <c r="AV577" s="40" t="s">
        <v>47</v>
      </c>
      <c r="AW577" s="40" t="s">
        <v>47</v>
      </c>
      <c r="AX577" s="47" t="s">
        <v>115</v>
      </c>
      <c r="AY577" s="44"/>
      <c r="AZ577" s="44"/>
      <c r="BA577" s="44"/>
      <c r="BB577" s="44"/>
      <c r="BC577" s="44"/>
      <c r="BD577" s="44"/>
      <c r="BE577" s="38" t="s">
        <v>1992</v>
      </c>
      <c r="BF577" s="38" t="s">
        <v>3255</v>
      </c>
      <c r="BG577" s="44">
        <v>22</v>
      </c>
      <c r="BH577" s="40" t="s">
        <v>3089</v>
      </c>
      <c r="BI577" s="40" t="s">
        <v>184</v>
      </c>
      <c r="BJ577" s="40" t="s">
        <v>184</v>
      </c>
      <c r="BK577" s="40" t="s">
        <v>184</v>
      </c>
      <c r="BL577" s="40" t="s">
        <v>47</v>
      </c>
      <c r="BM577" s="40" t="s">
        <v>51</v>
      </c>
      <c r="BN577" s="40" t="s">
        <v>47</v>
      </c>
    </row>
    <row r="578" spans="1:66" customFormat="1" ht="19" customHeight="1" x14ac:dyDescent="0.2">
      <c r="A578">
        <v>574</v>
      </c>
      <c r="C578">
        <v>3</v>
      </c>
      <c r="D578" s="3">
        <v>594</v>
      </c>
      <c r="E578" s="3">
        <v>1146</v>
      </c>
      <c r="F578">
        <v>1</v>
      </c>
      <c r="G578" s="25"/>
      <c r="H578" s="25"/>
      <c r="I578" s="25"/>
      <c r="J578" s="25"/>
      <c r="K578" s="25"/>
      <c r="L578" s="25"/>
      <c r="M578" s="25"/>
      <c r="N578" s="25"/>
      <c r="O578" s="25"/>
      <c r="P578" s="26"/>
      <c r="Q578" s="26"/>
      <c r="R578" s="25"/>
      <c r="S578" s="27"/>
      <c r="T578" s="26">
        <v>2015</v>
      </c>
      <c r="U578" s="27"/>
      <c r="V578" s="28"/>
      <c r="W578" s="28"/>
      <c r="X578" s="28"/>
      <c r="Y578" s="26"/>
      <c r="Z578" s="25"/>
      <c r="AA578" s="25"/>
      <c r="AB578" s="25"/>
      <c r="AC578" s="25"/>
      <c r="AD578" s="25"/>
      <c r="AE578" s="40" t="str">
        <f t="shared" si="38"/>
        <v>VALLE</v>
      </c>
      <c r="AF578" s="40" t="s">
        <v>61</v>
      </c>
      <c r="AG578" s="40" t="s">
        <v>2544</v>
      </c>
      <c r="AH578" s="40" t="s">
        <v>62</v>
      </c>
      <c r="AI578" s="41" t="s">
        <v>141</v>
      </c>
      <c r="AJ578" s="40" t="s">
        <v>64</v>
      </c>
      <c r="AK578" s="42">
        <v>2018</v>
      </c>
      <c r="AL578" s="43">
        <f t="shared" si="39"/>
        <v>3</v>
      </c>
      <c r="AM578" s="44">
        <v>574</v>
      </c>
      <c r="AN578" s="45" t="s">
        <v>1302</v>
      </c>
      <c r="AO578" s="40" t="s">
        <v>3229</v>
      </c>
      <c r="AP578" s="40" t="s">
        <v>44</v>
      </c>
      <c r="AQ578" s="40">
        <v>3</v>
      </c>
      <c r="AR578" s="40" t="s">
        <v>77</v>
      </c>
      <c r="AS578" s="40" t="s">
        <v>78</v>
      </c>
      <c r="AT578" s="46"/>
      <c r="AU578" s="40" t="s">
        <v>47</v>
      </c>
      <c r="AV578" s="40" t="s">
        <v>47</v>
      </c>
      <c r="AW578" s="40" t="s">
        <v>47</v>
      </c>
      <c r="AX578" s="47" t="s">
        <v>3192</v>
      </c>
      <c r="AY578" s="44" t="s">
        <v>171</v>
      </c>
      <c r="AZ578" s="44" t="s">
        <v>732</v>
      </c>
      <c r="BA578" s="44" t="s">
        <v>207</v>
      </c>
      <c r="BB578" s="44"/>
      <c r="BC578" s="44"/>
      <c r="BD578" s="44"/>
      <c r="BE578" s="38" t="s">
        <v>1303</v>
      </c>
      <c r="BF578" s="38" t="s">
        <v>3272</v>
      </c>
      <c r="BG578" s="44">
        <v>5</v>
      </c>
      <c r="BH578" s="40" t="s">
        <v>3056</v>
      </c>
      <c r="BI578" s="40" t="s">
        <v>3070</v>
      </c>
      <c r="BJ578" s="40">
        <v>2012</v>
      </c>
      <c r="BK578" s="40">
        <v>2015</v>
      </c>
      <c r="BL578" s="40" t="s">
        <v>67</v>
      </c>
      <c r="BM578" s="40" t="s">
        <v>49</v>
      </c>
      <c r="BN578" s="40" t="s">
        <v>80</v>
      </c>
    </row>
    <row r="579" spans="1:66" customFormat="1" ht="19" customHeight="1" x14ac:dyDescent="0.2">
      <c r="A579">
        <v>575</v>
      </c>
      <c r="B579">
        <v>3</v>
      </c>
      <c r="C579">
        <v>1</v>
      </c>
      <c r="D579" s="3">
        <v>594</v>
      </c>
      <c r="E579" s="3">
        <v>2650</v>
      </c>
      <c r="F579">
        <v>1</v>
      </c>
      <c r="G579" s="25" t="s">
        <v>1994</v>
      </c>
      <c r="H579" s="25" t="s">
        <v>1995</v>
      </c>
      <c r="I579" s="25" t="s">
        <v>1996</v>
      </c>
      <c r="J579" s="25" t="s">
        <v>1997</v>
      </c>
      <c r="K579" s="25" t="s">
        <v>51</v>
      </c>
      <c r="L579" s="25" t="s">
        <v>219</v>
      </c>
      <c r="M579" s="25" t="s">
        <v>300</v>
      </c>
      <c r="N579" s="25" t="s">
        <v>3265</v>
      </c>
      <c r="O579" s="25" t="s">
        <v>3267</v>
      </c>
      <c r="P579" s="26" t="s">
        <v>3219</v>
      </c>
      <c r="Q579" s="26" t="s">
        <v>54</v>
      </c>
      <c r="R579" s="25" t="str">
        <f>VLOOKUP(A579,[1]reporte_casos_20190219!$A$3:$BH$958,15,FALSE)</f>
        <v xml:space="preserve">Infraestructura y Transporte </v>
      </c>
      <c r="S579" s="27"/>
      <c r="T579" s="26">
        <v>2015</v>
      </c>
      <c r="U579" s="27">
        <v>2018</v>
      </c>
      <c r="V579" s="28">
        <v>3800000000</v>
      </c>
      <c r="W579" s="28" t="s">
        <v>3078</v>
      </c>
      <c r="X579" s="28" t="s">
        <v>3078</v>
      </c>
      <c r="Y579" s="26" t="s">
        <v>55</v>
      </c>
      <c r="Z579" s="25" t="s">
        <v>127</v>
      </c>
      <c r="AA579" s="25" t="s">
        <v>57</v>
      </c>
      <c r="AB579" s="25" t="s">
        <v>58</v>
      </c>
      <c r="AC579" s="25" t="s">
        <v>59</v>
      </c>
      <c r="AD579" s="25" t="s">
        <v>60</v>
      </c>
      <c r="AE579" s="40" t="str">
        <f t="shared" si="38"/>
        <v>VALLE</v>
      </c>
      <c r="AF579" s="40" t="s">
        <v>329</v>
      </c>
      <c r="AG579" s="40" t="s">
        <v>115</v>
      </c>
      <c r="AH579" s="40" t="s">
        <v>62</v>
      </c>
      <c r="AI579" s="41" t="s">
        <v>141</v>
      </c>
      <c r="AJ579" s="40" t="s">
        <v>64</v>
      </c>
      <c r="AK579" s="42">
        <v>2018</v>
      </c>
      <c r="AL579" s="43">
        <f t="shared" si="39"/>
        <v>3</v>
      </c>
      <c r="AM579" s="44">
        <v>575</v>
      </c>
      <c r="AN579" s="45" t="s">
        <v>1998</v>
      </c>
      <c r="AO579" s="40" t="s">
        <v>3229</v>
      </c>
      <c r="AP579" s="40" t="s">
        <v>44</v>
      </c>
      <c r="AQ579" s="40">
        <v>3</v>
      </c>
      <c r="AR579" s="40" t="s">
        <v>45</v>
      </c>
      <c r="AS579" s="40" t="s">
        <v>184</v>
      </c>
      <c r="AT579" s="46"/>
      <c r="AU579" s="40" t="s">
        <v>47</v>
      </c>
      <c r="AV579" s="40" t="s">
        <v>47</v>
      </c>
      <c r="AW579" s="40" t="s">
        <v>47</v>
      </c>
      <c r="AX579" s="47" t="s">
        <v>3192</v>
      </c>
      <c r="AY579" s="44" t="s">
        <v>171</v>
      </c>
      <c r="AZ579" s="44" t="s">
        <v>732</v>
      </c>
      <c r="BA579" s="44" t="s">
        <v>207</v>
      </c>
      <c r="BB579" s="44"/>
      <c r="BC579" s="44"/>
      <c r="BD579" s="44"/>
      <c r="BE579" s="38" t="s">
        <v>184</v>
      </c>
      <c r="BF579" s="38" t="s">
        <v>184</v>
      </c>
      <c r="BG579" s="44">
        <v>98</v>
      </c>
      <c r="BH579" s="40" t="s">
        <v>547</v>
      </c>
      <c r="BI579" s="40" t="s">
        <v>184</v>
      </c>
      <c r="BJ579" s="40" t="s">
        <v>184</v>
      </c>
      <c r="BK579" s="40" t="s">
        <v>184</v>
      </c>
      <c r="BL579" s="40" t="s">
        <v>47</v>
      </c>
      <c r="BM579" s="40" t="s">
        <v>51</v>
      </c>
      <c r="BN579" s="40" t="s">
        <v>47</v>
      </c>
    </row>
    <row r="580" spans="1:66" customFormat="1" ht="19" customHeight="1" x14ac:dyDescent="0.2">
      <c r="A580">
        <v>576</v>
      </c>
      <c r="C580">
        <v>2</v>
      </c>
      <c r="D580" s="3">
        <v>594</v>
      </c>
      <c r="E580" s="3">
        <v>2649</v>
      </c>
      <c r="F580">
        <v>1</v>
      </c>
      <c r="G580" s="25"/>
      <c r="H580" s="25"/>
      <c r="I580" s="25"/>
      <c r="J580" s="25"/>
      <c r="K580" s="25"/>
      <c r="L580" s="25"/>
      <c r="M580" s="25"/>
      <c r="N580" s="25"/>
      <c r="O580" s="25"/>
      <c r="P580" s="26"/>
      <c r="Q580" s="26"/>
      <c r="R580" s="25"/>
      <c r="S580" s="27"/>
      <c r="T580" s="26">
        <v>2015</v>
      </c>
      <c r="U580" s="27"/>
      <c r="V580" s="28"/>
      <c r="W580" s="28"/>
      <c r="X580" s="28"/>
      <c r="Y580" s="26"/>
      <c r="Z580" s="25"/>
      <c r="AA580" s="25"/>
      <c r="AB580" s="25"/>
      <c r="AC580" s="25"/>
      <c r="AD580" s="25"/>
      <c r="AE580" s="40" t="str">
        <f t="shared" si="38"/>
        <v>VALLE</v>
      </c>
      <c r="AF580" s="40" t="s">
        <v>61</v>
      </c>
      <c r="AG580" s="40" t="s">
        <v>115</v>
      </c>
      <c r="AH580" s="40" t="s">
        <v>62</v>
      </c>
      <c r="AI580" s="41" t="s">
        <v>141</v>
      </c>
      <c r="AJ580" s="40" t="s">
        <v>64</v>
      </c>
      <c r="AK580" s="42">
        <v>2018</v>
      </c>
      <c r="AL580" s="43">
        <f t="shared" si="39"/>
        <v>3</v>
      </c>
      <c r="AM580" s="44">
        <v>576</v>
      </c>
      <c r="AN580" s="45" t="s">
        <v>1999</v>
      </c>
      <c r="AO580" s="40" t="s">
        <v>3229</v>
      </c>
      <c r="AP580" s="40" t="s">
        <v>44</v>
      </c>
      <c r="AQ580" s="40">
        <v>3</v>
      </c>
      <c r="AR580" s="40" t="s">
        <v>45</v>
      </c>
      <c r="AS580" s="40" t="s">
        <v>184</v>
      </c>
      <c r="AT580" s="46"/>
      <c r="AU580" s="40" t="s">
        <v>47</v>
      </c>
      <c r="AV580" s="40" t="s">
        <v>47</v>
      </c>
      <c r="AW580" s="40" t="s">
        <v>47</v>
      </c>
      <c r="AX580" s="47" t="s">
        <v>3192</v>
      </c>
      <c r="AY580" s="44" t="s">
        <v>171</v>
      </c>
      <c r="AZ580" s="44" t="s">
        <v>732</v>
      </c>
      <c r="BA580" s="44" t="s">
        <v>207</v>
      </c>
      <c r="BB580" s="44"/>
      <c r="BC580" s="44"/>
      <c r="BD580" s="44"/>
      <c r="BE580" s="38" t="s">
        <v>2000</v>
      </c>
      <c r="BF580" s="38" t="s">
        <v>3272</v>
      </c>
      <c r="BG580" s="44">
        <v>5</v>
      </c>
      <c r="BH580" s="40" t="s">
        <v>3086</v>
      </c>
      <c r="BI580" s="40" t="s">
        <v>184</v>
      </c>
      <c r="BJ580" s="40" t="s">
        <v>184</v>
      </c>
      <c r="BK580" s="40" t="s">
        <v>184</v>
      </c>
      <c r="BL580" s="40" t="s">
        <v>67</v>
      </c>
      <c r="BM580" s="40" t="s">
        <v>51</v>
      </c>
      <c r="BN580" s="40" t="s">
        <v>47</v>
      </c>
    </row>
    <row r="581" spans="1:66" customFormat="1" ht="19" customHeight="1" x14ac:dyDescent="0.2">
      <c r="A581">
        <v>577</v>
      </c>
      <c r="B581">
        <v>1</v>
      </c>
      <c r="C581">
        <v>1</v>
      </c>
      <c r="D581" s="3">
        <v>398</v>
      </c>
      <c r="E581" s="3">
        <v>2581</v>
      </c>
      <c r="F581">
        <v>1</v>
      </c>
      <c r="G581" s="25" t="s">
        <v>2001</v>
      </c>
      <c r="H581" s="25" t="s">
        <v>2002</v>
      </c>
      <c r="I581" s="25" t="s">
        <v>2003</v>
      </c>
      <c r="J581" s="25" t="s">
        <v>2004</v>
      </c>
      <c r="K581" s="25" t="s">
        <v>51</v>
      </c>
      <c r="L581" s="25" t="s">
        <v>739</v>
      </c>
      <c r="M581" s="25" t="s">
        <v>2007</v>
      </c>
      <c r="N581" s="25" t="s">
        <v>3261</v>
      </c>
      <c r="O581" s="25" t="s">
        <v>3256</v>
      </c>
      <c r="P581" s="26" t="s">
        <v>3219</v>
      </c>
      <c r="Q581" s="26" t="s">
        <v>195</v>
      </c>
      <c r="R581" s="25" t="str">
        <f>VLOOKUP(A581,[1]reporte_casos_20190219!$A$3:$BH$958,15,FALSE)</f>
        <v>Electoral</v>
      </c>
      <c r="S581" s="27"/>
      <c r="T581" s="26">
        <v>2015</v>
      </c>
      <c r="U581" s="27">
        <v>2018</v>
      </c>
      <c r="V581" s="28" t="s">
        <v>3078</v>
      </c>
      <c r="W581" s="28" t="s">
        <v>3078</v>
      </c>
      <c r="X581" s="28" t="s">
        <v>3078</v>
      </c>
      <c r="Y581" s="26" t="s">
        <v>103</v>
      </c>
      <c r="Z581" s="25" t="s">
        <v>56</v>
      </c>
      <c r="AA581" s="25" t="s">
        <v>104</v>
      </c>
      <c r="AB581" s="25" t="s">
        <v>58</v>
      </c>
      <c r="AC581" s="25" t="s">
        <v>105</v>
      </c>
      <c r="AD581" s="25" t="s">
        <v>60</v>
      </c>
      <c r="AE581" s="40" t="str">
        <f t="shared" si="38"/>
        <v>ANTIOQUIA</v>
      </c>
      <c r="AF581" s="40" t="s">
        <v>61</v>
      </c>
      <c r="AG581" s="40" t="s">
        <v>115</v>
      </c>
      <c r="AH581" s="40" t="s">
        <v>62</v>
      </c>
      <c r="AI581" s="41" t="s">
        <v>63</v>
      </c>
      <c r="AJ581" s="40" t="s">
        <v>64</v>
      </c>
      <c r="AK581" s="42">
        <v>2018</v>
      </c>
      <c r="AL581" s="43">
        <f t="shared" si="39"/>
        <v>3</v>
      </c>
      <c r="AM581" s="44">
        <v>577</v>
      </c>
      <c r="AN581" s="45" t="s">
        <v>2005</v>
      </c>
      <c r="AO581" s="40" t="s">
        <v>3229</v>
      </c>
      <c r="AP581" s="40" t="s">
        <v>44</v>
      </c>
      <c r="AQ581" s="40">
        <v>3</v>
      </c>
      <c r="AR581" s="40" t="s">
        <v>77</v>
      </c>
      <c r="AS581" s="40" t="s">
        <v>78</v>
      </c>
      <c r="AT581" s="46"/>
      <c r="AU581" s="40" t="s">
        <v>47</v>
      </c>
      <c r="AV581" s="40" t="s">
        <v>47</v>
      </c>
      <c r="AW581" s="40" t="s">
        <v>47</v>
      </c>
      <c r="AX581" s="47" t="s">
        <v>196</v>
      </c>
      <c r="AY581" s="44"/>
      <c r="AZ581" s="44"/>
      <c r="BA581" s="44"/>
      <c r="BB581" s="44"/>
      <c r="BC581" s="44"/>
      <c r="BD581" s="44"/>
      <c r="BE581" s="38" t="s">
        <v>2006</v>
      </c>
      <c r="BF581" s="38" t="s">
        <v>3272</v>
      </c>
      <c r="BG581" s="44">
        <v>5</v>
      </c>
      <c r="BH581" s="40" t="s">
        <v>3056</v>
      </c>
      <c r="BI581" s="40" t="s">
        <v>3069</v>
      </c>
      <c r="BJ581" s="40">
        <v>2016</v>
      </c>
      <c r="BK581" s="40">
        <v>2019</v>
      </c>
      <c r="BL581" s="40" t="s">
        <v>67</v>
      </c>
      <c r="BM581" s="40" t="s">
        <v>49</v>
      </c>
      <c r="BN581" s="40" t="s">
        <v>484</v>
      </c>
    </row>
    <row r="582" spans="1:66" customFormat="1" ht="19" customHeight="1" x14ac:dyDescent="0.2">
      <c r="A582">
        <v>578</v>
      </c>
      <c r="C582">
        <v>2</v>
      </c>
      <c r="D582" s="3">
        <v>592</v>
      </c>
      <c r="E582" s="3">
        <v>2651</v>
      </c>
      <c r="F582">
        <v>1</v>
      </c>
      <c r="G582" s="25"/>
      <c r="H582" s="25"/>
      <c r="I582" s="25"/>
      <c r="J582" s="25"/>
      <c r="K582" s="25"/>
      <c r="L582" s="25"/>
      <c r="M582" s="25"/>
      <c r="N582" s="25"/>
      <c r="O582" s="25"/>
      <c r="P582" s="26"/>
      <c r="Q582" s="26"/>
      <c r="R582" s="25"/>
      <c r="S582" s="27"/>
      <c r="T582" s="26">
        <v>2015</v>
      </c>
      <c r="U582" s="27"/>
      <c r="V582" s="28"/>
      <c r="W582" s="28"/>
      <c r="X582" s="28"/>
      <c r="Y582" s="26"/>
      <c r="Z582" s="25"/>
      <c r="AA582" s="25"/>
      <c r="AB582" s="25"/>
      <c r="AC582" s="25"/>
      <c r="AD582" s="25"/>
      <c r="AE582" s="40" t="str">
        <f t="shared" si="38"/>
        <v>VALLE</v>
      </c>
      <c r="AF582" s="40" t="s">
        <v>301</v>
      </c>
      <c r="AG582" s="40" t="s">
        <v>3102</v>
      </c>
      <c r="AH582" s="40" t="s">
        <v>89</v>
      </c>
      <c r="AI582" s="41" t="s">
        <v>143</v>
      </c>
      <c r="AJ582" s="40" t="s">
        <v>2013</v>
      </c>
      <c r="AK582" s="42">
        <v>2017</v>
      </c>
      <c r="AL582" s="43">
        <f t="shared" si="39"/>
        <v>2</v>
      </c>
      <c r="AM582" s="44">
        <v>578</v>
      </c>
      <c r="AN582" s="45" t="s">
        <v>2012</v>
      </c>
      <c r="AO582" s="40" t="s">
        <v>47</v>
      </c>
      <c r="AP582" s="40" t="s">
        <v>44</v>
      </c>
      <c r="AQ582" s="40">
        <v>3</v>
      </c>
      <c r="AR582" s="40" t="s">
        <v>47</v>
      </c>
      <c r="AS582" s="40" t="s">
        <v>47</v>
      </c>
      <c r="AT582" s="40" t="s">
        <v>47</v>
      </c>
      <c r="AU582" s="40" t="s">
        <v>173</v>
      </c>
      <c r="AV582" s="40" t="s">
        <v>838</v>
      </c>
      <c r="AW582" s="40" t="s">
        <v>184</v>
      </c>
      <c r="AX582" s="47" t="s">
        <v>157</v>
      </c>
      <c r="AY582" s="44"/>
      <c r="AZ582" s="44"/>
      <c r="BA582" s="44"/>
      <c r="BB582" s="44"/>
      <c r="BC582" s="44"/>
      <c r="BD582" s="44"/>
      <c r="BE582" s="38" t="s">
        <v>2012</v>
      </c>
      <c r="BF582" s="38" t="s">
        <v>3248</v>
      </c>
      <c r="BG582" s="44">
        <v>12</v>
      </c>
      <c r="BH582" s="40" t="s">
        <v>47</v>
      </c>
      <c r="BI582" s="40" t="s">
        <v>47</v>
      </c>
      <c r="BJ582" s="40" t="s">
        <v>47</v>
      </c>
      <c r="BK582" s="40" t="s">
        <v>47</v>
      </c>
      <c r="BL582" s="40" t="s">
        <v>47</v>
      </c>
      <c r="BM582" s="40" t="s">
        <v>51</v>
      </c>
      <c r="BN582" s="40" t="s">
        <v>47</v>
      </c>
    </row>
    <row r="583" spans="1:66" customFormat="1" ht="19" customHeight="1" x14ac:dyDescent="0.2">
      <c r="A583">
        <v>579</v>
      </c>
      <c r="B583">
        <v>2</v>
      </c>
      <c r="C583">
        <v>1</v>
      </c>
      <c r="D583" s="3">
        <v>592</v>
      </c>
      <c r="E583" s="3">
        <v>2652</v>
      </c>
      <c r="F583">
        <v>1</v>
      </c>
      <c r="G583" s="25" t="s">
        <v>2008</v>
      </c>
      <c r="H583" s="25" t="s">
        <v>2009</v>
      </c>
      <c r="I583" s="25" t="s">
        <v>2010</v>
      </c>
      <c r="J583" s="25" t="s">
        <v>2011</v>
      </c>
      <c r="K583" s="25" t="s">
        <v>51</v>
      </c>
      <c r="L583" s="25" t="s">
        <v>219</v>
      </c>
      <c r="M583" s="25" t="s">
        <v>220</v>
      </c>
      <c r="N583" s="25" t="s">
        <v>3263</v>
      </c>
      <c r="O583" s="25" t="s">
        <v>3267</v>
      </c>
      <c r="P583" s="26" t="s">
        <v>3219</v>
      </c>
      <c r="Q583" s="26" t="s">
        <v>152</v>
      </c>
      <c r="R583" s="25" t="str">
        <f>VLOOKUP(A583,[1]reporte_casos_20190219!$A$3:$BH$958,15,FALSE)</f>
        <v>Salud</v>
      </c>
      <c r="S583" s="27"/>
      <c r="T583" s="26">
        <v>2015</v>
      </c>
      <c r="U583" s="27">
        <v>2017</v>
      </c>
      <c r="V583" s="28">
        <v>161598860</v>
      </c>
      <c r="W583" s="28" t="s">
        <v>3078</v>
      </c>
      <c r="X583" s="28">
        <v>35000000</v>
      </c>
      <c r="Y583" s="26" t="s">
        <v>529</v>
      </c>
      <c r="Z583" s="25" t="s">
        <v>127</v>
      </c>
      <c r="AA583" s="25" t="s">
        <v>242</v>
      </c>
      <c r="AB583" s="25" t="s">
        <v>58</v>
      </c>
      <c r="AC583" s="25" t="s">
        <v>140</v>
      </c>
      <c r="AD583" s="25" t="s">
        <v>60</v>
      </c>
      <c r="AE583" s="40" t="str">
        <f t="shared" si="38"/>
        <v>VALLE</v>
      </c>
      <c r="AF583" s="40" t="s">
        <v>175</v>
      </c>
      <c r="AG583" s="40" t="s">
        <v>115</v>
      </c>
      <c r="AH583" s="40" t="s">
        <v>62</v>
      </c>
      <c r="AI583" s="41" t="s">
        <v>176</v>
      </c>
      <c r="AJ583" s="40" t="s">
        <v>64</v>
      </c>
      <c r="AK583" s="42">
        <v>2017</v>
      </c>
      <c r="AL583" s="43">
        <f t="shared" si="39"/>
        <v>2</v>
      </c>
      <c r="AM583" s="44">
        <v>579</v>
      </c>
      <c r="AN583" s="45" t="s">
        <v>2014</v>
      </c>
      <c r="AO583" s="40" t="s">
        <v>3230</v>
      </c>
      <c r="AP583" s="40" t="s">
        <v>44</v>
      </c>
      <c r="AQ583" s="40">
        <v>3</v>
      </c>
      <c r="AR583" s="40" t="s">
        <v>149</v>
      </c>
      <c r="AS583" s="40" t="s">
        <v>672</v>
      </c>
      <c r="AT583" s="46"/>
      <c r="AU583" s="40" t="s">
        <v>47</v>
      </c>
      <c r="AV583" s="40" t="s">
        <v>47</v>
      </c>
      <c r="AW583" s="40" t="s">
        <v>47</v>
      </c>
      <c r="AX583" s="47" t="s">
        <v>157</v>
      </c>
      <c r="AY583" s="44"/>
      <c r="AZ583" s="44"/>
      <c r="BA583" s="44"/>
      <c r="BB583" s="44"/>
      <c r="BC583" s="44"/>
      <c r="BD583" s="44"/>
      <c r="BE583" s="38" t="s">
        <v>2012</v>
      </c>
      <c r="BF583" s="38" t="s">
        <v>3248</v>
      </c>
      <c r="BG583" s="44">
        <v>12</v>
      </c>
      <c r="BH583" s="40" t="s">
        <v>234</v>
      </c>
      <c r="BI583" s="40" t="s">
        <v>184</v>
      </c>
      <c r="BJ583" s="40" t="s">
        <v>184</v>
      </c>
      <c r="BK583" s="40" t="s">
        <v>184</v>
      </c>
      <c r="BL583" s="40" t="s">
        <v>47</v>
      </c>
      <c r="BM583" s="40" t="s">
        <v>51</v>
      </c>
      <c r="BN583" s="40" t="s">
        <v>47</v>
      </c>
    </row>
    <row r="584" spans="1:66" customFormat="1" ht="19" customHeight="1" x14ac:dyDescent="0.2">
      <c r="A584">
        <v>580</v>
      </c>
      <c r="B584">
        <v>5</v>
      </c>
      <c r="C584">
        <v>1</v>
      </c>
      <c r="D584" s="3">
        <v>573</v>
      </c>
      <c r="E584" s="3">
        <v>2486</v>
      </c>
      <c r="F584">
        <v>1</v>
      </c>
      <c r="G584" s="25" t="s">
        <v>2015</v>
      </c>
      <c r="H584" s="25" t="s">
        <v>2016</v>
      </c>
      <c r="I584" s="25" t="s">
        <v>2017</v>
      </c>
      <c r="J584" s="25" t="s">
        <v>2018</v>
      </c>
      <c r="K584" s="25" t="s">
        <v>51</v>
      </c>
      <c r="L584" s="25" t="s">
        <v>136</v>
      </c>
      <c r="M584" s="25" t="s">
        <v>314</v>
      </c>
      <c r="N584" s="25" t="s">
        <v>3261</v>
      </c>
      <c r="O584" s="25" t="s">
        <v>3258</v>
      </c>
      <c r="P584" s="26" t="s">
        <v>3219</v>
      </c>
      <c r="Q584" s="26" t="s">
        <v>170</v>
      </c>
      <c r="R584" s="25" t="str">
        <f>VLOOKUP(A584,[1]reporte_casos_20190219!$A$3:$BH$958,15,FALSE)</f>
        <v xml:space="preserve">Servicios Públicos, Vivienda y Medio Ambiente </v>
      </c>
      <c r="S584" s="27"/>
      <c r="T584" s="26">
        <v>2015</v>
      </c>
      <c r="U584" s="27">
        <v>2018</v>
      </c>
      <c r="V584" s="28">
        <v>1919979479</v>
      </c>
      <c r="W584" s="28">
        <v>200000000</v>
      </c>
      <c r="X584" s="28" t="s">
        <v>3078</v>
      </c>
      <c r="Y584" s="26" t="s">
        <v>55</v>
      </c>
      <c r="Z584" s="25" t="s">
        <v>127</v>
      </c>
      <c r="AA584" s="25" t="s">
        <v>57</v>
      </c>
      <c r="AB584" s="25" t="s">
        <v>58</v>
      </c>
      <c r="AC584" s="25" t="s">
        <v>59</v>
      </c>
      <c r="AD584" s="25" t="s">
        <v>60</v>
      </c>
      <c r="AE584" s="40" t="str">
        <f t="shared" si="38"/>
        <v>ATLANTICO</v>
      </c>
      <c r="AF584" s="40" t="s">
        <v>61</v>
      </c>
      <c r="AG584" s="40" t="s">
        <v>115</v>
      </c>
      <c r="AH584" s="40" t="s">
        <v>62</v>
      </c>
      <c r="AI584" s="41" t="s">
        <v>141</v>
      </c>
      <c r="AJ584" s="40" t="s">
        <v>64</v>
      </c>
      <c r="AK584" s="42">
        <v>2018</v>
      </c>
      <c r="AL584" s="43">
        <f t="shared" si="39"/>
        <v>3</v>
      </c>
      <c r="AM584" s="44">
        <v>580</v>
      </c>
      <c r="AN584" s="45" t="s">
        <v>2019</v>
      </c>
      <c r="AO584" s="40" t="s">
        <v>3230</v>
      </c>
      <c r="AP584" s="40" t="s">
        <v>44</v>
      </c>
      <c r="AQ584" s="40">
        <v>3</v>
      </c>
      <c r="AR584" s="40" t="s">
        <v>45</v>
      </c>
      <c r="AS584" s="40" t="s">
        <v>46</v>
      </c>
      <c r="AT584" s="46"/>
      <c r="AU584" s="40" t="s">
        <v>47</v>
      </c>
      <c r="AV584" s="40" t="s">
        <v>47</v>
      </c>
      <c r="AW584" s="40" t="s">
        <v>47</v>
      </c>
      <c r="AX584" s="47" t="s">
        <v>732</v>
      </c>
      <c r="AY584" s="44" t="s">
        <v>157</v>
      </c>
      <c r="AZ584" s="44"/>
      <c r="BA584" s="44"/>
      <c r="BB584" s="44"/>
      <c r="BC584" s="44"/>
      <c r="BD584" s="44"/>
      <c r="BE584" s="38" t="s">
        <v>2020</v>
      </c>
      <c r="BF584" s="38" t="s">
        <v>3272</v>
      </c>
      <c r="BG584" s="44">
        <v>5</v>
      </c>
      <c r="BH584" s="40" t="s">
        <v>3063</v>
      </c>
      <c r="BI584" s="40" t="s">
        <v>184</v>
      </c>
      <c r="BJ584" s="40" t="s">
        <v>184</v>
      </c>
      <c r="BK584" s="40" t="s">
        <v>184</v>
      </c>
      <c r="BL584" s="40" t="s">
        <v>67</v>
      </c>
      <c r="BM584" s="40" t="s">
        <v>51</v>
      </c>
      <c r="BN584" s="40" t="s">
        <v>47</v>
      </c>
    </row>
    <row r="585" spans="1:66" customFormat="1" ht="19" customHeight="1" x14ac:dyDescent="0.2">
      <c r="A585">
        <v>581</v>
      </c>
      <c r="C585">
        <v>5</v>
      </c>
      <c r="D585" s="3">
        <v>573</v>
      </c>
      <c r="E585" s="3">
        <v>2485</v>
      </c>
      <c r="F585">
        <v>1</v>
      </c>
      <c r="G585" s="25"/>
      <c r="H585" s="25"/>
      <c r="I585" s="25"/>
      <c r="J585" s="25"/>
      <c r="K585" s="25"/>
      <c r="L585" s="25"/>
      <c r="M585" s="25"/>
      <c r="N585" s="25"/>
      <c r="O585" s="25"/>
      <c r="P585" s="26"/>
      <c r="Q585" s="26"/>
      <c r="R585" s="25"/>
      <c r="S585" s="27"/>
      <c r="T585" s="26">
        <v>2015</v>
      </c>
      <c r="U585" s="27"/>
      <c r="V585" s="28"/>
      <c r="W585" s="28"/>
      <c r="X585" s="28"/>
      <c r="Y585" s="26"/>
      <c r="Z585" s="25"/>
      <c r="AA585" s="25"/>
      <c r="AB585" s="25"/>
      <c r="AC585" s="25"/>
      <c r="AD585" s="25"/>
      <c r="AE585" s="40" t="str">
        <f t="shared" si="38"/>
        <v>ATLANTICO</v>
      </c>
      <c r="AF585" s="40" t="s">
        <v>61</v>
      </c>
      <c r="AG585" s="40" t="s">
        <v>115</v>
      </c>
      <c r="AH585" s="40" t="s">
        <v>62</v>
      </c>
      <c r="AI585" s="41" t="s">
        <v>141</v>
      </c>
      <c r="AJ585" s="40" t="s">
        <v>64</v>
      </c>
      <c r="AK585" s="42">
        <v>2018</v>
      </c>
      <c r="AL585" s="43">
        <f t="shared" si="39"/>
        <v>3</v>
      </c>
      <c r="AM585" s="44">
        <v>581</v>
      </c>
      <c r="AN585" s="45" t="s">
        <v>2021</v>
      </c>
      <c r="AO585" s="40" t="s">
        <v>3229</v>
      </c>
      <c r="AP585" s="40" t="s">
        <v>44</v>
      </c>
      <c r="AQ585" s="40">
        <v>3</v>
      </c>
      <c r="AR585" s="40" t="s">
        <v>45</v>
      </c>
      <c r="AS585" s="40" t="s">
        <v>46</v>
      </c>
      <c r="AT585" s="46"/>
      <c r="AU585" s="40" t="s">
        <v>47</v>
      </c>
      <c r="AV585" s="40" t="s">
        <v>47</v>
      </c>
      <c r="AW585" s="40" t="s">
        <v>47</v>
      </c>
      <c r="AX585" s="47" t="s">
        <v>732</v>
      </c>
      <c r="AY585" s="44" t="s">
        <v>157</v>
      </c>
      <c r="AZ585" s="44"/>
      <c r="BA585" s="44"/>
      <c r="BB585" s="44"/>
      <c r="BC585" s="44"/>
      <c r="BD585" s="44"/>
      <c r="BE585" s="38" t="s">
        <v>2020</v>
      </c>
      <c r="BF585" s="38" t="s">
        <v>3272</v>
      </c>
      <c r="BG585" s="44">
        <v>5</v>
      </c>
      <c r="BH585" s="40" t="s">
        <v>3063</v>
      </c>
      <c r="BI585" s="40" t="s">
        <v>184</v>
      </c>
      <c r="BJ585" s="40" t="s">
        <v>184</v>
      </c>
      <c r="BK585" s="40" t="s">
        <v>184</v>
      </c>
      <c r="BL585" s="40" t="s">
        <v>67</v>
      </c>
      <c r="BM585" s="40" t="s">
        <v>51</v>
      </c>
      <c r="BN585" s="40" t="s">
        <v>47</v>
      </c>
    </row>
    <row r="586" spans="1:66" customFormat="1" ht="19" customHeight="1" x14ac:dyDescent="0.2">
      <c r="A586">
        <v>582</v>
      </c>
      <c r="C586">
        <v>4</v>
      </c>
      <c r="D586" s="3">
        <v>573</v>
      </c>
      <c r="E586" s="3">
        <v>2483</v>
      </c>
      <c r="F586">
        <v>1</v>
      </c>
      <c r="G586" s="25"/>
      <c r="H586" s="25"/>
      <c r="I586" s="25"/>
      <c r="J586" s="25"/>
      <c r="K586" s="25"/>
      <c r="L586" s="25"/>
      <c r="M586" s="25"/>
      <c r="N586" s="25"/>
      <c r="O586" s="25"/>
      <c r="P586" s="26"/>
      <c r="Q586" s="26"/>
      <c r="R586" s="25"/>
      <c r="S586" s="27"/>
      <c r="T586" s="26">
        <v>2015</v>
      </c>
      <c r="U586" s="27"/>
      <c r="V586" s="28"/>
      <c r="W586" s="28"/>
      <c r="X586" s="28"/>
      <c r="Y586" s="26"/>
      <c r="Z586" s="25"/>
      <c r="AA586" s="25"/>
      <c r="AB586" s="25"/>
      <c r="AC586" s="25"/>
      <c r="AD586" s="25"/>
      <c r="AE586" s="40" t="str">
        <f t="shared" si="38"/>
        <v>ATLANTICO</v>
      </c>
      <c r="AF586" s="40" t="s">
        <v>61</v>
      </c>
      <c r="AG586" s="40" t="s">
        <v>115</v>
      </c>
      <c r="AH586" s="40" t="s">
        <v>62</v>
      </c>
      <c r="AI586" s="41" t="s">
        <v>141</v>
      </c>
      <c r="AJ586" s="40" t="s">
        <v>64</v>
      </c>
      <c r="AK586" s="42">
        <v>2018</v>
      </c>
      <c r="AL586" s="43">
        <f t="shared" si="39"/>
        <v>3</v>
      </c>
      <c r="AM586" s="44">
        <v>582</v>
      </c>
      <c r="AN586" s="45" t="s">
        <v>2022</v>
      </c>
      <c r="AO586" s="40" t="s">
        <v>3229</v>
      </c>
      <c r="AP586" s="40" t="s">
        <v>44</v>
      </c>
      <c r="AQ586" s="40">
        <v>3</v>
      </c>
      <c r="AR586" s="40" t="s">
        <v>77</v>
      </c>
      <c r="AS586" s="40" t="s">
        <v>78</v>
      </c>
      <c r="AT586" s="46"/>
      <c r="AU586" s="40" t="s">
        <v>47</v>
      </c>
      <c r="AV586" s="40" t="s">
        <v>47</v>
      </c>
      <c r="AW586" s="40" t="s">
        <v>47</v>
      </c>
      <c r="AX586" s="47" t="s">
        <v>732</v>
      </c>
      <c r="AY586" s="44" t="s">
        <v>157</v>
      </c>
      <c r="AZ586" s="44"/>
      <c r="BA586" s="44"/>
      <c r="BB586" s="44"/>
      <c r="BC586" s="44"/>
      <c r="BD586" s="44"/>
      <c r="BE586" s="38" t="s">
        <v>2020</v>
      </c>
      <c r="BF586" s="38" t="s">
        <v>3272</v>
      </c>
      <c r="BG586" s="44">
        <v>5</v>
      </c>
      <c r="BH586" s="40" t="s">
        <v>78</v>
      </c>
      <c r="BI586" s="40" t="s">
        <v>3070</v>
      </c>
      <c r="BJ586" s="40">
        <v>2012</v>
      </c>
      <c r="BK586" s="40">
        <v>2015</v>
      </c>
      <c r="BL586" s="40" t="s">
        <v>67</v>
      </c>
      <c r="BM586" s="40" t="s">
        <v>49</v>
      </c>
      <c r="BN586" s="40" t="s">
        <v>100</v>
      </c>
    </row>
    <row r="587" spans="1:66" customFormat="1" ht="19" customHeight="1" x14ac:dyDescent="0.2">
      <c r="A587">
        <v>583</v>
      </c>
      <c r="C587">
        <v>3</v>
      </c>
      <c r="D587" s="3">
        <v>573</v>
      </c>
      <c r="E587" s="3">
        <v>2484</v>
      </c>
      <c r="F587">
        <v>1</v>
      </c>
      <c r="G587" s="25"/>
      <c r="H587" s="25"/>
      <c r="I587" s="25"/>
      <c r="J587" s="25"/>
      <c r="K587" s="25"/>
      <c r="L587" s="25"/>
      <c r="M587" s="25"/>
      <c r="N587" s="25"/>
      <c r="O587" s="25"/>
      <c r="P587" s="26"/>
      <c r="Q587" s="26"/>
      <c r="R587" s="25"/>
      <c r="S587" s="27"/>
      <c r="T587" s="26">
        <v>2015</v>
      </c>
      <c r="U587" s="27"/>
      <c r="V587" s="28"/>
      <c r="W587" s="28"/>
      <c r="X587" s="28"/>
      <c r="Y587" s="26"/>
      <c r="Z587" s="25"/>
      <c r="AA587" s="25"/>
      <c r="AB587" s="25"/>
      <c r="AC587" s="25"/>
      <c r="AD587" s="25"/>
      <c r="AE587" s="40" t="str">
        <f t="shared" si="38"/>
        <v>ATLANTICO</v>
      </c>
      <c r="AF587" s="40" t="s">
        <v>61</v>
      </c>
      <c r="AG587" s="40" t="s">
        <v>115</v>
      </c>
      <c r="AH587" s="40" t="s">
        <v>62</v>
      </c>
      <c r="AI587" s="41" t="s">
        <v>141</v>
      </c>
      <c r="AJ587" s="40" t="s">
        <v>64</v>
      </c>
      <c r="AK587" s="42">
        <v>2018</v>
      </c>
      <c r="AL587" s="43">
        <f t="shared" si="39"/>
        <v>3</v>
      </c>
      <c r="AM587" s="44">
        <v>583</v>
      </c>
      <c r="AN587" s="45" t="s">
        <v>2023</v>
      </c>
      <c r="AO587" s="40" t="s">
        <v>3229</v>
      </c>
      <c r="AP587" s="40" t="s">
        <v>44</v>
      </c>
      <c r="AQ587" s="40">
        <v>3</v>
      </c>
      <c r="AR587" s="40" t="s">
        <v>45</v>
      </c>
      <c r="AS587" s="40" t="s">
        <v>46</v>
      </c>
      <c r="AT587" s="46"/>
      <c r="AU587" s="40" t="s">
        <v>47</v>
      </c>
      <c r="AV587" s="40" t="s">
        <v>47</v>
      </c>
      <c r="AW587" s="40" t="s">
        <v>47</v>
      </c>
      <c r="AX587" s="47" t="s">
        <v>732</v>
      </c>
      <c r="AY587" s="44" t="s">
        <v>157</v>
      </c>
      <c r="AZ587" s="44"/>
      <c r="BA587" s="44"/>
      <c r="BB587" s="44"/>
      <c r="BC587" s="44"/>
      <c r="BD587" s="44"/>
      <c r="BE587" s="38" t="s">
        <v>2024</v>
      </c>
      <c r="BF587" s="38" t="s">
        <v>3272</v>
      </c>
      <c r="BG587" s="44">
        <v>5</v>
      </c>
      <c r="BH587" s="40" t="s">
        <v>3063</v>
      </c>
      <c r="BI587" s="40" t="s">
        <v>184</v>
      </c>
      <c r="BJ587" s="40" t="s">
        <v>184</v>
      </c>
      <c r="BK587" s="40" t="s">
        <v>184</v>
      </c>
      <c r="BL587" s="40" t="s">
        <v>67</v>
      </c>
      <c r="BM587" s="40" t="s">
        <v>51</v>
      </c>
      <c r="BN587" s="40" t="s">
        <v>47</v>
      </c>
    </row>
    <row r="588" spans="1:66" customFormat="1" ht="19" customHeight="1" x14ac:dyDescent="0.2">
      <c r="A588">
        <v>584</v>
      </c>
      <c r="C588">
        <v>2</v>
      </c>
      <c r="D588" s="3">
        <v>573</v>
      </c>
      <c r="E588" s="3">
        <v>2482</v>
      </c>
      <c r="F588">
        <v>1</v>
      </c>
      <c r="G588" s="25"/>
      <c r="H588" s="25"/>
      <c r="I588" s="25"/>
      <c r="J588" s="25"/>
      <c r="K588" s="25"/>
      <c r="L588" s="25"/>
      <c r="M588" s="25"/>
      <c r="N588" s="25"/>
      <c r="O588" s="25"/>
      <c r="P588" s="26"/>
      <c r="Q588" s="26"/>
      <c r="R588" s="25"/>
      <c r="S588" s="27"/>
      <c r="T588" s="26">
        <v>2015</v>
      </c>
      <c r="U588" s="27"/>
      <c r="V588" s="28"/>
      <c r="W588" s="28"/>
      <c r="X588" s="28"/>
      <c r="Y588" s="26"/>
      <c r="Z588" s="25"/>
      <c r="AA588" s="25"/>
      <c r="AB588" s="25"/>
      <c r="AC588" s="25"/>
      <c r="AD588" s="25"/>
      <c r="AE588" s="40" t="str">
        <f t="shared" si="38"/>
        <v>ATLANTICO</v>
      </c>
      <c r="AF588" s="40" t="s">
        <v>61</v>
      </c>
      <c r="AG588" s="40" t="s">
        <v>115</v>
      </c>
      <c r="AH588" s="40" t="s">
        <v>62</v>
      </c>
      <c r="AI588" s="41" t="s">
        <v>141</v>
      </c>
      <c r="AJ588" s="40" t="s">
        <v>64</v>
      </c>
      <c r="AK588" s="42">
        <v>2018</v>
      </c>
      <c r="AL588" s="43">
        <f t="shared" si="39"/>
        <v>3</v>
      </c>
      <c r="AM588" s="44">
        <v>584</v>
      </c>
      <c r="AN588" s="45" t="s">
        <v>2025</v>
      </c>
      <c r="AO588" s="40" t="s">
        <v>3229</v>
      </c>
      <c r="AP588" s="40" t="s">
        <v>44</v>
      </c>
      <c r="AQ588" s="40">
        <v>3</v>
      </c>
      <c r="AR588" s="40" t="s">
        <v>3268</v>
      </c>
      <c r="AS588" s="40" t="s">
        <v>150</v>
      </c>
      <c r="AT588" s="46"/>
      <c r="AU588" s="40" t="s">
        <v>47</v>
      </c>
      <c r="AV588" s="40" t="s">
        <v>47</v>
      </c>
      <c r="AW588" s="40" t="s">
        <v>47</v>
      </c>
      <c r="AX588" s="47" t="s">
        <v>732</v>
      </c>
      <c r="AY588" s="44" t="s">
        <v>157</v>
      </c>
      <c r="AZ588" s="44"/>
      <c r="BA588" s="44"/>
      <c r="BB588" s="44"/>
      <c r="BC588" s="44"/>
      <c r="BD588" s="44"/>
      <c r="BE588" s="38" t="s">
        <v>2026</v>
      </c>
      <c r="BF588" s="38" t="s">
        <v>3249</v>
      </c>
      <c r="BG588" s="44">
        <v>13</v>
      </c>
      <c r="BH588" s="40" t="s">
        <v>234</v>
      </c>
      <c r="BI588" s="40" t="s">
        <v>184</v>
      </c>
      <c r="BJ588" s="40" t="s">
        <v>184</v>
      </c>
      <c r="BK588" s="40" t="s">
        <v>184</v>
      </c>
      <c r="BL588" s="40" t="s">
        <v>47</v>
      </c>
      <c r="BM588" s="40" t="s">
        <v>51</v>
      </c>
      <c r="BN588" s="40" t="s">
        <v>47</v>
      </c>
    </row>
    <row r="589" spans="1:66" customFormat="1" ht="19" customHeight="1" x14ac:dyDescent="0.2">
      <c r="A589">
        <v>585</v>
      </c>
      <c r="B589">
        <v>11</v>
      </c>
      <c r="C589">
        <v>1</v>
      </c>
      <c r="D589" s="3">
        <v>282</v>
      </c>
      <c r="E589" s="3">
        <v>1312</v>
      </c>
      <c r="F589">
        <v>1</v>
      </c>
      <c r="G589" s="25" t="s">
        <v>2027</v>
      </c>
      <c r="H589" s="25" t="s">
        <v>2028</v>
      </c>
      <c r="I589" s="25" t="s">
        <v>2029</v>
      </c>
      <c r="J589" s="25" t="s">
        <v>2030</v>
      </c>
      <c r="K589" s="25" t="s">
        <v>51</v>
      </c>
      <c r="L589" s="25" t="s">
        <v>52</v>
      </c>
      <c r="M589" s="25" t="s">
        <v>53</v>
      </c>
      <c r="N589" s="25" t="s">
        <v>3262</v>
      </c>
      <c r="O589" s="25" t="s">
        <v>3258</v>
      </c>
      <c r="P589" s="26" t="s">
        <v>3219</v>
      </c>
      <c r="Q589" s="26" t="s">
        <v>102</v>
      </c>
      <c r="R589" s="25" t="str">
        <f>VLOOKUP(A589,[1]reporte_casos_20190219!$A$3:$BH$958,15,FALSE)</f>
        <v>Función Pública</v>
      </c>
      <c r="S589" s="27"/>
      <c r="T589" s="26">
        <v>2015</v>
      </c>
      <c r="U589" s="27">
        <v>2018</v>
      </c>
      <c r="V589" s="28" t="s">
        <v>3078</v>
      </c>
      <c r="W589" s="28" t="s">
        <v>3078</v>
      </c>
      <c r="X589" s="28" t="s">
        <v>3078</v>
      </c>
      <c r="Y589" s="26" t="s">
        <v>103</v>
      </c>
      <c r="Z589" s="25" t="s">
        <v>56</v>
      </c>
      <c r="AA589" s="25" t="s">
        <v>57</v>
      </c>
      <c r="AB589" s="25" t="s">
        <v>58</v>
      </c>
      <c r="AC589" s="25" t="s">
        <v>356</v>
      </c>
      <c r="AD589" s="25" t="s">
        <v>60</v>
      </c>
      <c r="AE589" s="40" t="str">
        <f t="shared" si="38"/>
        <v>BOLIVAR</v>
      </c>
      <c r="AF589" s="40" t="s">
        <v>61</v>
      </c>
      <c r="AG589" s="40" t="s">
        <v>600</v>
      </c>
      <c r="AH589" s="40" t="s">
        <v>62</v>
      </c>
      <c r="AI589" s="41" t="s">
        <v>63</v>
      </c>
      <c r="AJ589" s="40" t="s">
        <v>64</v>
      </c>
      <c r="AK589" s="42">
        <v>2018</v>
      </c>
      <c r="AL589" s="43">
        <f t="shared" si="39"/>
        <v>3</v>
      </c>
      <c r="AM589" s="44">
        <v>585</v>
      </c>
      <c r="AN589" s="45" t="s">
        <v>2031</v>
      </c>
      <c r="AO589" s="40" t="s">
        <v>3229</v>
      </c>
      <c r="AP589" s="40" t="s">
        <v>44</v>
      </c>
      <c r="AQ589" s="40">
        <v>3</v>
      </c>
      <c r="AR589" s="40" t="s">
        <v>77</v>
      </c>
      <c r="AS589" s="40" t="s">
        <v>1140</v>
      </c>
      <c r="AT589" s="46"/>
      <c r="AU589" s="40" t="s">
        <v>47</v>
      </c>
      <c r="AV589" s="40" t="s">
        <v>47</v>
      </c>
      <c r="AW589" s="40" t="s">
        <v>47</v>
      </c>
      <c r="AX589" s="47" t="s">
        <v>1221</v>
      </c>
      <c r="AY589" s="44" t="s">
        <v>3197</v>
      </c>
      <c r="AZ589" s="44"/>
      <c r="BA589" s="44"/>
      <c r="BB589" s="44"/>
      <c r="BC589" s="44"/>
      <c r="BD589" s="44"/>
      <c r="BE589" s="38" t="s">
        <v>2032</v>
      </c>
      <c r="BF589" s="38" t="s">
        <v>3253</v>
      </c>
      <c r="BG589" s="44">
        <v>19</v>
      </c>
      <c r="BH589" s="40" t="s">
        <v>3057</v>
      </c>
      <c r="BI589" s="40" t="s">
        <v>3074</v>
      </c>
      <c r="BJ589" s="40">
        <v>2016</v>
      </c>
      <c r="BK589" s="40">
        <v>2017</v>
      </c>
      <c r="BL589" s="40" t="s">
        <v>483</v>
      </c>
      <c r="BM589" s="40" t="s">
        <v>51</v>
      </c>
      <c r="BN589" s="40" t="s">
        <v>403</v>
      </c>
    </row>
    <row r="590" spans="1:66" customFormat="1" ht="19" customHeight="1" x14ac:dyDescent="0.2">
      <c r="A590">
        <v>586</v>
      </c>
      <c r="C590">
        <v>9</v>
      </c>
      <c r="D590" s="3">
        <v>282</v>
      </c>
      <c r="E590" s="3">
        <v>1845</v>
      </c>
      <c r="F590">
        <v>1</v>
      </c>
      <c r="G590" s="25"/>
      <c r="H590" s="25"/>
      <c r="I590" s="25"/>
      <c r="J590" s="25"/>
      <c r="K590" s="25"/>
      <c r="L590" s="25"/>
      <c r="M590" s="25"/>
      <c r="N590" s="25"/>
      <c r="O590" s="25"/>
      <c r="P590" s="26"/>
      <c r="Q590" s="26"/>
      <c r="R590" s="25"/>
      <c r="S590" s="27"/>
      <c r="T590" s="26">
        <v>2015</v>
      </c>
      <c r="U590" s="27"/>
      <c r="V590" s="28"/>
      <c r="W590" s="28"/>
      <c r="X590" s="28"/>
      <c r="Y590" s="26"/>
      <c r="Z590" s="25"/>
      <c r="AA590" s="25"/>
      <c r="AB590" s="25"/>
      <c r="AC590" s="25"/>
      <c r="AD590" s="25"/>
      <c r="AE590" s="40" t="str">
        <f t="shared" si="38"/>
        <v>BOLIVAR</v>
      </c>
      <c r="AF590" s="40" t="s">
        <v>61</v>
      </c>
      <c r="AG590" s="40" t="s">
        <v>600</v>
      </c>
      <c r="AH590" s="40" t="s">
        <v>62</v>
      </c>
      <c r="AI590" s="41" t="s">
        <v>63</v>
      </c>
      <c r="AJ590" s="40" t="s">
        <v>64</v>
      </c>
      <c r="AK590" s="42">
        <v>2018</v>
      </c>
      <c r="AL590" s="43">
        <f t="shared" si="39"/>
        <v>3</v>
      </c>
      <c r="AM590" s="44">
        <v>586</v>
      </c>
      <c r="AN590" s="45" t="s">
        <v>2033</v>
      </c>
      <c r="AO590" s="40" t="s">
        <v>3229</v>
      </c>
      <c r="AP590" s="40" t="s">
        <v>44</v>
      </c>
      <c r="AQ590" s="40">
        <v>3</v>
      </c>
      <c r="AR590" s="40" t="s">
        <v>77</v>
      </c>
      <c r="AS590" s="40" t="s">
        <v>1140</v>
      </c>
      <c r="AT590" s="46"/>
      <c r="AU590" s="40" t="s">
        <v>47</v>
      </c>
      <c r="AV590" s="40" t="s">
        <v>47</v>
      </c>
      <c r="AW590" s="40" t="s">
        <v>47</v>
      </c>
      <c r="AX590" s="47" t="s">
        <v>1221</v>
      </c>
      <c r="AY590" s="44" t="s">
        <v>3197</v>
      </c>
      <c r="AZ590" s="44"/>
      <c r="BA590" s="44"/>
      <c r="BB590" s="44"/>
      <c r="BC590" s="44"/>
      <c r="BD590" s="44"/>
      <c r="BE590" s="38" t="s">
        <v>2034</v>
      </c>
      <c r="BF590" s="38" t="s">
        <v>3253</v>
      </c>
      <c r="BG590" s="44">
        <v>19</v>
      </c>
      <c r="BH590" s="40" t="s">
        <v>3057</v>
      </c>
      <c r="BI590" s="40" t="s">
        <v>3069</v>
      </c>
      <c r="BJ590" s="40">
        <v>2016</v>
      </c>
      <c r="BK590" s="40">
        <v>2019</v>
      </c>
      <c r="BL590" s="40" t="s">
        <v>483</v>
      </c>
      <c r="BM590" s="40" t="s">
        <v>51</v>
      </c>
      <c r="BN590" s="40" t="s">
        <v>100</v>
      </c>
    </row>
    <row r="591" spans="1:66" customFormat="1" ht="19" customHeight="1" x14ac:dyDescent="0.2">
      <c r="A591">
        <v>587</v>
      </c>
      <c r="C591">
        <v>10</v>
      </c>
      <c r="D591" s="3">
        <v>282</v>
      </c>
      <c r="E591" s="3">
        <v>1841</v>
      </c>
      <c r="F591">
        <v>1</v>
      </c>
      <c r="G591" s="25"/>
      <c r="H591" s="25"/>
      <c r="I591" s="25"/>
      <c r="J591" s="25"/>
      <c r="K591" s="25"/>
      <c r="L591" s="25"/>
      <c r="M591" s="25"/>
      <c r="N591" s="25"/>
      <c r="O591" s="25"/>
      <c r="P591" s="26"/>
      <c r="Q591" s="26"/>
      <c r="R591" s="25"/>
      <c r="S591" s="27"/>
      <c r="T591" s="26">
        <v>2015</v>
      </c>
      <c r="U591" s="27"/>
      <c r="V591" s="28"/>
      <c r="W591" s="28"/>
      <c r="X591" s="28"/>
      <c r="Y591" s="26"/>
      <c r="Z591" s="25"/>
      <c r="AA591" s="25"/>
      <c r="AB591" s="25"/>
      <c r="AC591" s="25"/>
      <c r="AD591" s="25"/>
      <c r="AE591" s="40" t="str">
        <f t="shared" si="38"/>
        <v>BOLIVAR</v>
      </c>
      <c r="AF591" s="40" t="s">
        <v>61</v>
      </c>
      <c r="AG591" s="40" t="s">
        <v>600</v>
      </c>
      <c r="AH591" s="40" t="s">
        <v>62</v>
      </c>
      <c r="AI591" s="41" t="s">
        <v>63</v>
      </c>
      <c r="AJ591" s="40" t="s">
        <v>64</v>
      </c>
      <c r="AK591" s="42">
        <v>2018</v>
      </c>
      <c r="AL591" s="43">
        <f t="shared" si="39"/>
        <v>3</v>
      </c>
      <c r="AM591" s="44">
        <v>587</v>
      </c>
      <c r="AN591" s="45" t="s">
        <v>2035</v>
      </c>
      <c r="AO591" s="40" t="s">
        <v>3230</v>
      </c>
      <c r="AP591" s="40" t="s">
        <v>44</v>
      </c>
      <c r="AQ591" s="40">
        <v>3</v>
      </c>
      <c r="AR591" s="40" t="s">
        <v>77</v>
      </c>
      <c r="AS591" s="40" t="s">
        <v>1140</v>
      </c>
      <c r="AT591" s="46"/>
      <c r="AU591" s="40" t="s">
        <v>47</v>
      </c>
      <c r="AV591" s="40" t="s">
        <v>47</v>
      </c>
      <c r="AW591" s="40" t="s">
        <v>47</v>
      </c>
      <c r="AX591" s="47" t="s">
        <v>1221</v>
      </c>
      <c r="AY591" s="44" t="s">
        <v>3197</v>
      </c>
      <c r="AZ591" s="44"/>
      <c r="BA591" s="44"/>
      <c r="BB591" s="44"/>
      <c r="BC591" s="44"/>
      <c r="BD591" s="44"/>
      <c r="BE591" s="38" t="s">
        <v>2034</v>
      </c>
      <c r="BF591" s="38" t="s">
        <v>3253</v>
      </c>
      <c r="BG591" s="44">
        <v>19</v>
      </c>
      <c r="BH591" s="40" t="s">
        <v>3075</v>
      </c>
      <c r="BI591" s="40" t="s">
        <v>3069</v>
      </c>
      <c r="BJ591" s="40">
        <v>2016</v>
      </c>
      <c r="BK591" s="40">
        <v>2019</v>
      </c>
      <c r="BL591" s="40" t="s">
        <v>483</v>
      </c>
      <c r="BM591" s="40" t="s">
        <v>51</v>
      </c>
      <c r="BN591" s="40" t="s">
        <v>484</v>
      </c>
    </row>
    <row r="592" spans="1:66" customFormat="1" ht="19" customHeight="1" x14ac:dyDescent="0.2">
      <c r="A592">
        <v>588</v>
      </c>
      <c r="C592">
        <v>6</v>
      </c>
      <c r="D592" s="3">
        <v>282</v>
      </c>
      <c r="E592" s="3">
        <v>1842</v>
      </c>
      <c r="F592">
        <v>1</v>
      </c>
      <c r="G592" s="25"/>
      <c r="H592" s="25"/>
      <c r="I592" s="25"/>
      <c r="J592" s="25"/>
      <c r="K592" s="25"/>
      <c r="L592" s="25"/>
      <c r="M592" s="25"/>
      <c r="N592" s="25"/>
      <c r="O592" s="25"/>
      <c r="P592" s="26"/>
      <c r="Q592" s="26"/>
      <c r="R592" s="25"/>
      <c r="S592" s="27"/>
      <c r="T592" s="26">
        <v>2015</v>
      </c>
      <c r="U592" s="27"/>
      <c r="V592" s="28"/>
      <c r="W592" s="28"/>
      <c r="X592" s="28"/>
      <c r="Y592" s="26"/>
      <c r="Z592" s="25"/>
      <c r="AA592" s="25"/>
      <c r="AB592" s="25"/>
      <c r="AC592" s="25"/>
      <c r="AD592" s="25"/>
      <c r="AE592" s="40" t="str">
        <f t="shared" si="38"/>
        <v>BOLIVAR</v>
      </c>
      <c r="AF592" s="40" t="s">
        <v>61</v>
      </c>
      <c r="AG592" s="40" t="s">
        <v>600</v>
      </c>
      <c r="AH592" s="40" t="s">
        <v>62</v>
      </c>
      <c r="AI592" s="41" t="s">
        <v>63</v>
      </c>
      <c r="AJ592" s="40" t="s">
        <v>64</v>
      </c>
      <c r="AK592" s="42">
        <v>2018</v>
      </c>
      <c r="AL592" s="43">
        <f t="shared" si="39"/>
        <v>3</v>
      </c>
      <c r="AM592" s="44">
        <v>588</v>
      </c>
      <c r="AN592" s="45" t="s">
        <v>2036</v>
      </c>
      <c r="AO592" s="40" t="s">
        <v>3229</v>
      </c>
      <c r="AP592" s="40" t="s">
        <v>44</v>
      </c>
      <c r="AQ592" s="40">
        <v>3</v>
      </c>
      <c r="AR592" s="40" t="s">
        <v>77</v>
      </c>
      <c r="AS592" s="40" t="s">
        <v>1140</v>
      </c>
      <c r="AT592" s="46"/>
      <c r="AU592" s="40" t="s">
        <v>47</v>
      </c>
      <c r="AV592" s="40" t="s">
        <v>47</v>
      </c>
      <c r="AW592" s="40" t="s">
        <v>47</v>
      </c>
      <c r="AX592" s="47" t="s">
        <v>1221</v>
      </c>
      <c r="AY592" s="44" t="s">
        <v>3197</v>
      </c>
      <c r="AZ592" s="44"/>
      <c r="BA592" s="44"/>
      <c r="BB592" s="44"/>
      <c r="BC592" s="44"/>
      <c r="BD592" s="44"/>
      <c r="BE592" s="38" t="s">
        <v>2034</v>
      </c>
      <c r="BF592" s="38" t="s">
        <v>3253</v>
      </c>
      <c r="BG592" s="44">
        <v>19</v>
      </c>
      <c r="BH592" s="40" t="s">
        <v>3057</v>
      </c>
      <c r="BI592" s="40" t="s">
        <v>3069</v>
      </c>
      <c r="BJ592" s="40">
        <v>2016</v>
      </c>
      <c r="BK592" s="40">
        <v>2019</v>
      </c>
      <c r="BL592" s="40" t="s">
        <v>483</v>
      </c>
      <c r="BM592" s="40" t="s">
        <v>51</v>
      </c>
      <c r="BN592" s="40" t="s">
        <v>379</v>
      </c>
    </row>
    <row r="593" spans="1:66" customFormat="1" ht="19" customHeight="1" x14ac:dyDescent="0.2">
      <c r="A593">
        <v>589</v>
      </c>
      <c r="C593">
        <v>3</v>
      </c>
      <c r="D593" s="3">
        <v>282</v>
      </c>
      <c r="E593" s="3">
        <v>1843</v>
      </c>
      <c r="F593">
        <v>1</v>
      </c>
      <c r="G593" s="25"/>
      <c r="H593" s="25"/>
      <c r="I593" s="25"/>
      <c r="J593" s="25"/>
      <c r="K593" s="25"/>
      <c r="L593" s="25"/>
      <c r="M593" s="25"/>
      <c r="N593" s="25"/>
      <c r="O593" s="25"/>
      <c r="P593" s="26"/>
      <c r="Q593" s="26"/>
      <c r="R593" s="25"/>
      <c r="S593" s="27"/>
      <c r="T593" s="26">
        <v>2015</v>
      </c>
      <c r="U593" s="27"/>
      <c r="V593" s="28"/>
      <c r="W593" s="28"/>
      <c r="X593" s="28"/>
      <c r="Y593" s="26"/>
      <c r="Z593" s="25"/>
      <c r="AA593" s="25"/>
      <c r="AB593" s="25"/>
      <c r="AC593" s="25"/>
      <c r="AD593" s="25"/>
      <c r="AE593" s="40" t="str">
        <f t="shared" ref="AE593:AE624" si="40">VLOOKUP(D593,angela,2,0)</f>
        <v>BOLIVAR</v>
      </c>
      <c r="AF593" s="40" t="s">
        <v>61</v>
      </c>
      <c r="AG593" s="40" t="s">
        <v>600</v>
      </c>
      <c r="AH593" s="40" t="s">
        <v>62</v>
      </c>
      <c r="AI593" s="41" t="s">
        <v>63</v>
      </c>
      <c r="AJ593" s="40" t="s">
        <v>64</v>
      </c>
      <c r="AK593" s="42">
        <v>2018</v>
      </c>
      <c r="AL593" s="43">
        <f t="shared" si="39"/>
        <v>3</v>
      </c>
      <c r="AM593" s="44">
        <v>589</v>
      </c>
      <c r="AN593" s="45" t="s">
        <v>2037</v>
      </c>
      <c r="AO593" s="40" t="s">
        <v>3229</v>
      </c>
      <c r="AP593" s="40" t="s">
        <v>44</v>
      </c>
      <c r="AQ593" s="40">
        <v>3</v>
      </c>
      <c r="AR593" s="40" t="s">
        <v>77</v>
      </c>
      <c r="AS593" s="40" t="s">
        <v>1140</v>
      </c>
      <c r="AT593" s="46"/>
      <c r="AU593" s="40" t="s">
        <v>47</v>
      </c>
      <c r="AV593" s="40" t="s">
        <v>47</v>
      </c>
      <c r="AW593" s="40" t="s">
        <v>47</v>
      </c>
      <c r="AX593" s="47" t="s">
        <v>1221</v>
      </c>
      <c r="AY593" s="44" t="s">
        <v>3197</v>
      </c>
      <c r="AZ593" s="44"/>
      <c r="BA593" s="44"/>
      <c r="BB593" s="44"/>
      <c r="BC593" s="44"/>
      <c r="BD593" s="44"/>
      <c r="BE593" s="38" t="s">
        <v>2034</v>
      </c>
      <c r="BF593" s="38" t="s">
        <v>3253</v>
      </c>
      <c r="BG593" s="44">
        <v>19</v>
      </c>
      <c r="BH593" s="40" t="s">
        <v>3075</v>
      </c>
      <c r="BI593" s="40" t="s">
        <v>3069</v>
      </c>
      <c r="BJ593" s="40">
        <v>2016</v>
      </c>
      <c r="BK593" s="40">
        <v>2019</v>
      </c>
      <c r="BL593" s="40" t="s">
        <v>483</v>
      </c>
      <c r="BM593" s="40" t="s">
        <v>51</v>
      </c>
      <c r="BN593" s="40" t="s">
        <v>80</v>
      </c>
    </row>
    <row r="594" spans="1:66" customFormat="1" ht="19" customHeight="1" x14ac:dyDescent="0.2">
      <c r="A594">
        <v>590</v>
      </c>
      <c r="C594">
        <v>5</v>
      </c>
      <c r="D594" s="3">
        <v>282</v>
      </c>
      <c r="E594" s="3">
        <v>1826</v>
      </c>
      <c r="F594">
        <v>1</v>
      </c>
      <c r="G594" s="25"/>
      <c r="H594" s="25"/>
      <c r="I594" s="25"/>
      <c r="J594" s="25"/>
      <c r="K594" s="25"/>
      <c r="L594" s="25"/>
      <c r="M594" s="25"/>
      <c r="N594" s="25"/>
      <c r="O594" s="25"/>
      <c r="P594" s="26"/>
      <c r="Q594" s="26"/>
      <c r="R594" s="25"/>
      <c r="S594" s="27"/>
      <c r="T594" s="26">
        <v>2015</v>
      </c>
      <c r="U594" s="27"/>
      <c r="V594" s="28"/>
      <c r="W594" s="28"/>
      <c r="X594" s="28"/>
      <c r="Y594" s="26"/>
      <c r="Z594" s="25"/>
      <c r="AA594" s="25"/>
      <c r="AB594" s="25"/>
      <c r="AC594" s="25"/>
      <c r="AD594" s="25"/>
      <c r="AE594" s="40" t="str">
        <f t="shared" si="40"/>
        <v>BOLIVAR</v>
      </c>
      <c r="AF594" s="40" t="s">
        <v>61</v>
      </c>
      <c r="AG594" s="40" t="s">
        <v>600</v>
      </c>
      <c r="AH594" s="40" t="s">
        <v>62</v>
      </c>
      <c r="AI594" s="41" t="s">
        <v>63</v>
      </c>
      <c r="AJ594" s="40" t="s">
        <v>64</v>
      </c>
      <c r="AK594" s="42">
        <v>2018</v>
      </c>
      <c r="AL594" s="43">
        <f t="shared" si="39"/>
        <v>3</v>
      </c>
      <c r="AM594" s="44">
        <v>590</v>
      </c>
      <c r="AN594" s="45" t="s">
        <v>2038</v>
      </c>
      <c r="AO594" s="40" t="s">
        <v>3229</v>
      </c>
      <c r="AP594" s="40" t="s">
        <v>44</v>
      </c>
      <c r="AQ594" s="40">
        <v>3</v>
      </c>
      <c r="AR594" s="40" t="s">
        <v>77</v>
      </c>
      <c r="AS594" s="40" t="s">
        <v>1140</v>
      </c>
      <c r="AT594" s="46"/>
      <c r="AU594" s="40" t="s">
        <v>47</v>
      </c>
      <c r="AV594" s="40" t="s">
        <v>47</v>
      </c>
      <c r="AW594" s="40" t="s">
        <v>47</v>
      </c>
      <c r="AX594" s="47" t="s">
        <v>1221</v>
      </c>
      <c r="AY594" s="44" t="s">
        <v>3197</v>
      </c>
      <c r="AZ594" s="44"/>
      <c r="BA594" s="44"/>
      <c r="BB594" s="44"/>
      <c r="BC594" s="44"/>
      <c r="BD594" s="44"/>
      <c r="BE594" s="38" t="s">
        <v>2034</v>
      </c>
      <c r="BF594" s="38" t="s">
        <v>3253</v>
      </c>
      <c r="BG594" s="44">
        <v>19</v>
      </c>
      <c r="BH594" s="40" t="s">
        <v>3057</v>
      </c>
      <c r="BI594" s="40" t="s">
        <v>3074</v>
      </c>
      <c r="BJ594" s="40">
        <v>2016</v>
      </c>
      <c r="BK594" s="40">
        <v>2017</v>
      </c>
      <c r="BL594" s="40" t="s">
        <v>483</v>
      </c>
      <c r="BM594" s="40" t="s">
        <v>51</v>
      </c>
      <c r="BN594" s="40" t="s">
        <v>379</v>
      </c>
    </row>
    <row r="595" spans="1:66" customFormat="1" ht="19" customHeight="1" x14ac:dyDescent="0.2">
      <c r="A595">
        <v>591</v>
      </c>
      <c r="C595">
        <v>7</v>
      </c>
      <c r="D595" s="3">
        <v>282</v>
      </c>
      <c r="E595" s="3">
        <v>1351</v>
      </c>
      <c r="F595">
        <v>1</v>
      </c>
      <c r="G595" s="25"/>
      <c r="H595" s="25"/>
      <c r="I595" s="25"/>
      <c r="J595" s="25"/>
      <c r="K595" s="25"/>
      <c r="L595" s="25"/>
      <c r="M595" s="25"/>
      <c r="N595" s="25"/>
      <c r="O595" s="25"/>
      <c r="P595" s="26"/>
      <c r="Q595" s="26"/>
      <c r="R595" s="25"/>
      <c r="S595" s="27"/>
      <c r="T595" s="26">
        <v>2015</v>
      </c>
      <c r="U595" s="27"/>
      <c r="V595" s="28"/>
      <c r="W595" s="28"/>
      <c r="X595" s="28"/>
      <c r="Y595" s="26"/>
      <c r="Z595" s="25"/>
      <c r="AA595" s="25"/>
      <c r="AB595" s="25"/>
      <c r="AC595" s="25"/>
      <c r="AD595" s="25"/>
      <c r="AE595" s="40" t="str">
        <f t="shared" si="40"/>
        <v>BOLIVAR</v>
      </c>
      <c r="AF595" s="40" t="s">
        <v>61</v>
      </c>
      <c r="AG595" s="40" t="s">
        <v>514</v>
      </c>
      <c r="AH595" s="40" t="s">
        <v>62</v>
      </c>
      <c r="AI595" s="41" t="s">
        <v>115</v>
      </c>
      <c r="AJ595" s="40" t="s">
        <v>64</v>
      </c>
      <c r="AK595" s="42">
        <v>2018</v>
      </c>
      <c r="AL595" s="43">
        <f t="shared" si="39"/>
        <v>3</v>
      </c>
      <c r="AM595" s="44">
        <v>591</v>
      </c>
      <c r="AN595" s="45" t="s">
        <v>2039</v>
      </c>
      <c r="AO595" s="40" t="s">
        <v>3229</v>
      </c>
      <c r="AP595" s="40" t="s">
        <v>44</v>
      </c>
      <c r="AQ595" s="40">
        <v>3</v>
      </c>
      <c r="AR595" s="40" t="s">
        <v>45</v>
      </c>
      <c r="AS595" s="40" t="s">
        <v>184</v>
      </c>
      <c r="AT595" s="46"/>
      <c r="AU595" s="40" t="s">
        <v>47</v>
      </c>
      <c r="AV595" s="40" t="s">
        <v>47</v>
      </c>
      <c r="AW595" s="40" t="s">
        <v>47</v>
      </c>
      <c r="AX595" s="47" t="s">
        <v>1221</v>
      </c>
      <c r="AY595" s="44" t="s">
        <v>3197</v>
      </c>
      <c r="AZ595" s="44"/>
      <c r="BA595" s="44"/>
      <c r="BB595" s="44"/>
      <c r="BC595" s="44"/>
      <c r="BD595" s="44"/>
      <c r="BE595" s="38" t="s">
        <v>1092</v>
      </c>
      <c r="BF595" s="38" t="s">
        <v>3274</v>
      </c>
      <c r="BG595" s="44">
        <v>3</v>
      </c>
      <c r="BH595" s="40" t="s">
        <v>3063</v>
      </c>
      <c r="BI595" s="40" t="s">
        <v>184</v>
      </c>
      <c r="BJ595" s="40" t="s">
        <v>184</v>
      </c>
      <c r="BK595" s="40" t="s">
        <v>184</v>
      </c>
      <c r="BL595" s="40" t="s">
        <v>67</v>
      </c>
      <c r="BM595" s="40" t="s">
        <v>51</v>
      </c>
      <c r="BN595" s="40" t="s">
        <v>47</v>
      </c>
    </row>
    <row r="596" spans="1:66" customFormat="1" ht="19" customHeight="1" x14ac:dyDescent="0.2">
      <c r="A596">
        <v>592</v>
      </c>
      <c r="C596">
        <v>2</v>
      </c>
      <c r="D596" s="3">
        <v>282</v>
      </c>
      <c r="E596" s="3">
        <v>1846</v>
      </c>
      <c r="F596">
        <v>1</v>
      </c>
      <c r="G596" s="25"/>
      <c r="H596" s="25"/>
      <c r="I596" s="25"/>
      <c r="J596" s="25"/>
      <c r="K596" s="25"/>
      <c r="L596" s="25"/>
      <c r="M596" s="25"/>
      <c r="N596" s="25"/>
      <c r="O596" s="25"/>
      <c r="P596" s="26"/>
      <c r="Q596" s="26"/>
      <c r="R596" s="25"/>
      <c r="S596" s="27"/>
      <c r="T596" s="26">
        <v>2015</v>
      </c>
      <c r="U596" s="27"/>
      <c r="V596" s="28"/>
      <c r="W596" s="28"/>
      <c r="X596" s="28"/>
      <c r="Y596" s="26"/>
      <c r="Z596" s="25"/>
      <c r="AA596" s="25"/>
      <c r="AB596" s="25"/>
      <c r="AC596" s="25"/>
      <c r="AD596" s="25"/>
      <c r="AE596" s="40" t="str">
        <f t="shared" si="40"/>
        <v>BOLIVAR</v>
      </c>
      <c r="AF596" s="40" t="s">
        <v>61</v>
      </c>
      <c r="AG596" s="40" t="s">
        <v>600</v>
      </c>
      <c r="AH596" s="40" t="s">
        <v>62</v>
      </c>
      <c r="AI596" s="41" t="s">
        <v>63</v>
      </c>
      <c r="AJ596" s="40" t="s">
        <v>64</v>
      </c>
      <c r="AK596" s="42">
        <v>2018</v>
      </c>
      <c r="AL596" s="43">
        <f t="shared" si="39"/>
        <v>3</v>
      </c>
      <c r="AM596" s="44">
        <v>592</v>
      </c>
      <c r="AN596" s="45" t="s">
        <v>2040</v>
      </c>
      <c r="AO596" s="40" t="s">
        <v>3229</v>
      </c>
      <c r="AP596" s="40" t="s">
        <v>44</v>
      </c>
      <c r="AQ596" s="40">
        <v>3</v>
      </c>
      <c r="AR596" s="40" t="s">
        <v>77</v>
      </c>
      <c r="AS596" s="40" t="s">
        <v>1140</v>
      </c>
      <c r="AT596" s="46"/>
      <c r="AU596" s="40" t="s">
        <v>47</v>
      </c>
      <c r="AV596" s="40" t="s">
        <v>47</v>
      </c>
      <c r="AW596" s="40" t="s">
        <v>47</v>
      </c>
      <c r="AX596" s="47" t="s">
        <v>1221</v>
      </c>
      <c r="AY596" s="44" t="s">
        <v>3197</v>
      </c>
      <c r="AZ596" s="44"/>
      <c r="BA596" s="44"/>
      <c r="BB596" s="44"/>
      <c r="BC596" s="44"/>
      <c r="BD596" s="44"/>
      <c r="BE596" s="38" t="s">
        <v>2034</v>
      </c>
      <c r="BF596" s="38" t="s">
        <v>3253</v>
      </c>
      <c r="BG596" s="44">
        <v>19</v>
      </c>
      <c r="BH596" s="40" t="s">
        <v>3075</v>
      </c>
      <c r="BI596" s="40" t="s">
        <v>3074</v>
      </c>
      <c r="BJ596" s="40">
        <v>2016</v>
      </c>
      <c r="BK596" s="40">
        <v>2017</v>
      </c>
      <c r="BL596" s="40" t="s">
        <v>483</v>
      </c>
      <c r="BM596" s="40" t="s">
        <v>51</v>
      </c>
      <c r="BN596" s="40" t="s">
        <v>2041</v>
      </c>
    </row>
    <row r="597" spans="1:66" customFormat="1" ht="19" customHeight="1" x14ac:dyDescent="0.2">
      <c r="A597">
        <v>593</v>
      </c>
      <c r="C597">
        <v>4</v>
      </c>
      <c r="D597" s="3">
        <v>282</v>
      </c>
      <c r="E597" s="3">
        <v>1825</v>
      </c>
      <c r="F597">
        <v>1</v>
      </c>
      <c r="G597" s="25"/>
      <c r="H597" s="25"/>
      <c r="I597" s="25"/>
      <c r="J597" s="25"/>
      <c r="K597" s="25"/>
      <c r="L597" s="25"/>
      <c r="M597" s="25"/>
      <c r="N597" s="25"/>
      <c r="O597" s="25"/>
      <c r="P597" s="26"/>
      <c r="Q597" s="26"/>
      <c r="R597" s="25"/>
      <c r="S597" s="27"/>
      <c r="T597" s="26">
        <v>2015</v>
      </c>
      <c r="U597" s="27"/>
      <c r="V597" s="28"/>
      <c r="W597" s="28"/>
      <c r="X597" s="28"/>
      <c r="Y597" s="26"/>
      <c r="Z597" s="25"/>
      <c r="AA597" s="25"/>
      <c r="AB597" s="25"/>
      <c r="AC597" s="25"/>
      <c r="AD597" s="25"/>
      <c r="AE597" s="40" t="str">
        <f t="shared" si="40"/>
        <v>BOLIVAR</v>
      </c>
      <c r="AF597" s="40" t="s">
        <v>288</v>
      </c>
      <c r="AG597" s="40" t="s">
        <v>3138</v>
      </c>
      <c r="AH597" s="40" t="s">
        <v>203</v>
      </c>
      <c r="AI597" s="41" t="s">
        <v>966</v>
      </c>
      <c r="AJ597" s="40" t="s">
        <v>204</v>
      </c>
      <c r="AK597" s="42">
        <v>2018</v>
      </c>
      <c r="AL597" s="43">
        <f t="shared" si="39"/>
        <v>3</v>
      </c>
      <c r="AM597" s="44">
        <v>593</v>
      </c>
      <c r="AN597" s="45" t="s">
        <v>2042</v>
      </c>
      <c r="AO597" s="40" t="s">
        <v>3229</v>
      </c>
      <c r="AP597" s="40" t="s">
        <v>44</v>
      </c>
      <c r="AQ597" s="40">
        <v>3</v>
      </c>
      <c r="AR597" s="40" t="s">
        <v>77</v>
      </c>
      <c r="AS597" s="40" t="s">
        <v>78</v>
      </c>
      <c r="AT597" s="46"/>
      <c r="AU597" s="40" t="s">
        <v>47</v>
      </c>
      <c r="AV597" s="40" t="s">
        <v>47</v>
      </c>
      <c r="AW597" s="40" t="s">
        <v>47</v>
      </c>
      <c r="AX597" s="47" t="s">
        <v>1221</v>
      </c>
      <c r="AY597" s="44" t="s">
        <v>3197</v>
      </c>
      <c r="AZ597" s="44"/>
      <c r="BA597" s="44"/>
      <c r="BB597" s="44"/>
      <c r="BC597" s="44"/>
      <c r="BD597" s="44"/>
      <c r="BE597" s="38" t="s">
        <v>2043</v>
      </c>
      <c r="BF597" s="38" t="s">
        <v>3272</v>
      </c>
      <c r="BG597" s="44">
        <v>5</v>
      </c>
      <c r="BH597" s="40" t="s">
        <v>78</v>
      </c>
      <c r="BI597" s="40" t="s">
        <v>3069</v>
      </c>
      <c r="BJ597" s="40">
        <v>2016</v>
      </c>
      <c r="BK597" s="40">
        <v>2019</v>
      </c>
      <c r="BL597" s="40" t="s">
        <v>67</v>
      </c>
      <c r="BM597" s="40" t="s">
        <v>49</v>
      </c>
      <c r="BN597" s="40" t="s">
        <v>135</v>
      </c>
    </row>
    <row r="598" spans="1:66" customFormat="1" ht="19" customHeight="1" x14ac:dyDescent="0.2">
      <c r="A598">
        <v>594</v>
      </c>
      <c r="C598">
        <v>8</v>
      </c>
      <c r="D598" s="3">
        <v>282</v>
      </c>
      <c r="E598" s="3">
        <v>1823</v>
      </c>
      <c r="F598">
        <v>1</v>
      </c>
      <c r="G598" s="25"/>
      <c r="H598" s="25"/>
      <c r="I598" s="25"/>
      <c r="J598" s="25"/>
      <c r="K598" s="25"/>
      <c r="L598" s="25"/>
      <c r="M598" s="25"/>
      <c r="N598" s="25"/>
      <c r="O598" s="25"/>
      <c r="P598" s="26"/>
      <c r="Q598" s="26"/>
      <c r="R598" s="25"/>
      <c r="S598" s="27"/>
      <c r="T598" s="26">
        <v>2015</v>
      </c>
      <c r="U598" s="27"/>
      <c r="V598" s="28"/>
      <c r="W598" s="28"/>
      <c r="X598" s="28"/>
      <c r="Y598" s="26"/>
      <c r="Z598" s="25"/>
      <c r="AA598" s="25"/>
      <c r="AB598" s="25"/>
      <c r="AC598" s="25"/>
      <c r="AD598" s="25"/>
      <c r="AE598" s="40" t="str">
        <f t="shared" si="40"/>
        <v>BOLIVAR</v>
      </c>
      <c r="AF598" s="40" t="s">
        <v>61</v>
      </c>
      <c r="AG598" s="40" t="s">
        <v>514</v>
      </c>
      <c r="AH598" s="40" t="s">
        <v>62</v>
      </c>
      <c r="AI598" s="41" t="s">
        <v>115</v>
      </c>
      <c r="AJ598" s="40" t="s">
        <v>64</v>
      </c>
      <c r="AK598" s="42">
        <v>2018</v>
      </c>
      <c r="AL598" s="43">
        <f t="shared" si="39"/>
        <v>3</v>
      </c>
      <c r="AM598" s="44">
        <v>594</v>
      </c>
      <c r="AN598" s="45" t="s">
        <v>2044</v>
      </c>
      <c r="AO598" s="40" t="s">
        <v>3230</v>
      </c>
      <c r="AP598" s="40" t="s">
        <v>44</v>
      </c>
      <c r="AQ598" s="40">
        <v>3</v>
      </c>
      <c r="AR598" s="40" t="s">
        <v>1758</v>
      </c>
      <c r="AS598" s="40" t="s">
        <v>1759</v>
      </c>
      <c r="AT598" s="46"/>
      <c r="AU598" s="40" t="s">
        <v>47</v>
      </c>
      <c r="AV598" s="40" t="s">
        <v>47</v>
      </c>
      <c r="AW598" s="40" t="s">
        <v>47</v>
      </c>
      <c r="AX598" s="47" t="s">
        <v>1221</v>
      </c>
      <c r="AY598" s="44" t="s">
        <v>3197</v>
      </c>
      <c r="AZ598" s="44"/>
      <c r="BA598" s="44"/>
      <c r="BB598" s="44"/>
      <c r="BC598" s="44"/>
      <c r="BD598" s="44"/>
      <c r="BE598" s="38" t="s">
        <v>2045</v>
      </c>
      <c r="BF598" s="38" t="s">
        <v>3278</v>
      </c>
      <c r="BG598" s="44">
        <v>9</v>
      </c>
      <c r="BH598" s="40" t="s">
        <v>3093</v>
      </c>
      <c r="BI598" s="40" t="s">
        <v>3069</v>
      </c>
      <c r="BJ598" s="40">
        <v>2016</v>
      </c>
      <c r="BK598" s="40">
        <v>2019</v>
      </c>
      <c r="BL598" s="40" t="s">
        <v>167</v>
      </c>
      <c r="BM598" s="40" t="s">
        <v>51</v>
      </c>
      <c r="BN598" s="40" t="s">
        <v>115</v>
      </c>
    </row>
    <row r="599" spans="1:66" customFormat="1" ht="19" customHeight="1" x14ac:dyDescent="0.2">
      <c r="A599">
        <v>595</v>
      </c>
      <c r="C599">
        <v>11</v>
      </c>
      <c r="D599" s="3">
        <v>282</v>
      </c>
      <c r="E599" s="3">
        <v>1847</v>
      </c>
      <c r="F599">
        <v>1</v>
      </c>
      <c r="G599" s="25"/>
      <c r="H599" s="25"/>
      <c r="I599" s="25"/>
      <c r="J599" s="25"/>
      <c r="K599" s="25"/>
      <c r="L599" s="25"/>
      <c r="M599" s="25"/>
      <c r="N599" s="25"/>
      <c r="O599" s="25"/>
      <c r="P599" s="26"/>
      <c r="Q599" s="26"/>
      <c r="R599" s="25"/>
      <c r="S599" s="27"/>
      <c r="T599" s="26">
        <v>2015</v>
      </c>
      <c r="U599" s="27"/>
      <c r="V599" s="28"/>
      <c r="W599" s="28"/>
      <c r="X599" s="28"/>
      <c r="Y599" s="26"/>
      <c r="Z599" s="25"/>
      <c r="AA599" s="25"/>
      <c r="AB599" s="25"/>
      <c r="AC599" s="25"/>
      <c r="AD599" s="25"/>
      <c r="AE599" s="40" t="str">
        <f t="shared" si="40"/>
        <v>BOLIVAR</v>
      </c>
      <c r="AF599" s="40" t="s">
        <v>61</v>
      </c>
      <c r="AG599" s="40" t="s">
        <v>600</v>
      </c>
      <c r="AH599" s="40" t="s">
        <v>62</v>
      </c>
      <c r="AI599" s="41" t="s">
        <v>63</v>
      </c>
      <c r="AJ599" s="40" t="s">
        <v>64</v>
      </c>
      <c r="AK599" s="42">
        <v>2018</v>
      </c>
      <c r="AL599" s="43">
        <f t="shared" si="39"/>
        <v>3</v>
      </c>
      <c r="AM599" s="44">
        <v>595</v>
      </c>
      <c r="AN599" s="45" t="s">
        <v>2046</v>
      </c>
      <c r="AO599" s="40" t="s">
        <v>3229</v>
      </c>
      <c r="AP599" s="40" t="s">
        <v>44</v>
      </c>
      <c r="AQ599" s="40">
        <v>3</v>
      </c>
      <c r="AR599" s="40" t="s">
        <v>77</v>
      </c>
      <c r="AS599" s="40" t="s">
        <v>1140</v>
      </c>
      <c r="AT599" s="46"/>
      <c r="AU599" s="40" t="s">
        <v>47</v>
      </c>
      <c r="AV599" s="40" t="s">
        <v>47</v>
      </c>
      <c r="AW599" s="40" t="s">
        <v>47</v>
      </c>
      <c r="AX599" s="47" t="s">
        <v>1221</v>
      </c>
      <c r="AY599" s="44" t="s">
        <v>3197</v>
      </c>
      <c r="AZ599" s="44"/>
      <c r="BA599" s="44"/>
      <c r="BB599" s="44"/>
      <c r="BC599" s="44"/>
      <c r="BD599" s="44"/>
      <c r="BE599" s="38" t="s">
        <v>2034</v>
      </c>
      <c r="BF599" s="38" t="s">
        <v>3253</v>
      </c>
      <c r="BG599" s="44">
        <v>19</v>
      </c>
      <c r="BH599" s="40" t="s">
        <v>3075</v>
      </c>
      <c r="BI599" s="40" t="s">
        <v>3074</v>
      </c>
      <c r="BJ599" s="40">
        <v>2016</v>
      </c>
      <c r="BK599" s="40">
        <v>2017</v>
      </c>
      <c r="BL599" s="40" t="s">
        <v>483</v>
      </c>
      <c r="BM599" s="40" t="s">
        <v>51</v>
      </c>
      <c r="BN599" s="40" t="s">
        <v>484</v>
      </c>
    </row>
    <row r="600" spans="1:66" customFormat="1" ht="19" customHeight="1" x14ac:dyDescent="0.2">
      <c r="A600">
        <v>596</v>
      </c>
      <c r="C600">
        <v>4</v>
      </c>
      <c r="D600" s="3">
        <v>618</v>
      </c>
      <c r="E600" s="3">
        <v>871</v>
      </c>
      <c r="F600">
        <v>1</v>
      </c>
      <c r="G600" s="25"/>
      <c r="H600" s="25"/>
      <c r="I600" s="25"/>
      <c r="J600" s="25"/>
      <c r="K600" s="25"/>
      <c r="L600" s="25"/>
      <c r="M600" s="29"/>
      <c r="N600" s="29"/>
      <c r="O600" s="29"/>
      <c r="P600" s="27"/>
      <c r="Q600" s="26"/>
      <c r="R600" s="25"/>
      <c r="S600" s="27"/>
      <c r="T600" s="26">
        <v>2015</v>
      </c>
      <c r="U600" s="27"/>
      <c r="V600" s="28"/>
      <c r="W600" s="28"/>
      <c r="X600" s="28"/>
      <c r="Y600" s="26"/>
      <c r="Z600" s="25"/>
      <c r="AA600" s="25"/>
      <c r="AB600" s="25"/>
      <c r="AC600" s="25"/>
      <c r="AD600" s="25"/>
      <c r="AE600" s="40" t="str">
        <f t="shared" si="40"/>
        <v>CHOCO</v>
      </c>
      <c r="AF600" s="40" t="s">
        <v>61</v>
      </c>
      <c r="AG600" s="40" t="s">
        <v>115</v>
      </c>
      <c r="AH600" s="40" t="s">
        <v>62</v>
      </c>
      <c r="AI600" s="41" t="s">
        <v>141</v>
      </c>
      <c r="AJ600" s="40" t="s">
        <v>64</v>
      </c>
      <c r="AK600" s="42">
        <v>2016</v>
      </c>
      <c r="AL600" s="43">
        <f t="shared" si="39"/>
        <v>1</v>
      </c>
      <c r="AM600" s="44">
        <v>596</v>
      </c>
      <c r="AN600" s="45" t="s">
        <v>2051</v>
      </c>
      <c r="AO600" s="40" t="s">
        <v>3229</v>
      </c>
      <c r="AP600" s="40" t="s">
        <v>44</v>
      </c>
      <c r="AQ600" s="40">
        <v>3</v>
      </c>
      <c r="AR600" s="40" t="s">
        <v>45</v>
      </c>
      <c r="AS600" s="40" t="s">
        <v>184</v>
      </c>
      <c r="AT600" s="46"/>
      <c r="AU600" s="40" t="s">
        <v>47</v>
      </c>
      <c r="AV600" s="40" t="s">
        <v>47</v>
      </c>
      <c r="AW600" s="40" t="s">
        <v>47</v>
      </c>
      <c r="AX600" s="47" t="s">
        <v>3195</v>
      </c>
      <c r="AY600" s="44" t="s">
        <v>732</v>
      </c>
      <c r="AZ600" s="44" t="s">
        <v>3194</v>
      </c>
      <c r="BA600" s="44" t="s">
        <v>157</v>
      </c>
      <c r="BB600" s="44" t="s">
        <v>1221</v>
      </c>
      <c r="BC600" s="44"/>
      <c r="BD600" s="44"/>
      <c r="BE600" s="38" t="s">
        <v>2052</v>
      </c>
      <c r="BF600" s="38" t="s">
        <v>3273</v>
      </c>
      <c r="BG600" s="44">
        <v>2</v>
      </c>
      <c r="BH600" s="40" t="s">
        <v>3086</v>
      </c>
      <c r="BI600" s="40" t="s">
        <v>184</v>
      </c>
      <c r="BJ600" s="40" t="s">
        <v>184</v>
      </c>
      <c r="BK600" s="40" t="s">
        <v>184</v>
      </c>
      <c r="BL600" s="40" t="s">
        <v>47</v>
      </c>
      <c r="BM600" s="40" t="s">
        <v>51</v>
      </c>
      <c r="BN600" s="40" t="s">
        <v>47</v>
      </c>
    </row>
    <row r="601" spans="1:66" customFormat="1" ht="19" customHeight="1" x14ac:dyDescent="0.2">
      <c r="A601">
        <v>597</v>
      </c>
      <c r="B601">
        <v>5</v>
      </c>
      <c r="C601">
        <v>1</v>
      </c>
      <c r="D601" s="3">
        <v>618</v>
      </c>
      <c r="E601" s="3">
        <v>867</v>
      </c>
      <c r="F601">
        <v>1</v>
      </c>
      <c r="G601" s="25" t="s">
        <v>2047</v>
      </c>
      <c r="H601" s="25" t="s">
        <v>2048</v>
      </c>
      <c r="I601" s="25" t="s">
        <v>2049</v>
      </c>
      <c r="J601" s="25" t="s">
        <v>2050</v>
      </c>
      <c r="K601" s="25" t="s">
        <v>51</v>
      </c>
      <c r="L601" s="25" t="s">
        <v>1440</v>
      </c>
      <c r="M601" s="29"/>
      <c r="N601" s="29"/>
      <c r="O601" s="25" t="s">
        <v>3267</v>
      </c>
      <c r="P601" s="27" t="s">
        <v>3190</v>
      </c>
      <c r="Q601" s="26" t="s">
        <v>230</v>
      </c>
      <c r="R601" s="25" t="str">
        <f>VLOOKUP(A601,[1]reporte_casos_20190219!$A$3:$BH$958,15,FALSE)</f>
        <v>Educación</v>
      </c>
      <c r="S601" s="27"/>
      <c r="T601" s="26">
        <v>2015</v>
      </c>
      <c r="U601" s="27">
        <v>2016</v>
      </c>
      <c r="V601" s="28" t="s">
        <v>3078</v>
      </c>
      <c r="W601" s="28" t="s">
        <v>3078</v>
      </c>
      <c r="X601" s="28" t="s">
        <v>3078</v>
      </c>
      <c r="Y601" s="26" t="s">
        <v>103</v>
      </c>
      <c r="Z601" s="25" t="s">
        <v>127</v>
      </c>
      <c r="AA601" s="25" t="s">
        <v>57</v>
      </c>
      <c r="AB601" s="25" t="s">
        <v>155</v>
      </c>
      <c r="AC601" s="25" t="s">
        <v>105</v>
      </c>
      <c r="AD601" s="25" t="s">
        <v>60</v>
      </c>
      <c r="AE601" s="40" t="str">
        <f t="shared" si="40"/>
        <v>CHOCO</v>
      </c>
      <c r="AF601" s="40" t="s">
        <v>61</v>
      </c>
      <c r="AG601" s="40" t="s">
        <v>115</v>
      </c>
      <c r="AH601" s="40" t="s">
        <v>62</v>
      </c>
      <c r="AI601" s="41" t="s">
        <v>141</v>
      </c>
      <c r="AJ601" s="40" t="s">
        <v>64</v>
      </c>
      <c r="AK601" s="42">
        <v>2016</v>
      </c>
      <c r="AL601" s="43">
        <f t="shared" ref="AL601:AL628" si="41">AK601-T601</f>
        <v>1</v>
      </c>
      <c r="AM601" s="44">
        <v>597</v>
      </c>
      <c r="AN601" s="45" t="s">
        <v>2053</v>
      </c>
      <c r="AO601" s="40" t="s">
        <v>3230</v>
      </c>
      <c r="AP601" s="40" t="s">
        <v>44</v>
      </c>
      <c r="AQ601" s="40">
        <v>3</v>
      </c>
      <c r="AR601" s="40" t="s">
        <v>149</v>
      </c>
      <c r="AS601" s="40" t="s">
        <v>672</v>
      </c>
      <c r="AT601" s="46"/>
      <c r="AU601" s="40" t="s">
        <v>47</v>
      </c>
      <c r="AV601" s="40" t="s">
        <v>47</v>
      </c>
      <c r="AW601" s="40" t="s">
        <v>47</v>
      </c>
      <c r="AX601" s="47" t="s">
        <v>3195</v>
      </c>
      <c r="AY601" s="44" t="s">
        <v>732</v>
      </c>
      <c r="AZ601" s="44" t="s">
        <v>3194</v>
      </c>
      <c r="BA601" s="44" t="s">
        <v>157</v>
      </c>
      <c r="BB601" s="44" t="s">
        <v>1221</v>
      </c>
      <c r="BC601" s="44"/>
      <c r="BD601" s="44"/>
      <c r="BE601" s="38" t="s">
        <v>2054</v>
      </c>
      <c r="BF601" s="38" t="s">
        <v>3248</v>
      </c>
      <c r="BG601" s="44">
        <v>12</v>
      </c>
      <c r="BH601" s="40" t="s">
        <v>234</v>
      </c>
      <c r="BI601" s="40" t="s">
        <v>184</v>
      </c>
      <c r="BJ601" s="40" t="s">
        <v>184</v>
      </c>
      <c r="BK601" s="40" t="s">
        <v>184</v>
      </c>
      <c r="BL601" s="40" t="s">
        <v>47</v>
      </c>
      <c r="BM601" s="40" t="s">
        <v>51</v>
      </c>
      <c r="BN601" s="40" t="s">
        <v>47</v>
      </c>
    </row>
    <row r="602" spans="1:66" customFormat="1" ht="19" customHeight="1" x14ac:dyDescent="0.2">
      <c r="A602">
        <v>598</v>
      </c>
      <c r="C602">
        <v>3</v>
      </c>
      <c r="D602" s="3">
        <v>618</v>
      </c>
      <c r="E602" s="3">
        <v>870</v>
      </c>
      <c r="F602">
        <v>1</v>
      </c>
      <c r="G602" s="25"/>
      <c r="H602" s="25"/>
      <c r="I602" s="25"/>
      <c r="J602" s="25"/>
      <c r="K602" s="25"/>
      <c r="L602" s="25"/>
      <c r="M602" s="29"/>
      <c r="N602" s="29"/>
      <c r="O602" s="29"/>
      <c r="P602" s="27"/>
      <c r="Q602" s="26"/>
      <c r="R602" s="25"/>
      <c r="S602" s="27"/>
      <c r="T602" s="26">
        <v>2015</v>
      </c>
      <c r="U602" s="27"/>
      <c r="V602" s="28"/>
      <c r="W602" s="28"/>
      <c r="X602" s="28"/>
      <c r="Y602" s="26"/>
      <c r="Z602" s="25"/>
      <c r="AA602" s="25"/>
      <c r="AB602" s="25"/>
      <c r="AC602" s="25"/>
      <c r="AD602" s="25"/>
      <c r="AE602" s="40" t="str">
        <f t="shared" si="40"/>
        <v>CHOCO</v>
      </c>
      <c r="AF602" s="40" t="s">
        <v>61</v>
      </c>
      <c r="AG602" s="40" t="s">
        <v>115</v>
      </c>
      <c r="AH602" s="40" t="s">
        <v>62</v>
      </c>
      <c r="AI602" s="41" t="s">
        <v>141</v>
      </c>
      <c r="AJ602" s="40" t="s">
        <v>64</v>
      </c>
      <c r="AK602" s="42">
        <v>2016</v>
      </c>
      <c r="AL602" s="43">
        <f t="shared" si="41"/>
        <v>1</v>
      </c>
      <c r="AM602" s="44">
        <v>598</v>
      </c>
      <c r="AN602" s="45" t="s">
        <v>2055</v>
      </c>
      <c r="AO602" s="40" t="s">
        <v>3230</v>
      </c>
      <c r="AP602" s="40" t="s">
        <v>44</v>
      </c>
      <c r="AQ602" s="40">
        <v>3</v>
      </c>
      <c r="AR602" s="40" t="s">
        <v>45</v>
      </c>
      <c r="AS602" s="40" t="s">
        <v>184</v>
      </c>
      <c r="AT602" s="46"/>
      <c r="AU602" s="40" t="s">
        <v>47</v>
      </c>
      <c r="AV602" s="40" t="s">
        <v>47</v>
      </c>
      <c r="AW602" s="40" t="s">
        <v>47</v>
      </c>
      <c r="AX602" s="47" t="s">
        <v>3195</v>
      </c>
      <c r="AY602" s="44" t="s">
        <v>732</v>
      </c>
      <c r="AZ602" s="44" t="s">
        <v>3194</v>
      </c>
      <c r="BA602" s="44" t="s">
        <v>157</v>
      </c>
      <c r="BB602" s="44" t="s">
        <v>1221</v>
      </c>
      <c r="BC602" s="44"/>
      <c r="BD602" s="44"/>
      <c r="BE602" s="38" t="s">
        <v>2052</v>
      </c>
      <c r="BF602" s="38" t="s">
        <v>3273</v>
      </c>
      <c r="BG602" s="44">
        <v>2</v>
      </c>
      <c r="BH602" s="40" t="s">
        <v>3086</v>
      </c>
      <c r="BI602" s="40" t="s">
        <v>184</v>
      </c>
      <c r="BJ602" s="40" t="s">
        <v>184</v>
      </c>
      <c r="BK602" s="40" t="s">
        <v>184</v>
      </c>
      <c r="BL602" s="40" t="s">
        <v>47</v>
      </c>
      <c r="BM602" s="40" t="s">
        <v>51</v>
      </c>
      <c r="BN602" s="40" t="s">
        <v>47</v>
      </c>
    </row>
    <row r="603" spans="1:66" customFormat="1" ht="19" customHeight="1" x14ac:dyDescent="0.2">
      <c r="A603">
        <v>599</v>
      </c>
      <c r="C603">
        <v>5</v>
      </c>
      <c r="D603" s="3">
        <v>618</v>
      </c>
      <c r="E603" s="3">
        <v>869</v>
      </c>
      <c r="F603">
        <v>1</v>
      </c>
      <c r="G603" s="25"/>
      <c r="H603" s="25"/>
      <c r="I603" s="25"/>
      <c r="J603" s="25"/>
      <c r="K603" s="25"/>
      <c r="L603" s="25"/>
      <c r="M603" s="29"/>
      <c r="N603" s="29"/>
      <c r="O603" s="29"/>
      <c r="P603" s="27"/>
      <c r="Q603" s="26"/>
      <c r="R603" s="25"/>
      <c r="S603" s="27"/>
      <c r="T603" s="26">
        <v>2015</v>
      </c>
      <c r="U603" s="27"/>
      <c r="V603" s="28"/>
      <c r="W603" s="28"/>
      <c r="X603" s="28"/>
      <c r="Y603" s="26"/>
      <c r="Z603" s="25"/>
      <c r="AA603" s="25"/>
      <c r="AB603" s="25"/>
      <c r="AC603" s="25"/>
      <c r="AD603" s="25"/>
      <c r="AE603" s="40" t="str">
        <f t="shared" si="40"/>
        <v>CHOCO</v>
      </c>
      <c r="AF603" s="40" t="s">
        <v>61</v>
      </c>
      <c r="AG603" s="40" t="s">
        <v>115</v>
      </c>
      <c r="AH603" s="40" t="s">
        <v>62</v>
      </c>
      <c r="AI603" s="41" t="s">
        <v>141</v>
      </c>
      <c r="AJ603" s="40" t="s">
        <v>64</v>
      </c>
      <c r="AK603" s="42">
        <v>2016</v>
      </c>
      <c r="AL603" s="43">
        <f t="shared" si="41"/>
        <v>1</v>
      </c>
      <c r="AM603" s="44">
        <v>599</v>
      </c>
      <c r="AN603" s="45" t="s">
        <v>2056</v>
      </c>
      <c r="AO603" s="40" t="s">
        <v>3230</v>
      </c>
      <c r="AP603" s="40" t="s">
        <v>44</v>
      </c>
      <c r="AQ603" s="40">
        <v>3</v>
      </c>
      <c r="AR603" s="40" t="s">
        <v>149</v>
      </c>
      <c r="AS603" s="40" t="s">
        <v>672</v>
      </c>
      <c r="AT603" s="46"/>
      <c r="AU603" s="40" t="s">
        <v>47</v>
      </c>
      <c r="AV603" s="40" t="s">
        <v>47</v>
      </c>
      <c r="AW603" s="40" t="s">
        <v>47</v>
      </c>
      <c r="AX603" s="47" t="s">
        <v>3195</v>
      </c>
      <c r="AY603" s="44" t="s">
        <v>732</v>
      </c>
      <c r="AZ603" s="44" t="s">
        <v>3194</v>
      </c>
      <c r="BA603" s="44" t="s">
        <v>157</v>
      </c>
      <c r="BB603" s="44" t="s">
        <v>1221</v>
      </c>
      <c r="BC603" s="44"/>
      <c r="BD603" s="44"/>
      <c r="BE603" s="38" t="s">
        <v>2054</v>
      </c>
      <c r="BF603" s="38" t="s">
        <v>3248</v>
      </c>
      <c r="BG603" s="44">
        <v>12</v>
      </c>
      <c r="BH603" s="40" t="s">
        <v>3085</v>
      </c>
      <c r="BI603" s="40" t="s">
        <v>184</v>
      </c>
      <c r="BJ603" s="40" t="s">
        <v>184</v>
      </c>
      <c r="BK603" s="40" t="s">
        <v>184</v>
      </c>
      <c r="BL603" s="40" t="s">
        <v>47</v>
      </c>
      <c r="BM603" s="40" t="s">
        <v>51</v>
      </c>
      <c r="BN603" s="40" t="s">
        <v>47</v>
      </c>
    </row>
    <row r="604" spans="1:66" customFormat="1" ht="19" customHeight="1" x14ac:dyDescent="0.2">
      <c r="A604">
        <v>600</v>
      </c>
      <c r="C604">
        <v>2</v>
      </c>
      <c r="D604" s="3">
        <v>618</v>
      </c>
      <c r="E604" s="3">
        <v>2726</v>
      </c>
      <c r="F604">
        <v>1</v>
      </c>
      <c r="G604" s="25"/>
      <c r="H604" s="25"/>
      <c r="I604" s="25"/>
      <c r="J604" s="25"/>
      <c r="K604" s="25"/>
      <c r="L604" s="25"/>
      <c r="M604" s="29"/>
      <c r="N604" s="29"/>
      <c r="O604" s="29"/>
      <c r="P604" s="27"/>
      <c r="Q604" s="26"/>
      <c r="R604" s="25"/>
      <c r="S604" s="27"/>
      <c r="T604" s="26">
        <v>2015</v>
      </c>
      <c r="U604" s="27"/>
      <c r="V604" s="28"/>
      <c r="W604" s="28"/>
      <c r="X604" s="28"/>
      <c r="Y604" s="26"/>
      <c r="Z604" s="25"/>
      <c r="AA604" s="25"/>
      <c r="AB604" s="25"/>
      <c r="AC604" s="25"/>
      <c r="AD604" s="25"/>
      <c r="AE604" s="40" t="str">
        <f t="shared" si="40"/>
        <v>CHOCO</v>
      </c>
      <c r="AF604" s="40" t="s">
        <v>61</v>
      </c>
      <c r="AG604" s="40" t="s">
        <v>115</v>
      </c>
      <c r="AH604" s="40" t="s">
        <v>62</v>
      </c>
      <c r="AI604" s="41" t="s">
        <v>141</v>
      </c>
      <c r="AJ604" s="40" t="s">
        <v>64</v>
      </c>
      <c r="AK604" s="42">
        <v>2016</v>
      </c>
      <c r="AL604" s="43">
        <f t="shared" si="41"/>
        <v>1</v>
      </c>
      <c r="AM604" s="44">
        <v>600</v>
      </c>
      <c r="AN604" s="45" t="s">
        <v>2057</v>
      </c>
      <c r="AO604" s="40" t="s">
        <v>3229</v>
      </c>
      <c r="AP604" s="40" t="s">
        <v>44</v>
      </c>
      <c r="AQ604" s="40">
        <v>3</v>
      </c>
      <c r="AR604" s="40" t="s">
        <v>149</v>
      </c>
      <c r="AS604" s="40" t="s">
        <v>672</v>
      </c>
      <c r="AT604" s="46"/>
      <c r="AU604" s="40" t="s">
        <v>47</v>
      </c>
      <c r="AV604" s="40" t="s">
        <v>47</v>
      </c>
      <c r="AW604" s="40" t="s">
        <v>47</v>
      </c>
      <c r="AX604" s="47" t="s">
        <v>3195</v>
      </c>
      <c r="AY604" s="44" t="s">
        <v>732</v>
      </c>
      <c r="AZ604" s="44" t="s">
        <v>3194</v>
      </c>
      <c r="BA604" s="44" t="s">
        <v>157</v>
      </c>
      <c r="BB604" s="44" t="s">
        <v>1221</v>
      </c>
      <c r="BC604" s="44"/>
      <c r="BD604" s="44"/>
      <c r="BE604" s="38" t="s">
        <v>2058</v>
      </c>
      <c r="BF604" s="38" t="s">
        <v>3251</v>
      </c>
      <c r="BG604" s="44">
        <v>15</v>
      </c>
      <c r="BH604" s="40" t="s">
        <v>3085</v>
      </c>
      <c r="BI604" s="40" t="s">
        <v>184</v>
      </c>
      <c r="BJ604" s="40" t="s">
        <v>184</v>
      </c>
      <c r="BK604" s="40" t="s">
        <v>184</v>
      </c>
      <c r="BL604" s="40" t="s">
        <v>47</v>
      </c>
      <c r="BM604" s="40" t="s">
        <v>51</v>
      </c>
      <c r="BN604" s="40" t="s">
        <v>47</v>
      </c>
    </row>
    <row r="605" spans="1:66" customFormat="1" ht="19" customHeight="1" x14ac:dyDescent="0.2">
      <c r="A605">
        <v>601</v>
      </c>
      <c r="C605">
        <v>2</v>
      </c>
      <c r="D605" s="3">
        <v>595</v>
      </c>
      <c r="E605" s="3">
        <v>2605</v>
      </c>
      <c r="F605">
        <v>1</v>
      </c>
      <c r="G605" s="25"/>
      <c r="H605" s="25"/>
      <c r="I605" s="25"/>
      <c r="J605" s="25"/>
      <c r="K605" s="25"/>
      <c r="L605" s="25"/>
      <c r="M605" s="25"/>
      <c r="N605" s="25"/>
      <c r="O605" s="25"/>
      <c r="P605" s="26"/>
      <c r="Q605" s="26"/>
      <c r="R605" s="25"/>
      <c r="S605" s="27"/>
      <c r="T605" s="26">
        <v>2015</v>
      </c>
      <c r="U605" s="27"/>
      <c r="V605" s="28"/>
      <c r="W605" s="28"/>
      <c r="X605" s="28"/>
      <c r="Y605" s="26"/>
      <c r="Z605" s="25"/>
      <c r="AA605" s="25"/>
      <c r="AB605" s="25"/>
      <c r="AC605" s="25"/>
      <c r="AD605" s="25"/>
      <c r="AE605" s="40" t="str">
        <f t="shared" si="40"/>
        <v>CHOCO</v>
      </c>
      <c r="AF605" s="40" t="s">
        <v>61</v>
      </c>
      <c r="AG605" s="40" t="s">
        <v>115</v>
      </c>
      <c r="AH605" s="40" t="s">
        <v>62</v>
      </c>
      <c r="AI605" s="41" t="s">
        <v>141</v>
      </c>
      <c r="AJ605" s="40" t="s">
        <v>64</v>
      </c>
      <c r="AK605" s="42">
        <v>2017</v>
      </c>
      <c r="AL605" s="43">
        <f t="shared" si="41"/>
        <v>2</v>
      </c>
      <c r="AM605" s="44">
        <v>601</v>
      </c>
      <c r="AN605" s="45" t="s">
        <v>2063</v>
      </c>
      <c r="AO605" s="40" t="s">
        <v>3229</v>
      </c>
      <c r="AP605" s="40" t="s">
        <v>44</v>
      </c>
      <c r="AQ605" s="40">
        <v>3</v>
      </c>
      <c r="AR605" s="40" t="s">
        <v>45</v>
      </c>
      <c r="AS605" s="40" t="s">
        <v>184</v>
      </c>
      <c r="AT605" s="46"/>
      <c r="AU605" s="40" t="s">
        <v>47</v>
      </c>
      <c r="AV605" s="40" t="s">
        <v>47</v>
      </c>
      <c r="AW605" s="40" t="s">
        <v>47</v>
      </c>
      <c r="AX605" s="47" t="s">
        <v>115</v>
      </c>
      <c r="AY605" s="44"/>
      <c r="AZ605" s="44"/>
      <c r="BA605" s="44"/>
      <c r="BB605" s="44"/>
      <c r="BC605" s="44"/>
      <c r="BD605" s="44"/>
      <c r="BE605" s="38" t="s">
        <v>2064</v>
      </c>
      <c r="BF605" s="38" t="s">
        <v>3272</v>
      </c>
      <c r="BG605" s="44">
        <v>5</v>
      </c>
      <c r="BH605" s="40" t="s">
        <v>3086</v>
      </c>
      <c r="BI605" s="40" t="s">
        <v>184</v>
      </c>
      <c r="BJ605" s="40" t="s">
        <v>184</v>
      </c>
      <c r="BK605" s="40" t="s">
        <v>184</v>
      </c>
      <c r="BL605" s="40" t="s">
        <v>67</v>
      </c>
      <c r="BM605" s="40" t="s">
        <v>51</v>
      </c>
      <c r="BN605" s="40" t="s">
        <v>47</v>
      </c>
    </row>
    <row r="606" spans="1:66" customFormat="1" ht="19" customHeight="1" x14ac:dyDescent="0.2">
      <c r="A606">
        <v>602</v>
      </c>
      <c r="C606">
        <v>3</v>
      </c>
      <c r="D606" s="3">
        <v>595</v>
      </c>
      <c r="E606" s="3">
        <v>2604</v>
      </c>
      <c r="F606">
        <v>1</v>
      </c>
      <c r="G606" s="25"/>
      <c r="H606" s="25"/>
      <c r="I606" s="25"/>
      <c r="J606" s="25"/>
      <c r="K606" s="25"/>
      <c r="L606" s="25"/>
      <c r="M606" s="25"/>
      <c r="N606" s="25"/>
      <c r="O606" s="25"/>
      <c r="P606" s="26"/>
      <c r="Q606" s="26"/>
      <c r="R606" s="25"/>
      <c r="S606" s="27"/>
      <c r="T606" s="26">
        <v>2015</v>
      </c>
      <c r="U606" s="27"/>
      <c r="V606" s="28"/>
      <c r="W606" s="28"/>
      <c r="X606" s="28"/>
      <c r="Y606" s="26"/>
      <c r="Z606" s="25"/>
      <c r="AA606" s="25"/>
      <c r="AB606" s="25"/>
      <c r="AC606" s="25"/>
      <c r="AD606" s="25"/>
      <c r="AE606" s="40" t="str">
        <f t="shared" si="40"/>
        <v>CHOCO</v>
      </c>
      <c r="AF606" s="40" t="s">
        <v>61</v>
      </c>
      <c r="AG606" s="40" t="s">
        <v>115</v>
      </c>
      <c r="AH606" s="40" t="s">
        <v>62</v>
      </c>
      <c r="AI606" s="41" t="s">
        <v>141</v>
      </c>
      <c r="AJ606" s="40" t="s">
        <v>64</v>
      </c>
      <c r="AK606" s="42">
        <v>2017</v>
      </c>
      <c r="AL606" s="43">
        <f t="shared" si="41"/>
        <v>2</v>
      </c>
      <c r="AM606" s="44">
        <v>602</v>
      </c>
      <c r="AN606" s="45" t="s">
        <v>2065</v>
      </c>
      <c r="AO606" s="40" t="s">
        <v>3229</v>
      </c>
      <c r="AP606" s="40" t="s">
        <v>44</v>
      </c>
      <c r="AQ606" s="40">
        <v>3</v>
      </c>
      <c r="AR606" s="40" t="s">
        <v>3268</v>
      </c>
      <c r="AS606" s="40" t="s">
        <v>150</v>
      </c>
      <c r="AT606" s="46"/>
      <c r="AU606" s="40" t="s">
        <v>47</v>
      </c>
      <c r="AV606" s="40" t="s">
        <v>47</v>
      </c>
      <c r="AW606" s="40" t="s">
        <v>47</v>
      </c>
      <c r="AX606" s="47" t="s">
        <v>115</v>
      </c>
      <c r="AY606" s="44"/>
      <c r="AZ606" s="44"/>
      <c r="BA606" s="44"/>
      <c r="BB606" s="44"/>
      <c r="BC606" s="44"/>
      <c r="BD606" s="44"/>
      <c r="BE606" s="38" t="s">
        <v>184</v>
      </c>
      <c r="BF606" s="38" t="s">
        <v>184</v>
      </c>
      <c r="BG606" s="44">
        <v>98</v>
      </c>
      <c r="BH606" s="40" t="s">
        <v>3060</v>
      </c>
      <c r="BI606" s="40" t="s">
        <v>184</v>
      </c>
      <c r="BJ606" s="40" t="s">
        <v>184</v>
      </c>
      <c r="BK606" s="40" t="s">
        <v>184</v>
      </c>
      <c r="BL606" s="40" t="s">
        <v>47</v>
      </c>
      <c r="BM606" s="40" t="s">
        <v>51</v>
      </c>
      <c r="BN606" s="40" t="s">
        <v>47</v>
      </c>
    </row>
    <row r="607" spans="1:66" customFormat="1" ht="19" customHeight="1" x14ac:dyDescent="0.2">
      <c r="A607">
        <v>603</v>
      </c>
      <c r="B607">
        <v>3</v>
      </c>
      <c r="C607">
        <v>1</v>
      </c>
      <c r="D607" s="3">
        <v>595</v>
      </c>
      <c r="E607" s="3">
        <v>2606</v>
      </c>
      <c r="F607">
        <v>1</v>
      </c>
      <c r="G607" s="25" t="s">
        <v>2059</v>
      </c>
      <c r="H607" s="25" t="s">
        <v>2060</v>
      </c>
      <c r="I607" s="25" t="s">
        <v>2061</v>
      </c>
      <c r="J607" s="25" t="s">
        <v>2062</v>
      </c>
      <c r="K607" s="25" t="s">
        <v>51</v>
      </c>
      <c r="L607" s="25" t="s">
        <v>1440</v>
      </c>
      <c r="M607" s="25" t="s">
        <v>1441</v>
      </c>
      <c r="N607" s="25" t="s">
        <v>3262</v>
      </c>
      <c r="O607" s="25" t="s">
        <v>3267</v>
      </c>
      <c r="P607" s="26" t="s">
        <v>3219</v>
      </c>
      <c r="Q607" s="26" t="s">
        <v>126</v>
      </c>
      <c r="R607" s="25" t="str">
        <f>VLOOKUP(A607,[1]reporte_casos_20190219!$A$3:$BH$958,15,FALSE)</f>
        <v xml:space="preserve">Deporte y Cultura </v>
      </c>
      <c r="S607" s="27"/>
      <c r="T607" s="26">
        <v>2015</v>
      </c>
      <c r="U607" s="27">
        <v>2017</v>
      </c>
      <c r="V607" s="28">
        <v>9000000000</v>
      </c>
      <c r="W607" s="28" t="s">
        <v>3078</v>
      </c>
      <c r="X607" s="28" t="s">
        <v>3078</v>
      </c>
      <c r="Y607" s="26" t="s">
        <v>139</v>
      </c>
      <c r="Z607" s="25" t="s">
        <v>56</v>
      </c>
      <c r="AA607" s="25" t="s">
        <v>57</v>
      </c>
      <c r="AB607" s="25" t="s">
        <v>58</v>
      </c>
      <c r="AC607" s="25" t="s">
        <v>315</v>
      </c>
      <c r="AD607" s="25" t="s">
        <v>60</v>
      </c>
      <c r="AE607" s="40" t="str">
        <f t="shared" si="40"/>
        <v>CHOCO</v>
      </c>
      <c r="AF607" s="40" t="s">
        <v>61</v>
      </c>
      <c r="AG607" s="40" t="s">
        <v>115</v>
      </c>
      <c r="AH607" s="40" t="s">
        <v>62</v>
      </c>
      <c r="AI607" s="41" t="s">
        <v>141</v>
      </c>
      <c r="AJ607" s="40" t="s">
        <v>64</v>
      </c>
      <c r="AK607" s="42">
        <v>2017</v>
      </c>
      <c r="AL607" s="43">
        <f t="shared" si="41"/>
        <v>2</v>
      </c>
      <c r="AM607" s="44">
        <v>603</v>
      </c>
      <c r="AN607" s="45" t="s">
        <v>2066</v>
      </c>
      <c r="AO607" s="40" t="s">
        <v>3229</v>
      </c>
      <c r="AP607" s="40" t="s">
        <v>44</v>
      </c>
      <c r="AQ607" s="40">
        <v>3</v>
      </c>
      <c r="AR607" s="40" t="s">
        <v>45</v>
      </c>
      <c r="AS607" s="40" t="s">
        <v>184</v>
      </c>
      <c r="AT607" s="46"/>
      <c r="AU607" s="40" t="s">
        <v>47</v>
      </c>
      <c r="AV607" s="40" t="s">
        <v>47</v>
      </c>
      <c r="AW607" s="40" t="s">
        <v>47</v>
      </c>
      <c r="AX607" s="47" t="s">
        <v>115</v>
      </c>
      <c r="AY607" s="44"/>
      <c r="AZ607" s="44"/>
      <c r="BA607" s="44"/>
      <c r="BB607" s="44"/>
      <c r="BC607" s="44"/>
      <c r="BD607" s="44"/>
      <c r="BE607" s="38" t="s">
        <v>1557</v>
      </c>
      <c r="BF607" s="38" t="s">
        <v>3272</v>
      </c>
      <c r="BG607" s="44">
        <v>5</v>
      </c>
      <c r="BH607" s="40" t="s">
        <v>3091</v>
      </c>
      <c r="BI607" s="40" t="s">
        <v>184</v>
      </c>
      <c r="BJ607" s="40" t="s">
        <v>184</v>
      </c>
      <c r="BK607" s="40" t="s">
        <v>184</v>
      </c>
      <c r="BL607" s="40" t="s">
        <v>67</v>
      </c>
      <c r="BM607" s="40" t="s">
        <v>51</v>
      </c>
      <c r="BN607" s="40" t="s">
        <v>47</v>
      </c>
    </row>
    <row r="608" spans="1:66" customFormat="1" ht="19" customHeight="1" x14ac:dyDescent="0.2">
      <c r="A608">
        <v>604</v>
      </c>
      <c r="C608">
        <v>13</v>
      </c>
      <c r="D608" s="3">
        <v>315</v>
      </c>
      <c r="E608" s="3">
        <v>2311</v>
      </c>
      <c r="F608">
        <v>1</v>
      </c>
      <c r="G608" s="25"/>
      <c r="H608" s="25"/>
      <c r="I608" s="25"/>
      <c r="J608" s="25"/>
      <c r="K608" s="25"/>
      <c r="L608" s="25"/>
      <c r="M608" s="25"/>
      <c r="N608" s="25"/>
      <c r="O608" s="25"/>
      <c r="P608" s="26"/>
      <c r="Q608" s="26"/>
      <c r="R608" s="25"/>
      <c r="S608" s="27"/>
      <c r="T608" s="26">
        <v>2015</v>
      </c>
      <c r="U608" s="27"/>
      <c r="V608" s="28"/>
      <c r="W608" s="28"/>
      <c r="X608" s="28"/>
      <c r="Y608" s="26"/>
      <c r="Z608" s="25"/>
      <c r="AA608" s="25"/>
      <c r="AB608" s="25"/>
      <c r="AC608" s="25"/>
      <c r="AD608" s="25"/>
      <c r="AE608" s="40" t="str">
        <f t="shared" si="40"/>
        <v>SANTANDER</v>
      </c>
      <c r="AF608" s="40" t="s">
        <v>329</v>
      </c>
      <c r="AG608" s="40" t="s">
        <v>3173</v>
      </c>
      <c r="AH608" s="40" t="s">
        <v>62</v>
      </c>
      <c r="AI608" s="41" t="s">
        <v>141</v>
      </c>
      <c r="AJ608" s="40" t="s">
        <v>64</v>
      </c>
      <c r="AK608" s="42">
        <v>2017</v>
      </c>
      <c r="AL608" s="43">
        <f t="shared" si="41"/>
        <v>2</v>
      </c>
      <c r="AM608" s="44">
        <v>604</v>
      </c>
      <c r="AN608" s="45" t="s">
        <v>2071</v>
      </c>
      <c r="AO608" s="40" t="s">
        <v>3230</v>
      </c>
      <c r="AP608" s="40" t="s">
        <v>44</v>
      </c>
      <c r="AQ608" s="40">
        <v>3</v>
      </c>
      <c r="AR608" s="40" t="s">
        <v>77</v>
      </c>
      <c r="AS608" s="40" t="s">
        <v>1140</v>
      </c>
      <c r="AT608" s="46"/>
      <c r="AU608" s="40" t="s">
        <v>47</v>
      </c>
      <c r="AV608" s="40" t="s">
        <v>47</v>
      </c>
      <c r="AW608" s="40" t="s">
        <v>47</v>
      </c>
      <c r="AX608" s="47" t="s">
        <v>3200</v>
      </c>
      <c r="AY608" s="44" t="s">
        <v>1221</v>
      </c>
      <c r="AZ608" s="44"/>
      <c r="BA608" s="44"/>
      <c r="BB608" s="44"/>
      <c r="BC608" s="44"/>
      <c r="BD608" s="44"/>
      <c r="BE608" s="38" t="s">
        <v>2072</v>
      </c>
      <c r="BF608" s="38" t="s">
        <v>3253</v>
      </c>
      <c r="BG608" s="44">
        <v>19</v>
      </c>
      <c r="BH608" s="40" t="s">
        <v>3057</v>
      </c>
      <c r="BI608" s="40" t="s">
        <v>3069</v>
      </c>
      <c r="BJ608" s="40">
        <v>2016</v>
      </c>
      <c r="BK608" s="40">
        <v>2019</v>
      </c>
      <c r="BL608" s="40" t="s">
        <v>483</v>
      </c>
      <c r="BM608" s="40" t="s">
        <v>51</v>
      </c>
      <c r="BN608" s="40" t="s">
        <v>80</v>
      </c>
    </row>
    <row r="609" spans="1:66" customFormat="1" ht="19" customHeight="1" x14ac:dyDescent="0.2">
      <c r="A609">
        <v>605</v>
      </c>
      <c r="C609">
        <v>9</v>
      </c>
      <c r="D609" s="3">
        <v>315</v>
      </c>
      <c r="E609" s="3">
        <v>2314</v>
      </c>
      <c r="F609">
        <v>1</v>
      </c>
      <c r="G609" s="25"/>
      <c r="H609" s="25"/>
      <c r="I609" s="25"/>
      <c r="J609" s="25"/>
      <c r="K609" s="25"/>
      <c r="L609" s="25"/>
      <c r="M609" s="25"/>
      <c r="N609" s="25"/>
      <c r="O609" s="25"/>
      <c r="P609" s="26"/>
      <c r="Q609" s="26"/>
      <c r="R609" s="25"/>
      <c r="S609" s="27"/>
      <c r="T609" s="26">
        <v>2015</v>
      </c>
      <c r="U609" s="27"/>
      <c r="V609" s="28"/>
      <c r="W609" s="28"/>
      <c r="X609" s="28"/>
      <c r="Y609" s="26"/>
      <c r="Z609" s="25"/>
      <c r="AA609" s="25"/>
      <c r="AB609" s="25"/>
      <c r="AC609" s="25"/>
      <c r="AD609" s="25"/>
      <c r="AE609" s="40" t="str">
        <f t="shared" si="40"/>
        <v>SANTANDER</v>
      </c>
      <c r="AF609" s="40" t="s">
        <v>329</v>
      </c>
      <c r="AG609" s="40" t="s">
        <v>3173</v>
      </c>
      <c r="AH609" s="40" t="s">
        <v>62</v>
      </c>
      <c r="AI609" s="41" t="s">
        <v>141</v>
      </c>
      <c r="AJ609" s="40" t="s">
        <v>64</v>
      </c>
      <c r="AK609" s="42">
        <v>2017</v>
      </c>
      <c r="AL609" s="43">
        <f t="shared" si="41"/>
        <v>2</v>
      </c>
      <c r="AM609" s="44">
        <v>605</v>
      </c>
      <c r="AN609" s="45" t="s">
        <v>2073</v>
      </c>
      <c r="AO609" s="40" t="s">
        <v>3229</v>
      </c>
      <c r="AP609" s="40" t="s">
        <v>44</v>
      </c>
      <c r="AQ609" s="40">
        <v>3</v>
      </c>
      <c r="AR609" s="40" t="s">
        <v>77</v>
      </c>
      <c r="AS609" s="40" t="s">
        <v>1140</v>
      </c>
      <c r="AT609" s="46"/>
      <c r="AU609" s="40" t="s">
        <v>47</v>
      </c>
      <c r="AV609" s="40" t="s">
        <v>47</v>
      </c>
      <c r="AW609" s="40" t="s">
        <v>47</v>
      </c>
      <c r="AX609" s="47" t="s">
        <v>3200</v>
      </c>
      <c r="AY609" s="44" t="s">
        <v>1221</v>
      </c>
      <c r="AZ609" s="44"/>
      <c r="BA609" s="44"/>
      <c r="BB609" s="44"/>
      <c r="BC609" s="44"/>
      <c r="BD609" s="44"/>
      <c r="BE609" s="38" t="s">
        <v>2072</v>
      </c>
      <c r="BF609" s="38" t="s">
        <v>3253</v>
      </c>
      <c r="BG609" s="44">
        <v>19</v>
      </c>
      <c r="BH609" s="40" t="s">
        <v>3057</v>
      </c>
      <c r="BI609" s="40" t="s">
        <v>3069</v>
      </c>
      <c r="BJ609" s="40">
        <v>2016</v>
      </c>
      <c r="BK609" s="40">
        <v>2019</v>
      </c>
      <c r="BL609" s="40" t="s">
        <v>483</v>
      </c>
      <c r="BM609" s="40" t="s">
        <v>51</v>
      </c>
      <c r="BN609" s="40" t="s">
        <v>100</v>
      </c>
    </row>
    <row r="610" spans="1:66" customFormat="1" ht="19" customHeight="1" x14ac:dyDescent="0.2">
      <c r="A610">
        <v>606</v>
      </c>
      <c r="C610">
        <v>19</v>
      </c>
      <c r="D610" s="3">
        <v>315</v>
      </c>
      <c r="E610" s="3">
        <v>2318</v>
      </c>
      <c r="F610">
        <v>1</v>
      </c>
      <c r="G610" s="25"/>
      <c r="H610" s="25"/>
      <c r="I610" s="25"/>
      <c r="J610" s="25"/>
      <c r="K610" s="25"/>
      <c r="L610" s="25"/>
      <c r="M610" s="25"/>
      <c r="N610" s="25"/>
      <c r="O610" s="25"/>
      <c r="P610" s="26"/>
      <c r="Q610" s="26"/>
      <c r="R610" s="25"/>
      <c r="S610" s="27"/>
      <c r="T610" s="26">
        <v>2015</v>
      </c>
      <c r="U610" s="27"/>
      <c r="V610" s="28"/>
      <c r="W610" s="28"/>
      <c r="X610" s="28"/>
      <c r="Y610" s="26"/>
      <c r="Z610" s="25"/>
      <c r="AA610" s="25"/>
      <c r="AB610" s="25"/>
      <c r="AC610" s="25"/>
      <c r="AD610" s="25"/>
      <c r="AE610" s="40" t="str">
        <f t="shared" si="40"/>
        <v>SANTANDER</v>
      </c>
      <c r="AF610" s="40" t="s">
        <v>329</v>
      </c>
      <c r="AG610" s="40" t="s">
        <v>3173</v>
      </c>
      <c r="AH610" s="40" t="s">
        <v>62</v>
      </c>
      <c r="AI610" s="41" t="s">
        <v>141</v>
      </c>
      <c r="AJ610" s="40" t="s">
        <v>64</v>
      </c>
      <c r="AK610" s="42">
        <v>2017</v>
      </c>
      <c r="AL610" s="43">
        <f t="shared" si="41"/>
        <v>2</v>
      </c>
      <c r="AM610" s="44">
        <v>606</v>
      </c>
      <c r="AN610" s="45" t="s">
        <v>2074</v>
      </c>
      <c r="AO610" s="40" t="s">
        <v>3229</v>
      </c>
      <c r="AP610" s="40" t="s">
        <v>44</v>
      </c>
      <c r="AQ610" s="40">
        <v>3</v>
      </c>
      <c r="AR610" s="40" t="s">
        <v>77</v>
      </c>
      <c r="AS610" s="40" t="s">
        <v>1140</v>
      </c>
      <c r="AT610" s="46"/>
      <c r="AU610" s="40" t="s">
        <v>47</v>
      </c>
      <c r="AV610" s="40" t="s">
        <v>47</v>
      </c>
      <c r="AW610" s="40" t="s">
        <v>47</v>
      </c>
      <c r="AX610" s="47" t="s">
        <v>3200</v>
      </c>
      <c r="AY610" s="44" t="s">
        <v>1221</v>
      </c>
      <c r="AZ610" s="44"/>
      <c r="BA610" s="44"/>
      <c r="BB610" s="44"/>
      <c r="BC610" s="44"/>
      <c r="BD610" s="44"/>
      <c r="BE610" s="38" t="s">
        <v>2072</v>
      </c>
      <c r="BF610" s="38" t="s">
        <v>3253</v>
      </c>
      <c r="BG610" s="44">
        <v>19</v>
      </c>
      <c r="BH610" s="40" t="s">
        <v>3057</v>
      </c>
      <c r="BI610" s="40" t="s">
        <v>3069</v>
      </c>
      <c r="BJ610" s="40">
        <v>2016</v>
      </c>
      <c r="BK610" s="40">
        <v>2019</v>
      </c>
      <c r="BL610" s="40" t="s">
        <v>483</v>
      </c>
      <c r="BM610" s="40" t="s">
        <v>51</v>
      </c>
      <c r="BN610" s="40" t="s">
        <v>484</v>
      </c>
    </row>
    <row r="611" spans="1:66" customFormat="1" ht="19" customHeight="1" x14ac:dyDescent="0.2">
      <c r="A611">
        <v>607</v>
      </c>
      <c r="C611">
        <v>16</v>
      </c>
      <c r="D611" s="3">
        <v>315</v>
      </c>
      <c r="E611" s="3">
        <v>2319</v>
      </c>
      <c r="F611">
        <v>1</v>
      </c>
      <c r="G611" s="25"/>
      <c r="H611" s="25"/>
      <c r="I611" s="25"/>
      <c r="J611" s="25"/>
      <c r="K611" s="25"/>
      <c r="L611" s="25"/>
      <c r="M611" s="25"/>
      <c r="N611" s="25"/>
      <c r="O611" s="25"/>
      <c r="P611" s="26"/>
      <c r="Q611" s="26"/>
      <c r="R611" s="25"/>
      <c r="S611" s="27"/>
      <c r="T611" s="26">
        <v>2015</v>
      </c>
      <c r="U611" s="27"/>
      <c r="V611" s="28"/>
      <c r="W611" s="28"/>
      <c r="X611" s="28"/>
      <c r="Y611" s="26"/>
      <c r="Z611" s="25"/>
      <c r="AA611" s="25"/>
      <c r="AB611" s="25"/>
      <c r="AC611" s="25"/>
      <c r="AD611" s="25"/>
      <c r="AE611" s="40" t="str">
        <f t="shared" si="40"/>
        <v>SANTANDER</v>
      </c>
      <c r="AF611" s="40" t="s">
        <v>329</v>
      </c>
      <c r="AG611" s="40" t="s">
        <v>3173</v>
      </c>
      <c r="AH611" s="40" t="s">
        <v>62</v>
      </c>
      <c r="AI611" s="41" t="s">
        <v>141</v>
      </c>
      <c r="AJ611" s="40" t="s">
        <v>64</v>
      </c>
      <c r="AK611" s="42">
        <v>2017</v>
      </c>
      <c r="AL611" s="43">
        <f t="shared" si="41"/>
        <v>2</v>
      </c>
      <c r="AM611" s="44">
        <v>607</v>
      </c>
      <c r="AN611" s="45" t="s">
        <v>2075</v>
      </c>
      <c r="AO611" s="40" t="s">
        <v>3229</v>
      </c>
      <c r="AP611" s="40" t="s">
        <v>44</v>
      </c>
      <c r="AQ611" s="40">
        <v>3</v>
      </c>
      <c r="AR611" s="40" t="s">
        <v>77</v>
      </c>
      <c r="AS611" s="40" t="s">
        <v>1140</v>
      </c>
      <c r="AT611" s="46"/>
      <c r="AU611" s="40" t="s">
        <v>47</v>
      </c>
      <c r="AV611" s="40" t="s">
        <v>47</v>
      </c>
      <c r="AW611" s="40" t="s">
        <v>47</v>
      </c>
      <c r="AX611" s="47" t="s">
        <v>3200</v>
      </c>
      <c r="AY611" s="44" t="s">
        <v>1221</v>
      </c>
      <c r="AZ611" s="44"/>
      <c r="BA611" s="44"/>
      <c r="BB611" s="44"/>
      <c r="BC611" s="44"/>
      <c r="BD611" s="44"/>
      <c r="BE611" s="38" t="s">
        <v>2072</v>
      </c>
      <c r="BF611" s="38" t="s">
        <v>3253</v>
      </c>
      <c r="BG611" s="44">
        <v>19</v>
      </c>
      <c r="BH611" s="40" t="s">
        <v>1140</v>
      </c>
      <c r="BI611" s="40" t="s">
        <v>3069</v>
      </c>
      <c r="BJ611" s="40">
        <v>2016</v>
      </c>
      <c r="BK611" s="40">
        <v>2019</v>
      </c>
      <c r="BL611" s="40" t="s">
        <v>483</v>
      </c>
      <c r="BM611" s="40" t="s">
        <v>51</v>
      </c>
      <c r="BN611" s="40" t="s">
        <v>484</v>
      </c>
    </row>
    <row r="612" spans="1:66" customFormat="1" ht="19" customHeight="1" x14ac:dyDescent="0.2">
      <c r="A612">
        <v>608</v>
      </c>
      <c r="C612">
        <v>11</v>
      </c>
      <c r="D612" s="3">
        <v>315</v>
      </c>
      <c r="E612" s="3">
        <v>2328</v>
      </c>
      <c r="F612">
        <v>1</v>
      </c>
      <c r="G612" s="25"/>
      <c r="H612" s="25"/>
      <c r="I612" s="25"/>
      <c r="J612" s="25"/>
      <c r="K612" s="25"/>
      <c r="L612" s="25"/>
      <c r="M612" s="25"/>
      <c r="N612" s="25"/>
      <c r="O612" s="25"/>
      <c r="P612" s="26"/>
      <c r="Q612" s="26"/>
      <c r="R612" s="25"/>
      <c r="S612" s="27"/>
      <c r="T612" s="26">
        <v>2015</v>
      </c>
      <c r="U612" s="27"/>
      <c r="V612" s="28"/>
      <c r="W612" s="28"/>
      <c r="X612" s="28"/>
      <c r="Y612" s="26"/>
      <c r="Z612" s="25"/>
      <c r="AA612" s="25"/>
      <c r="AB612" s="25"/>
      <c r="AC612" s="25"/>
      <c r="AD612" s="25"/>
      <c r="AE612" s="40" t="str">
        <f t="shared" si="40"/>
        <v>SANTANDER</v>
      </c>
      <c r="AF612" s="40" t="s">
        <v>329</v>
      </c>
      <c r="AG612" s="40" t="s">
        <v>115</v>
      </c>
      <c r="AH612" s="40" t="s">
        <v>62</v>
      </c>
      <c r="AI612" s="41" t="s">
        <v>141</v>
      </c>
      <c r="AJ612" s="40" t="s">
        <v>64</v>
      </c>
      <c r="AK612" s="42">
        <v>2017</v>
      </c>
      <c r="AL612" s="43">
        <f t="shared" si="41"/>
        <v>2</v>
      </c>
      <c r="AM612" s="44">
        <v>608</v>
      </c>
      <c r="AN612" s="45" t="s">
        <v>2076</v>
      </c>
      <c r="AO612" s="40" t="s">
        <v>3230</v>
      </c>
      <c r="AP612" s="40" t="s">
        <v>44</v>
      </c>
      <c r="AQ612" s="40">
        <v>3</v>
      </c>
      <c r="AR612" s="40" t="s">
        <v>77</v>
      </c>
      <c r="AS612" s="40" t="s">
        <v>1140</v>
      </c>
      <c r="AT612" s="46"/>
      <c r="AU612" s="40" t="s">
        <v>47</v>
      </c>
      <c r="AV612" s="40" t="s">
        <v>47</v>
      </c>
      <c r="AW612" s="40" t="s">
        <v>47</v>
      </c>
      <c r="AX612" s="47" t="s">
        <v>3200</v>
      </c>
      <c r="AY612" s="44" t="s">
        <v>1221</v>
      </c>
      <c r="AZ612" s="44"/>
      <c r="BA612" s="44"/>
      <c r="BB612" s="44"/>
      <c r="BC612" s="44"/>
      <c r="BD612" s="44"/>
      <c r="BE612" s="38" t="s">
        <v>2072</v>
      </c>
      <c r="BF612" s="38" t="s">
        <v>3253</v>
      </c>
      <c r="BG612" s="44">
        <v>19</v>
      </c>
      <c r="BH612" s="40" t="s">
        <v>3057</v>
      </c>
      <c r="BI612" s="40" t="s">
        <v>3069</v>
      </c>
      <c r="BJ612" s="40">
        <v>2016</v>
      </c>
      <c r="BK612" s="40">
        <v>2019</v>
      </c>
      <c r="BL612" s="40" t="s">
        <v>483</v>
      </c>
      <c r="BM612" s="40" t="s">
        <v>51</v>
      </c>
      <c r="BN612" s="40" t="s">
        <v>2077</v>
      </c>
    </row>
    <row r="613" spans="1:66" customFormat="1" ht="19" customHeight="1" x14ac:dyDescent="0.2">
      <c r="A613">
        <v>609</v>
      </c>
      <c r="C613">
        <v>5</v>
      </c>
      <c r="D613" s="3">
        <v>315</v>
      </c>
      <c r="E613" s="3">
        <v>2324</v>
      </c>
      <c r="F613">
        <v>1</v>
      </c>
      <c r="G613" s="25"/>
      <c r="H613" s="25"/>
      <c r="I613" s="25"/>
      <c r="J613" s="25"/>
      <c r="K613" s="25"/>
      <c r="L613" s="25"/>
      <c r="M613" s="25"/>
      <c r="N613" s="25"/>
      <c r="O613" s="25"/>
      <c r="P613" s="26"/>
      <c r="Q613" s="26"/>
      <c r="R613" s="25"/>
      <c r="S613" s="27"/>
      <c r="T613" s="26">
        <v>2015</v>
      </c>
      <c r="U613" s="27"/>
      <c r="V613" s="28"/>
      <c r="W613" s="28"/>
      <c r="X613" s="28"/>
      <c r="Y613" s="26"/>
      <c r="Z613" s="25"/>
      <c r="AA613" s="25"/>
      <c r="AB613" s="25"/>
      <c r="AC613" s="25"/>
      <c r="AD613" s="25"/>
      <c r="AE613" s="40" t="str">
        <f t="shared" si="40"/>
        <v>SANTANDER</v>
      </c>
      <c r="AF613" s="40" t="s">
        <v>329</v>
      </c>
      <c r="AG613" s="40" t="s">
        <v>3173</v>
      </c>
      <c r="AH613" s="40" t="s">
        <v>62</v>
      </c>
      <c r="AI613" s="41" t="s">
        <v>141</v>
      </c>
      <c r="AJ613" s="40" t="s">
        <v>64</v>
      </c>
      <c r="AK613" s="42">
        <v>2017</v>
      </c>
      <c r="AL613" s="43">
        <f t="shared" si="41"/>
        <v>2</v>
      </c>
      <c r="AM613" s="44">
        <v>609</v>
      </c>
      <c r="AN613" s="45" t="s">
        <v>2078</v>
      </c>
      <c r="AO613" s="40" t="s">
        <v>3229</v>
      </c>
      <c r="AP613" s="40" t="s">
        <v>44</v>
      </c>
      <c r="AQ613" s="40">
        <v>3</v>
      </c>
      <c r="AR613" s="40" t="s">
        <v>77</v>
      </c>
      <c r="AS613" s="40" t="s">
        <v>1140</v>
      </c>
      <c r="AT613" s="46"/>
      <c r="AU613" s="40" t="s">
        <v>47</v>
      </c>
      <c r="AV613" s="40" t="s">
        <v>47</v>
      </c>
      <c r="AW613" s="40" t="s">
        <v>47</v>
      </c>
      <c r="AX613" s="47" t="s">
        <v>3200</v>
      </c>
      <c r="AY613" s="44" t="s">
        <v>1221</v>
      </c>
      <c r="AZ613" s="44"/>
      <c r="BA613" s="44"/>
      <c r="BB613" s="44"/>
      <c r="BC613" s="44"/>
      <c r="BD613" s="44"/>
      <c r="BE613" s="38" t="s">
        <v>2072</v>
      </c>
      <c r="BF613" s="38" t="s">
        <v>3253</v>
      </c>
      <c r="BG613" s="44">
        <v>19</v>
      </c>
      <c r="BH613" s="40" t="s">
        <v>3057</v>
      </c>
      <c r="BI613" s="40" t="s">
        <v>3069</v>
      </c>
      <c r="BJ613" s="40">
        <v>2016</v>
      </c>
      <c r="BK613" s="40">
        <v>2019</v>
      </c>
      <c r="BL613" s="40" t="s">
        <v>483</v>
      </c>
      <c r="BM613" s="40" t="s">
        <v>51</v>
      </c>
      <c r="BN613" s="40" t="s">
        <v>528</v>
      </c>
    </row>
    <row r="614" spans="1:66" customFormat="1" ht="19" customHeight="1" x14ac:dyDescent="0.2">
      <c r="A614">
        <v>610</v>
      </c>
      <c r="C614">
        <v>4</v>
      </c>
      <c r="D614" s="3">
        <v>315</v>
      </c>
      <c r="E614" s="3">
        <v>2312</v>
      </c>
      <c r="F614">
        <v>1</v>
      </c>
      <c r="G614" s="25"/>
      <c r="H614" s="25"/>
      <c r="I614" s="25"/>
      <c r="J614" s="25"/>
      <c r="K614" s="25"/>
      <c r="L614" s="25"/>
      <c r="M614" s="25"/>
      <c r="N614" s="25"/>
      <c r="O614" s="25"/>
      <c r="P614" s="26"/>
      <c r="Q614" s="26"/>
      <c r="R614" s="25"/>
      <c r="S614" s="27"/>
      <c r="T614" s="26">
        <v>2015</v>
      </c>
      <c r="U614" s="27"/>
      <c r="V614" s="28"/>
      <c r="W614" s="28"/>
      <c r="X614" s="28"/>
      <c r="Y614" s="26"/>
      <c r="Z614" s="25"/>
      <c r="AA614" s="25"/>
      <c r="AB614" s="25"/>
      <c r="AC614" s="25"/>
      <c r="AD614" s="25"/>
      <c r="AE614" s="40" t="str">
        <f t="shared" si="40"/>
        <v>SANTANDER</v>
      </c>
      <c r="AF614" s="40" t="s">
        <v>329</v>
      </c>
      <c r="AG614" s="40" t="s">
        <v>3173</v>
      </c>
      <c r="AH614" s="40" t="s">
        <v>62</v>
      </c>
      <c r="AI614" s="41" t="s">
        <v>141</v>
      </c>
      <c r="AJ614" s="40" t="s">
        <v>64</v>
      </c>
      <c r="AK614" s="42">
        <v>2017</v>
      </c>
      <c r="AL614" s="43">
        <f t="shared" si="41"/>
        <v>2</v>
      </c>
      <c r="AM614" s="44">
        <v>610</v>
      </c>
      <c r="AN614" s="45" t="s">
        <v>2079</v>
      </c>
      <c r="AO614" s="40" t="s">
        <v>3229</v>
      </c>
      <c r="AP614" s="40" t="s">
        <v>44</v>
      </c>
      <c r="AQ614" s="40">
        <v>3</v>
      </c>
      <c r="AR614" s="40" t="s">
        <v>77</v>
      </c>
      <c r="AS614" s="40" t="s">
        <v>1140</v>
      </c>
      <c r="AT614" s="46"/>
      <c r="AU614" s="40" t="s">
        <v>47</v>
      </c>
      <c r="AV614" s="40" t="s">
        <v>47</v>
      </c>
      <c r="AW614" s="40" t="s">
        <v>47</v>
      </c>
      <c r="AX614" s="47" t="s">
        <v>3200</v>
      </c>
      <c r="AY614" s="44" t="s">
        <v>1221</v>
      </c>
      <c r="AZ614" s="44"/>
      <c r="BA614" s="44"/>
      <c r="BB614" s="44"/>
      <c r="BC614" s="44"/>
      <c r="BD614" s="44"/>
      <c r="BE614" s="38" t="s">
        <v>2072</v>
      </c>
      <c r="BF614" s="38" t="s">
        <v>3253</v>
      </c>
      <c r="BG614" s="44">
        <v>19</v>
      </c>
      <c r="BH614" s="40" t="s">
        <v>3057</v>
      </c>
      <c r="BI614" s="40" t="s">
        <v>3069</v>
      </c>
      <c r="BJ614" s="40">
        <v>2016</v>
      </c>
      <c r="BK614" s="40">
        <v>2019</v>
      </c>
      <c r="BL614" s="40" t="s">
        <v>483</v>
      </c>
      <c r="BM614" s="40" t="s">
        <v>51</v>
      </c>
      <c r="BN614" s="40" t="s">
        <v>80</v>
      </c>
    </row>
    <row r="615" spans="1:66" customFormat="1" ht="19" customHeight="1" x14ac:dyDescent="0.2">
      <c r="A615">
        <v>611</v>
      </c>
      <c r="B615">
        <v>19</v>
      </c>
      <c r="C615">
        <v>1</v>
      </c>
      <c r="D615" s="3">
        <v>315</v>
      </c>
      <c r="E615" s="3">
        <v>2329</v>
      </c>
      <c r="F615">
        <v>1</v>
      </c>
      <c r="G615" s="25" t="s">
        <v>2067</v>
      </c>
      <c r="H615" s="25" t="s">
        <v>2068</v>
      </c>
      <c r="I615" s="25" t="s">
        <v>2069</v>
      </c>
      <c r="J615" s="25" t="s">
        <v>2070</v>
      </c>
      <c r="K615" s="25" t="s">
        <v>51</v>
      </c>
      <c r="L615" s="25" t="s">
        <v>116</v>
      </c>
      <c r="M615" s="25" t="s">
        <v>1823</v>
      </c>
      <c r="N615" s="25" t="s">
        <v>3261</v>
      </c>
      <c r="O615" s="25" t="s">
        <v>3264</v>
      </c>
      <c r="P615" s="26" t="s">
        <v>3219</v>
      </c>
      <c r="Q615" s="26" t="s">
        <v>102</v>
      </c>
      <c r="R615" s="25" t="str">
        <f>VLOOKUP(A615,[1]reporte_casos_20190219!$A$3:$BH$958,15,FALSE)</f>
        <v>Función Pública</v>
      </c>
      <c r="S615" s="27"/>
      <c r="T615" s="26">
        <v>2015</v>
      </c>
      <c r="U615" s="27">
        <v>2015</v>
      </c>
      <c r="V615" s="28" t="s">
        <v>3078</v>
      </c>
      <c r="W615" s="28" t="s">
        <v>3078</v>
      </c>
      <c r="X615" s="28" t="s">
        <v>3078</v>
      </c>
      <c r="Y615" s="26" t="s">
        <v>103</v>
      </c>
      <c r="Z615" s="25" t="s">
        <v>56</v>
      </c>
      <c r="AA615" s="25" t="s">
        <v>57</v>
      </c>
      <c r="AB615" s="25" t="s">
        <v>58</v>
      </c>
      <c r="AC615" s="25" t="s">
        <v>356</v>
      </c>
      <c r="AD615" s="25" t="s">
        <v>60</v>
      </c>
      <c r="AE615" s="40" t="str">
        <f t="shared" si="40"/>
        <v>SANTANDER</v>
      </c>
      <c r="AF615" s="40" t="s">
        <v>329</v>
      </c>
      <c r="AG615" s="40" t="s">
        <v>115</v>
      </c>
      <c r="AH615" s="40" t="s">
        <v>62</v>
      </c>
      <c r="AI615" s="41" t="s">
        <v>141</v>
      </c>
      <c r="AJ615" s="40" t="s">
        <v>64</v>
      </c>
      <c r="AK615" s="42">
        <v>2017</v>
      </c>
      <c r="AL615" s="43">
        <f t="shared" si="41"/>
        <v>2</v>
      </c>
      <c r="AM615" s="44">
        <v>611</v>
      </c>
      <c r="AN615" s="45" t="s">
        <v>2080</v>
      </c>
      <c r="AO615" s="40" t="s">
        <v>3229</v>
      </c>
      <c r="AP615" s="40" t="s">
        <v>44</v>
      </c>
      <c r="AQ615" s="40">
        <v>3</v>
      </c>
      <c r="AR615" s="40" t="s">
        <v>77</v>
      </c>
      <c r="AS615" s="40" t="s">
        <v>1140</v>
      </c>
      <c r="AT615" s="46"/>
      <c r="AU615" s="40" t="s">
        <v>47</v>
      </c>
      <c r="AV615" s="40" t="s">
        <v>47</v>
      </c>
      <c r="AW615" s="40" t="s">
        <v>47</v>
      </c>
      <c r="AX615" s="47" t="s">
        <v>3200</v>
      </c>
      <c r="AY615" s="44" t="s">
        <v>1221</v>
      </c>
      <c r="AZ615" s="44"/>
      <c r="BA615" s="44"/>
      <c r="BB615" s="44"/>
      <c r="BC615" s="44"/>
      <c r="BD615" s="44"/>
      <c r="BE615" s="38" t="s">
        <v>2072</v>
      </c>
      <c r="BF615" s="38" t="s">
        <v>3253</v>
      </c>
      <c r="BG615" s="44">
        <v>19</v>
      </c>
      <c r="BH615" s="40" t="s">
        <v>1140</v>
      </c>
      <c r="BI615" s="40" t="s">
        <v>3069</v>
      </c>
      <c r="BJ615" s="40">
        <v>2016</v>
      </c>
      <c r="BK615" s="40">
        <v>2019</v>
      </c>
      <c r="BL615" s="40" t="s">
        <v>483</v>
      </c>
      <c r="BM615" s="40" t="s">
        <v>51</v>
      </c>
      <c r="BN615" s="40" t="s">
        <v>2081</v>
      </c>
    </row>
    <row r="616" spans="1:66" customFormat="1" ht="19" customHeight="1" x14ac:dyDescent="0.2">
      <c r="A616">
        <v>612</v>
      </c>
      <c r="C616">
        <v>15</v>
      </c>
      <c r="D616" s="3">
        <v>315</v>
      </c>
      <c r="E616" s="3">
        <v>2322</v>
      </c>
      <c r="F616">
        <v>1</v>
      </c>
      <c r="G616" s="25"/>
      <c r="H616" s="25"/>
      <c r="I616" s="25"/>
      <c r="J616" s="25"/>
      <c r="K616" s="25"/>
      <c r="L616" s="25"/>
      <c r="M616" s="25"/>
      <c r="N616" s="25"/>
      <c r="O616" s="25"/>
      <c r="P616" s="26"/>
      <c r="Q616" s="26"/>
      <c r="R616" s="25"/>
      <c r="S616" s="27"/>
      <c r="T616" s="26">
        <v>2015</v>
      </c>
      <c r="U616" s="27"/>
      <c r="V616" s="28"/>
      <c r="W616" s="28"/>
      <c r="X616" s="28"/>
      <c r="Y616" s="26"/>
      <c r="Z616" s="25"/>
      <c r="AA616" s="25"/>
      <c r="AB616" s="25"/>
      <c r="AC616" s="25"/>
      <c r="AD616" s="25"/>
      <c r="AE616" s="40" t="str">
        <f t="shared" si="40"/>
        <v>SANTANDER</v>
      </c>
      <c r="AF616" s="40" t="s">
        <v>329</v>
      </c>
      <c r="AG616" s="40" t="s">
        <v>3173</v>
      </c>
      <c r="AH616" s="40" t="s">
        <v>62</v>
      </c>
      <c r="AI616" s="41" t="s">
        <v>141</v>
      </c>
      <c r="AJ616" s="40" t="s">
        <v>64</v>
      </c>
      <c r="AK616" s="42">
        <v>2017</v>
      </c>
      <c r="AL616" s="43">
        <f t="shared" si="41"/>
        <v>2</v>
      </c>
      <c r="AM616" s="44">
        <v>612</v>
      </c>
      <c r="AN616" s="45" t="s">
        <v>2082</v>
      </c>
      <c r="AO616" s="40" t="s">
        <v>3229</v>
      </c>
      <c r="AP616" s="40" t="s">
        <v>44</v>
      </c>
      <c r="AQ616" s="40">
        <v>3</v>
      </c>
      <c r="AR616" s="40" t="s">
        <v>77</v>
      </c>
      <c r="AS616" s="40" t="s">
        <v>1140</v>
      </c>
      <c r="AT616" s="46"/>
      <c r="AU616" s="40" t="s">
        <v>47</v>
      </c>
      <c r="AV616" s="40" t="s">
        <v>47</v>
      </c>
      <c r="AW616" s="40" t="s">
        <v>47</v>
      </c>
      <c r="AX616" s="47" t="s">
        <v>3200</v>
      </c>
      <c r="AY616" s="44" t="s">
        <v>1221</v>
      </c>
      <c r="AZ616" s="44"/>
      <c r="BA616" s="44"/>
      <c r="BB616" s="44"/>
      <c r="BC616" s="44"/>
      <c r="BD616" s="44"/>
      <c r="BE616" s="38" t="s">
        <v>2072</v>
      </c>
      <c r="BF616" s="38" t="s">
        <v>3253</v>
      </c>
      <c r="BG616" s="44">
        <v>19</v>
      </c>
      <c r="BH616" s="40" t="s">
        <v>3057</v>
      </c>
      <c r="BI616" s="40" t="s">
        <v>3069</v>
      </c>
      <c r="BJ616" s="40">
        <v>2016</v>
      </c>
      <c r="BK616" s="40">
        <v>2019</v>
      </c>
      <c r="BL616" s="40" t="s">
        <v>483</v>
      </c>
      <c r="BM616" s="40" t="s">
        <v>51</v>
      </c>
      <c r="BN616" s="40" t="s">
        <v>2041</v>
      </c>
    </row>
    <row r="617" spans="1:66" customFormat="1" ht="19" customHeight="1" x14ac:dyDescent="0.2">
      <c r="A617">
        <v>613</v>
      </c>
      <c r="C617">
        <v>3</v>
      </c>
      <c r="D617" s="3">
        <v>315</v>
      </c>
      <c r="E617" s="3">
        <v>2315</v>
      </c>
      <c r="F617">
        <v>1</v>
      </c>
      <c r="G617" s="25"/>
      <c r="H617" s="25"/>
      <c r="I617" s="25"/>
      <c r="J617" s="25"/>
      <c r="K617" s="25"/>
      <c r="L617" s="25"/>
      <c r="M617" s="25"/>
      <c r="N617" s="25"/>
      <c r="O617" s="25"/>
      <c r="P617" s="26"/>
      <c r="Q617" s="26"/>
      <c r="R617" s="25"/>
      <c r="S617" s="27"/>
      <c r="T617" s="26">
        <v>2015</v>
      </c>
      <c r="U617" s="27"/>
      <c r="V617" s="28"/>
      <c r="W617" s="28"/>
      <c r="X617" s="28"/>
      <c r="Y617" s="26"/>
      <c r="Z617" s="25"/>
      <c r="AA617" s="25"/>
      <c r="AB617" s="25"/>
      <c r="AC617" s="25"/>
      <c r="AD617" s="25"/>
      <c r="AE617" s="40" t="str">
        <f t="shared" si="40"/>
        <v>SANTANDER</v>
      </c>
      <c r="AF617" s="40" t="s">
        <v>329</v>
      </c>
      <c r="AG617" s="40" t="s">
        <v>3173</v>
      </c>
      <c r="AH617" s="40" t="s">
        <v>62</v>
      </c>
      <c r="AI617" s="41" t="s">
        <v>141</v>
      </c>
      <c r="AJ617" s="40" t="s">
        <v>64</v>
      </c>
      <c r="AK617" s="42">
        <v>2017</v>
      </c>
      <c r="AL617" s="43">
        <f t="shared" si="41"/>
        <v>2</v>
      </c>
      <c r="AM617" s="44">
        <v>613</v>
      </c>
      <c r="AN617" s="45" t="s">
        <v>2083</v>
      </c>
      <c r="AO617" s="40" t="s">
        <v>3229</v>
      </c>
      <c r="AP617" s="40" t="s">
        <v>44</v>
      </c>
      <c r="AQ617" s="40">
        <v>3</v>
      </c>
      <c r="AR617" s="40" t="s">
        <v>77</v>
      </c>
      <c r="AS617" s="40" t="s">
        <v>1140</v>
      </c>
      <c r="AT617" s="46"/>
      <c r="AU617" s="40" t="s">
        <v>47</v>
      </c>
      <c r="AV617" s="40" t="s">
        <v>47</v>
      </c>
      <c r="AW617" s="40" t="s">
        <v>47</v>
      </c>
      <c r="AX617" s="47" t="s">
        <v>3200</v>
      </c>
      <c r="AY617" s="44" t="s">
        <v>1221</v>
      </c>
      <c r="AZ617" s="44"/>
      <c r="BA617" s="44"/>
      <c r="BB617" s="44"/>
      <c r="BC617" s="44"/>
      <c r="BD617" s="44"/>
      <c r="BE617" s="38" t="s">
        <v>2072</v>
      </c>
      <c r="BF617" s="38" t="s">
        <v>3253</v>
      </c>
      <c r="BG617" s="44">
        <v>19</v>
      </c>
      <c r="BH617" s="40" t="s">
        <v>3057</v>
      </c>
      <c r="BI617" s="40" t="s">
        <v>3069</v>
      </c>
      <c r="BJ617" s="40">
        <v>2016</v>
      </c>
      <c r="BK617" s="40">
        <v>2019</v>
      </c>
      <c r="BL617" s="40" t="s">
        <v>483</v>
      </c>
      <c r="BM617" s="40" t="s">
        <v>51</v>
      </c>
      <c r="BN617" s="40" t="s">
        <v>100</v>
      </c>
    </row>
    <row r="618" spans="1:66" customFormat="1" ht="19" customHeight="1" x14ac:dyDescent="0.2">
      <c r="A618">
        <v>614</v>
      </c>
      <c r="C618">
        <v>8</v>
      </c>
      <c r="D618" s="3">
        <v>315</v>
      </c>
      <c r="E618" s="3">
        <v>2313</v>
      </c>
      <c r="F618">
        <v>1</v>
      </c>
      <c r="G618" s="25"/>
      <c r="H618" s="25"/>
      <c r="I618" s="25"/>
      <c r="J618" s="25"/>
      <c r="K618" s="25"/>
      <c r="L618" s="25"/>
      <c r="M618" s="25"/>
      <c r="N618" s="25"/>
      <c r="O618" s="25"/>
      <c r="P618" s="26"/>
      <c r="Q618" s="26"/>
      <c r="R618" s="25"/>
      <c r="S618" s="27"/>
      <c r="T618" s="26">
        <v>2015</v>
      </c>
      <c r="U618" s="27"/>
      <c r="V618" s="28"/>
      <c r="W618" s="28"/>
      <c r="X618" s="28"/>
      <c r="Y618" s="26"/>
      <c r="Z618" s="25"/>
      <c r="AA618" s="25"/>
      <c r="AB618" s="25"/>
      <c r="AC618" s="25"/>
      <c r="AD618" s="25"/>
      <c r="AE618" s="40" t="str">
        <f t="shared" si="40"/>
        <v>SANTANDER</v>
      </c>
      <c r="AF618" s="40" t="s">
        <v>329</v>
      </c>
      <c r="AG618" s="40" t="s">
        <v>3173</v>
      </c>
      <c r="AH618" s="40" t="s">
        <v>62</v>
      </c>
      <c r="AI618" s="41" t="s">
        <v>141</v>
      </c>
      <c r="AJ618" s="40" t="s">
        <v>64</v>
      </c>
      <c r="AK618" s="42">
        <v>2017</v>
      </c>
      <c r="AL618" s="43">
        <f t="shared" si="41"/>
        <v>2</v>
      </c>
      <c r="AM618" s="44">
        <v>614</v>
      </c>
      <c r="AN618" s="45" t="s">
        <v>2084</v>
      </c>
      <c r="AO618" s="40" t="s">
        <v>3229</v>
      </c>
      <c r="AP618" s="40" t="s">
        <v>44</v>
      </c>
      <c r="AQ618" s="40">
        <v>3</v>
      </c>
      <c r="AR618" s="40" t="s">
        <v>77</v>
      </c>
      <c r="AS618" s="40" t="s">
        <v>1140</v>
      </c>
      <c r="AT618" s="46"/>
      <c r="AU618" s="40" t="s">
        <v>47</v>
      </c>
      <c r="AV618" s="40" t="s">
        <v>47</v>
      </c>
      <c r="AW618" s="40" t="s">
        <v>47</v>
      </c>
      <c r="AX618" s="47" t="s">
        <v>3200</v>
      </c>
      <c r="AY618" s="44" t="s">
        <v>1221</v>
      </c>
      <c r="AZ618" s="44"/>
      <c r="BA618" s="44"/>
      <c r="BB618" s="44"/>
      <c r="BC618" s="44"/>
      <c r="BD618" s="44"/>
      <c r="BE618" s="38" t="s">
        <v>2072</v>
      </c>
      <c r="BF618" s="38" t="s">
        <v>3253</v>
      </c>
      <c r="BG618" s="44">
        <v>19</v>
      </c>
      <c r="BH618" s="40" t="s">
        <v>3057</v>
      </c>
      <c r="BI618" s="40" t="s">
        <v>3069</v>
      </c>
      <c r="BJ618" s="40">
        <v>2016</v>
      </c>
      <c r="BK618" s="40">
        <v>2019</v>
      </c>
      <c r="BL618" s="40" t="s">
        <v>483</v>
      </c>
      <c r="BM618" s="40" t="s">
        <v>51</v>
      </c>
      <c r="BN618" s="40" t="s">
        <v>80</v>
      </c>
    </row>
    <row r="619" spans="1:66" customFormat="1" ht="19" customHeight="1" x14ac:dyDescent="0.2">
      <c r="A619">
        <v>615</v>
      </c>
      <c r="C619">
        <v>7</v>
      </c>
      <c r="D619" s="3">
        <v>315</v>
      </c>
      <c r="E619" s="3">
        <v>2310</v>
      </c>
      <c r="F619">
        <v>1</v>
      </c>
      <c r="G619" s="25"/>
      <c r="H619" s="25"/>
      <c r="I619" s="25"/>
      <c r="J619" s="25"/>
      <c r="K619" s="25"/>
      <c r="L619" s="25"/>
      <c r="M619" s="25"/>
      <c r="N619" s="25"/>
      <c r="O619" s="25"/>
      <c r="P619" s="26"/>
      <c r="Q619" s="26"/>
      <c r="R619" s="25"/>
      <c r="S619" s="27"/>
      <c r="T619" s="26">
        <v>2015</v>
      </c>
      <c r="U619" s="27"/>
      <c r="V619" s="28"/>
      <c r="W619" s="28"/>
      <c r="X619" s="28"/>
      <c r="Y619" s="26"/>
      <c r="Z619" s="25"/>
      <c r="AA619" s="25"/>
      <c r="AB619" s="25"/>
      <c r="AC619" s="25"/>
      <c r="AD619" s="25"/>
      <c r="AE619" s="40" t="str">
        <f t="shared" si="40"/>
        <v>SANTANDER</v>
      </c>
      <c r="AF619" s="40" t="s">
        <v>329</v>
      </c>
      <c r="AG619" s="40" t="s">
        <v>3173</v>
      </c>
      <c r="AH619" s="40" t="s">
        <v>62</v>
      </c>
      <c r="AI619" s="41" t="s">
        <v>141</v>
      </c>
      <c r="AJ619" s="40" t="s">
        <v>64</v>
      </c>
      <c r="AK619" s="42">
        <v>2017</v>
      </c>
      <c r="AL619" s="43">
        <f t="shared" si="41"/>
        <v>2</v>
      </c>
      <c r="AM619" s="44">
        <v>615</v>
      </c>
      <c r="AN619" s="45" t="s">
        <v>2085</v>
      </c>
      <c r="AO619" s="40" t="s">
        <v>3229</v>
      </c>
      <c r="AP619" s="40" t="s">
        <v>44</v>
      </c>
      <c r="AQ619" s="40">
        <v>3</v>
      </c>
      <c r="AR619" s="40" t="s">
        <v>77</v>
      </c>
      <c r="AS619" s="40" t="s">
        <v>1140</v>
      </c>
      <c r="AT619" s="46"/>
      <c r="AU619" s="40" t="s">
        <v>47</v>
      </c>
      <c r="AV619" s="40" t="s">
        <v>47</v>
      </c>
      <c r="AW619" s="40" t="s">
        <v>47</v>
      </c>
      <c r="AX619" s="47" t="s">
        <v>3200</v>
      </c>
      <c r="AY619" s="44" t="s">
        <v>1221</v>
      </c>
      <c r="AZ619" s="44"/>
      <c r="BA619" s="44"/>
      <c r="BB619" s="44"/>
      <c r="BC619" s="44"/>
      <c r="BD619" s="44"/>
      <c r="BE619" s="38" t="s">
        <v>2072</v>
      </c>
      <c r="BF619" s="38" t="s">
        <v>3253</v>
      </c>
      <c r="BG619" s="44">
        <v>19</v>
      </c>
      <c r="BH619" s="40" t="s">
        <v>3057</v>
      </c>
      <c r="BI619" s="40" t="s">
        <v>3069</v>
      </c>
      <c r="BJ619" s="40">
        <v>2016</v>
      </c>
      <c r="BK619" s="40">
        <v>2019</v>
      </c>
      <c r="BL619" s="40" t="s">
        <v>483</v>
      </c>
      <c r="BM619" s="40" t="s">
        <v>51</v>
      </c>
      <c r="BN619" s="40" t="s">
        <v>535</v>
      </c>
    </row>
    <row r="620" spans="1:66" customFormat="1" ht="19" customHeight="1" x14ac:dyDescent="0.2">
      <c r="A620">
        <v>616</v>
      </c>
      <c r="C620">
        <v>14</v>
      </c>
      <c r="D620" s="3">
        <v>315</v>
      </c>
      <c r="E620" s="3">
        <v>2327</v>
      </c>
      <c r="F620">
        <v>1</v>
      </c>
      <c r="G620" s="25"/>
      <c r="H620" s="25"/>
      <c r="I620" s="25"/>
      <c r="J620" s="25"/>
      <c r="K620" s="25"/>
      <c r="L620" s="25"/>
      <c r="M620" s="25"/>
      <c r="N620" s="25"/>
      <c r="O620" s="25"/>
      <c r="P620" s="26"/>
      <c r="Q620" s="26"/>
      <c r="R620" s="25"/>
      <c r="S620" s="27"/>
      <c r="T620" s="26">
        <v>2015</v>
      </c>
      <c r="U620" s="27"/>
      <c r="V620" s="28"/>
      <c r="W620" s="28"/>
      <c r="X620" s="28"/>
      <c r="Y620" s="26"/>
      <c r="Z620" s="25"/>
      <c r="AA620" s="25"/>
      <c r="AB620" s="25"/>
      <c r="AC620" s="25"/>
      <c r="AD620" s="25"/>
      <c r="AE620" s="40" t="str">
        <f t="shared" si="40"/>
        <v>SANTANDER</v>
      </c>
      <c r="AF620" s="40" t="s">
        <v>329</v>
      </c>
      <c r="AG620" s="40" t="s">
        <v>115</v>
      </c>
      <c r="AH620" s="40" t="s">
        <v>62</v>
      </c>
      <c r="AI620" s="41" t="s">
        <v>141</v>
      </c>
      <c r="AJ620" s="40" t="s">
        <v>64</v>
      </c>
      <c r="AK620" s="42">
        <v>2017</v>
      </c>
      <c r="AL620" s="43">
        <f t="shared" si="41"/>
        <v>2</v>
      </c>
      <c r="AM620" s="44">
        <v>616</v>
      </c>
      <c r="AN620" s="45" t="s">
        <v>2086</v>
      </c>
      <c r="AO620" s="40" t="s">
        <v>3229</v>
      </c>
      <c r="AP620" s="40" t="s">
        <v>44</v>
      </c>
      <c r="AQ620" s="40">
        <v>3</v>
      </c>
      <c r="AR620" s="40" t="s">
        <v>77</v>
      </c>
      <c r="AS620" s="40" t="s">
        <v>1140</v>
      </c>
      <c r="AT620" s="46"/>
      <c r="AU620" s="40" t="s">
        <v>47</v>
      </c>
      <c r="AV620" s="40" t="s">
        <v>47</v>
      </c>
      <c r="AW620" s="40" t="s">
        <v>47</v>
      </c>
      <c r="AX620" s="47" t="s">
        <v>3200</v>
      </c>
      <c r="AY620" s="44" t="s">
        <v>1221</v>
      </c>
      <c r="AZ620" s="44"/>
      <c r="BA620" s="44"/>
      <c r="BB620" s="44"/>
      <c r="BC620" s="44"/>
      <c r="BD620" s="44"/>
      <c r="BE620" s="38" t="s">
        <v>2087</v>
      </c>
      <c r="BF620" s="38" t="s">
        <v>3253</v>
      </c>
      <c r="BG620" s="44">
        <v>19</v>
      </c>
      <c r="BH620" s="40" t="s">
        <v>1140</v>
      </c>
      <c r="BI620" s="40" t="s">
        <v>3069</v>
      </c>
      <c r="BJ620" s="40">
        <v>2016</v>
      </c>
      <c r="BK620" s="40">
        <v>2019</v>
      </c>
      <c r="BL620" s="40" t="s">
        <v>483</v>
      </c>
      <c r="BM620" s="40" t="s">
        <v>51</v>
      </c>
      <c r="BN620" s="40" t="s">
        <v>535</v>
      </c>
    </row>
    <row r="621" spans="1:66" customFormat="1" ht="19" customHeight="1" x14ac:dyDescent="0.2">
      <c r="A621">
        <v>617</v>
      </c>
      <c r="C621">
        <v>12</v>
      </c>
      <c r="D621" s="3">
        <v>315</v>
      </c>
      <c r="E621" s="3">
        <v>2323</v>
      </c>
      <c r="F621">
        <v>1</v>
      </c>
      <c r="G621" s="25"/>
      <c r="H621" s="25"/>
      <c r="I621" s="25"/>
      <c r="J621" s="25"/>
      <c r="K621" s="25"/>
      <c r="L621" s="25"/>
      <c r="M621" s="25"/>
      <c r="N621" s="25"/>
      <c r="O621" s="25"/>
      <c r="P621" s="26"/>
      <c r="Q621" s="26"/>
      <c r="R621" s="25"/>
      <c r="S621" s="27"/>
      <c r="T621" s="26">
        <v>2015</v>
      </c>
      <c r="U621" s="27"/>
      <c r="V621" s="28"/>
      <c r="W621" s="28"/>
      <c r="X621" s="28"/>
      <c r="Y621" s="26"/>
      <c r="Z621" s="25"/>
      <c r="AA621" s="25"/>
      <c r="AB621" s="25"/>
      <c r="AC621" s="25"/>
      <c r="AD621" s="25"/>
      <c r="AE621" s="40" t="str">
        <f t="shared" si="40"/>
        <v>SANTANDER</v>
      </c>
      <c r="AF621" s="40" t="s">
        <v>329</v>
      </c>
      <c r="AG621" s="40" t="s">
        <v>3173</v>
      </c>
      <c r="AH621" s="40" t="s">
        <v>62</v>
      </c>
      <c r="AI621" s="41" t="s">
        <v>141</v>
      </c>
      <c r="AJ621" s="40" t="s">
        <v>64</v>
      </c>
      <c r="AK621" s="42">
        <v>2017</v>
      </c>
      <c r="AL621" s="43">
        <f t="shared" si="41"/>
        <v>2</v>
      </c>
      <c r="AM621" s="44">
        <v>617</v>
      </c>
      <c r="AN621" s="45" t="s">
        <v>2088</v>
      </c>
      <c r="AO621" s="40" t="s">
        <v>3229</v>
      </c>
      <c r="AP621" s="40" t="s">
        <v>44</v>
      </c>
      <c r="AQ621" s="40">
        <v>3</v>
      </c>
      <c r="AR621" s="40" t="s">
        <v>77</v>
      </c>
      <c r="AS621" s="40" t="s">
        <v>1140</v>
      </c>
      <c r="AT621" s="46"/>
      <c r="AU621" s="40" t="s">
        <v>47</v>
      </c>
      <c r="AV621" s="40" t="s">
        <v>47</v>
      </c>
      <c r="AW621" s="40" t="s">
        <v>47</v>
      </c>
      <c r="AX621" s="47" t="s">
        <v>3200</v>
      </c>
      <c r="AY621" s="44" t="s">
        <v>1221</v>
      </c>
      <c r="AZ621" s="44"/>
      <c r="BA621" s="44"/>
      <c r="BB621" s="44"/>
      <c r="BC621" s="44"/>
      <c r="BD621" s="44"/>
      <c r="BE621" s="38" t="s">
        <v>2072</v>
      </c>
      <c r="BF621" s="38" t="s">
        <v>3253</v>
      </c>
      <c r="BG621" s="44">
        <v>19</v>
      </c>
      <c r="BH621" s="40" t="s">
        <v>3057</v>
      </c>
      <c r="BI621" s="40" t="s">
        <v>3069</v>
      </c>
      <c r="BJ621" s="40">
        <v>2016</v>
      </c>
      <c r="BK621" s="40">
        <v>2019</v>
      </c>
      <c r="BL621" s="40" t="s">
        <v>483</v>
      </c>
      <c r="BM621" s="40" t="s">
        <v>51</v>
      </c>
      <c r="BN621" s="40" t="s">
        <v>2041</v>
      </c>
    </row>
    <row r="622" spans="1:66" customFormat="1" ht="19" customHeight="1" x14ac:dyDescent="0.2">
      <c r="A622">
        <v>618</v>
      </c>
      <c r="C622">
        <v>6</v>
      </c>
      <c r="D622" s="3">
        <v>315</v>
      </c>
      <c r="E622" s="3">
        <v>2321</v>
      </c>
      <c r="F622">
        <v>1</v>
      </c>
      <c r="G622" s="25"/>
      <c r="H622" s="25"/>
      <c r="I622" s="25"/>
      <c r="J622" s="25"/>
      <c r="K622" s="25"/>
      <c r="L622" s="25"/>
      <c r="M622" s="25"/>
      <c r="N622" s="25"/>
      <c r="O622" s="25"/>
      <c r="P622" s="26"/>
      <c r="Q622" s="26"/>
      <c r="R622" s="25"/>
      <c r="S622" s="27"/>
      <c r="T622" s="26">
        <v>2015</v>
      </c>
      <c r="U622" s="27"/>
      <c r="V622" s="28"/>
      <c r="W622" s="28"/>
      <c r="X622" s="28"/>
      <c r="Y622" s="26"/>
      <c r="Z622" s="25"/>
      <c r="AA622" s="25"/>
      <c r="AB622" s="25"/>
      <c r="AC622" s="25"/>
      <c r="AD622" s="25"/>
      <c r="AE622" s="40" t="str">
        <f t="shared" si="40"/>
        <v>SANTANDER</v>
      </c>
      <c r="AF622" s="40" t="s">
        <v>329</v>
      </c>
      <c r="AG622" s="40" t="s">
        <v>3173</v>
      </c>
      <c r="AH622" s="40" t="s">
        <v>62</v>
      </c>
      <c r="AI622" s="41" t="s">
        <v>141</v>
      </c>
      <c r="AJ622" s="40" t="s">
        <v>64</v>
      </c>
      <c r="AK622" s="42">
        <v>2017</v>
      </c>
      <c r="AL622" s="43">
        <f t="shared" si="41"/>
        <v>2</v>
      </c>
      <c r="AM622" s="44">
        <v>618</v>
      </c>
      <c r="AN622" s="45" t="s">
        <v>2089</v>
      </c>
      <c r="AO622" s="40" t="s">
        <v>3230</v>
      </c>
      <c r="AP622" s="40" t="s">
        <v>44</v>
      </c>
      <c r="AQ622" s="40">
        <v>3</v>
      </c>
      <c r="AR622" s="40" t="s">
        <v>77</v>
      </c>
      <c r="AS622" s="40" t="s">
        <v>1140</v>
      </c>
      <c r="AT622" s="46"/>
      <c r="AU622" s="40" t="s">
        <v>47</v>
      </c>
      <c r="AV622" s="40" t="s">
        <v>47</v>
      </c>
      <c r="AW622" s="40" t="s">
        <v>47</v>
      </c>
      <c r="AX622" s="47" t="s">
        <v>3200</v>
      </c>
      <c r="AY622" s="44" t="s">
        <v>1221</v>
      </c>
      <c r="AZ622" s="44"/>
      <c r="BA622" s="44"/>
      <c r="BB622" s="44"/>
      <c r="BC622" s="44"/>
      <c r="BD622" s="44"/>
      <c r="BE622" s="38" t="s">
        <v>2072</v>
      </c>
      <c r="BF622" s="38" t="s">
        <v>3253</v>
      </c>
      <c r="BG622" s="44">
        <v>19</v>
      </c>
      <c r="BH622" s="40" t="s">
        <v>3057</v>
      </c>
      <c r="BI622" s="40" t="s">
        <v>3069</v>
      </c>
      <c r="BJ622" s="40">
        <v>2016</v>
      </c>
      <c r="BK622" s="40">
        <v>2019</v>
      </c>
      <c r="BL622" s="40" t="s">
        <v>483</v>
      </c>
      <c r="BM622" s="40" t="s">
        <v>51</v>
      </c>
      <c r="BN622" s="40" t="s">
        <v>379</v>
      </c>
    </row>
    <row r="623" spans="1:66" customFormat="1" ht="19" customHeight="1" x14ac:dyDescent="0.2">
      <c r="A623">
        <v>619</v>
      </c>
      <c r="C623">
        <v>17</v>
      </c>
      <c r="D623" s="3">
        <v>315</v>
      </c>
      <c r="E623" s="3">
        <v>2316</v>
      </c>
      <c r="F623">
        <v>1</v>
      </c>
      <c r="G623" s="25"/>
      <c r="H623" s="25"/>
      <c r="I623" s="25"/>
      <c r="J623" s="25"/>
      <c r="K623" s="25"/>
      <c r="L623" s="25"/>
      <c r="M623" s="25"/>
      <c r="N623" s="25"/>
      <c r="O623" s="25"/>
      <c r="P623" s="26"/>
      <c r="Q623" s="26"/>
      <c r="R623" s="25"/>
      <c r="S623" s="27"/>
      <c r="T623" s="26">
        <v>2015</v>
      </c>
      <c r="U623" s="27"/>
      <c r="V623" s="28"/>
      <c r="W623" s="28"/>
      <c r="X623" s="28"/>
      <c r="Y623" s="26"/>
      <c r="Z623" s="25"/>
      <c r="AA623" s="25"/>
      <c r="AB623" s="25"/>
      <c r="AC623" s="25"/>
      <c r="AD623" s="25"/>
      <c r="AE623" s="40" t="str">
        <f t="shared" si="40"/>
        <v>SANTANDER</v>
      </c>
      <c r="AF623" s="40" t="s">
        <v>329</v>
      </c>
      <c r="AG623" s="40" t="s">
        <v>3173</v>
      </c>
      <c r="AH623" s="40" t="s">
        <v>62</v>
      </c>
      <c r="AI623" s="41" t="s">
        <v>141</v>
      </c>
      <c r="AJ623" s="40" t="s">
        <v>64</v>
      </c>
      <c r="AK623" s="42">
        <v>2017</v>
      </c>
      <c r="AL623" s="43">
        <f t="shared" si="41"/>
        <v>2</v>
      </c>
      <c r="AM623" s="44">
        <v>619</v>
      </c>
      <c r="AN623" s="45" t="s">
        <v>2090</v>
      </c>
      <c r="AO623" s="40" t="s">
        <v>3229</v>
      </c>
      <c r="AP623" s="40" t="s">
        <v>44</v>
      </c>
      <c r="AQ623" s="40">
        <v>3</v>
      </c>
      <c r="AR623" s="40" t="s">
        <v>77</v>
      </c>
      <c r="AS623" s="40" t="s">
        <v>1140</v>
      </c>
      <c r="AT623" s="46"/>
      <c r="AU623" s="40" t="s">
        <v>47</v>
      </c>
      <c r="AV623" s="40" t="s">
        <v>47</v>
      </c>
      <c r="AW623" s="40" t="s">
        <v>47</v>
      </c>
      <c r="AX623" s="47" t="s">
        <v>3200</v>
      </c>
      <c r="AY623" s="44" t="s">
        <v>1221</v>
      </c>
      <c r="AZ623" s="44"/>
      <c r="BA623" s="44"/>
      <c r="BB623" s="44"/>
      <c r="BC623" s="44"/>
      <c r="BD623" s="44"/>
      <c r="BE623" s="38" t="s">
        <v>2072</v>
      </c>
      <c r="BF623" s="38" t="s">
        <v>3253</v>
      </c>
      <c r="BG623" s="44">
        <v>19</v>
      </c>
      <c r="BH623" s="40" t="s">
        <v>3057</v>
      </c>
      <c r="BI623" s="40" t="s">
        <v>3069</v>
      </c>
      <c r="BJ623" s="40">
        <v>2016</v>
      </c>
      <c r="BK623" s="40">
        <v>2019</v>
      </c>
      <c r="BL623" s="40" t="s">
        <v>483</v>
      </c>
      <c r="BM623" s="40" t="s">
        <v>51</v>
      </c>
      <c r="BN623" s="40" t="s">
        <v>100</v>
      </c>
    </row>
    <row r="624" spans="1:66" customFormat="1" ht="19" customHeight="1" x14ac:dyDescent="0.2">
      <c r="A624">
        <v>620</v>
      </c>
      <c r="C624">
        <v>10</v>
      </c>
      <c r="D624" s="3">
        <v>315</v>
      </c>
      <c r="E624" s="3">
        <v>2320</v>
      </c>
      <c r="F624">
        <v>1</v>
      </c>
      <c r="G624" s="25"/>
      <c r="H624" s="25"/>
      <c r="I624" s="25"/>
      <c r="J624" s="25"/>
      <c r="K624" s="25"/>
      <c r="L624" s="25"/>
      <c r="M624" s="25"/>
      <c r="N624" s="25"/>
      <c r="O624" s="25"/>
      <c r="P624" s="26"/>
      <c r="Q624" s="26"/>
      <c r="R624" s="25"/>
      <c r="S624" s="27"/>
      <c r="T624" s="26">
        <v>2015</v>
      </c>
      <c r="U624" s="27"/>
      <c r="V624" s="28"/>
      <c r="W624" s="28"/>
      <c r="X624" s="28"/>
      <c r="Y624" s="26"/>
      <c r="Z624" s="25"/>
      <c r="AA624" s="25"/>
      <c r="AB624" s="25"/>
      <c r="AC624" s="25"/>
      <c r="AD624" s="25"/>
      <c r="AE624" s="40" t="str">
        <f t="shared" si="40"/>
        <v>SANTANDER</v>
      </c>
      <c r="AF624" s="40" t="s">
        <v>329</v>
      </c>
      <c r="AG624" s="40" t="s">
        <v>3173</v>
      </c>
      <c r="AH624" s="40" t="s">
        <v>62</v>
      </c>
      <c r="AI624" s="41" t="s">
        <v>141</v>
      </c>
      <c r="AJ624" s="40" t="s">
        <v>64</v>
      </c>
      <c r="AK624" s="42">
        <v>2017</v>
      </c>
      <c r="AL624" s="43">
        <f t="shared" si="41"/>
        <v>2</v>
      </c>
      <c r="AM624" s="44">
        <v>620</v>
      </c>
      <c r="AN624" s="45" t="s">
        <v>2091</v>
      </c>
      <c r="AO624" s="40" t="s">
        <v>3229</v>
      </c>
      <c r="AP624" s="40" t="s">
        <v>44</v>
      </c>
      <c r="AQ624" s="40">
        <v>3</v>
      </c>
      <c r="AR624" s="40" t="s">
        <v>77</v>
      </c>
      <c r="AS624" s="40" t="s">
        <v>1140</v>
      </c>
      <c r="AT624" s="46"/>
      <c r="AU624" s="40" t="s">
        <v>47</v>
      </c>
      <c r="AV624" s="40" t="s">
        <v>47</v>
      </c>
      <c r="AW624" s="40" t="s">
        <v>47</v>
      </c>
      <c r="AX624" s="47" t="s">
        <v>3200</v>
      </c>
      <c r="AY624" s="44" t="s">
        <v>1221</v>
      </c>
      <c r="AZ624" s="44"/>
      <c r="BA624" s="44"/>
      <c r="BB624" s="44"/>
      <c r="BC624" s="44"/>
      <c r="BD624" s="44"/>
      <c r="BE624" s="38" t="s">
        <v>2072</v>
      </c>
      <c r="BF624" s="38" t="s">
        <v>3253</v>
      </c>
      <c r="BG624" s="44">
        <v>19</v>
      </c>
      <c r="BH624" s="40" t="s">
        <v>1140</v>
      </c>
      <c r="BI624" s="40" t="s">
        <v>3069</v>
      </c>
      <c r="BJ624" s="40">
        <v>2016</v>
      </c>
      <c r="BK624" s="40">
        <v>2019</v>
      </c>
      <c r="BL624" s="40" t="s">
        <v>483</v>
      </c>
      <c r="BM624" s="40" t="s">
        <v>51</v>
      </c>
      <c r="BN624" s="40" t="s">
        <v>379</v>
      </c>
    </row>
    <row r="625" spans="1:66" customFormat="1" ht="19" customHeight="1" x14ac:dyDescent="0.2">
      <c r="A625">
        <v>621</v>
      </c>
      <c r="C625">
        <v>18</v>
      </c>
      <c r="D625" s="3">
        <v>315</v>
      </c>
      <c r="E625" s="3">
        <v>2326</v>
      </c>
      <c r="F625">
        <v>1</v>
      </c>
      <c r="G625" s="25"/>
      <c r="H625" s="25"/>
      <c r="I625" s="25"/>
      <c r="J625" s="25"/>
      <c r="K625" s="25"/>
      <c r="L625" s="25"/>
      <c r="M625" s="25"/>
      <c r="N625" s="25"/>
      <c r="O625" s="25"/>
      <c r="P625" s="26"/>
      <c r="Q625" s="26"/>
      <c r="R625" s="25"/>
      <c r="S625" s="27"/>
      <c r="T625" s="26">
        <v>2015</v>
      </c>
      <c r="U625" s="27"/>
      <c r="V625" s="28"/>
      <c r="W625" s="28"/>
      <c r="X625" s="28"/>
      <c r="Y625" s="26"/>
      <c r="Z625" s="25"/>
      <c r="AA625" s="25"/>
      <c r="AB625" s="25"/>
      <c r="AC625" s="25"/>
      <c r="AD625" s="25"/>
      <c r="AE625" s="40" t="str">
        <f t="shared" ref="AE625:AE639" si="42">VLOOKUP(D625,angela,2,0)</f>
        <v>SANTANDER</v>
      </c>
      <c r="AF625" s="40" t="s">
        <v>329</v>
      </c>
      <c r="AG625" s="40" t="s">
        <v>115</v>
      </c>
      <c r="AH625" s="40" t="s">
        <v>62</v>
      </c>
      <c r="AI625" s="41" t="s">
        <v>141</v>
      </c>
      <c r="AJ625" s="40" t="s">
        <v>64</v>
      </c>
      <c r="AK625" s="42">
        <v>2017</v>
      </c>
      <c r="AL625" s="43">
        <f t="shared" si="41"/>
        <v>2</v>
      </c>
      <c r="AM625" s="44">
        <v>621</v>
      </c>
      <c r="AN625" s="45" t="s">
        <v>2092</v>
      </c>
      <c r="AO625" s="40" t="s">
        <v>3229</v>
      </c>
      <c r="AP625" s="40" t="s">
        <v>44</v>
      </c>
      <c r="AQ625" s="40">
        <v>3</v>
      </c>
      <c r="AR625" s="40" t="s">
        <v>77</v>
      </c>
      <c r="AS625" s="40" t="s">
        <v>1140</v>
      </c>
      <c r="AT625" s="46"/>
      <c r="AU625" s="40" t="s">
        <v>47</v>
      </c>
      <c r="AV625" s="40" t="s">
        <v>47</v>
      </c>
      <c r="AW625" s="40" t="s">
        <v>47</v>
      </c>
      <c r="AX625" s="47" t="s">
        <v>3200</v>
      </c>
      <c r="AY625" s="44" t="s">
        <v>1221</v>
      </c>
      <c r="AZ625" s="44"/>
      <c r="BA625" s="44"/>
      <c r="BB625" s="44"/>
      <c r="BC625" s="44"/>
      <c r="BD625" s="44"/>
      <c r="BE625" s="38" t="s">
        <v>2087</v>
      </c>
      <c r="BF625" s="38" t="s">
        <v>3253</v>
      </c>
      <c r="BG625" s="44">
        <v>19</v>
      </c>
      <c r="BH625" s="40" t="s">
        <v>3057</v>
      </c>
      <c r="BI625" s="40" t="s">
        <v>3069</v>
      </c>
      <c r="BJ625" s="40">
        <v>2016</v>
      </c>
      <c r="BK625" s="40">
        <v>2019</v>
      </c>
      <c r="BL625" s="40" t="s">
        <v>483</v>
      </c>
      <c r="BM625" s="40" t="s">
        <v>51</v>
      </c>
      <c r="BN625" s="40" t="s">
        <v>403</v>
      </c>
    </row>
    <row r="626" spans="1:66" customFormat="1" ht="19" customHeight="1" x14ac:dyDescent="0.2">
      <c r="A626">
        <v>622</v>
      </c>
      <c r="C626">
        <v>2</v>
      </c>
      <c r="D626" s="3">
        <v>315</v>
      </c>
      <c r="E626" s="3">
        <v>2317</v>
      </c>
      <c r="F626">
        <v>1</v>
      </c>
      <c r="G626" s="25"/>
      <c r="H626" s="25"/>
      <c r="I626" s="25"/>
      <c r="J626" s="25"/>
      <c r="K626" s="25"/>
      <c r="L626" s="25"/>
      <c r="M626" s="25"/>
      <c r="N626" s="25"/>
      <c r="O626" s="25"/>
      <c r="P626" s="26"/>
      <c r="Q626" s="26"/>
      <c r="R626" s="25"/>
      <c r="S626" s="27"/>
      <c r="T626" s="26">
        <v>2015</v>
      </c>
      <c r="U626" s="27"/>
      <c r="V626" s="28"/>
      <c r="W626" s="28"/>
      <c r="X626" s="28"/>
      <c r="Y626" s="26"/>
      <c r="Z626" s="25"/>
      <c r="AA626" s="25"/>
      <c r="AB626" s="25"/>
      <c r="AC626" s="25"/>
      <c r="AD626" s="25"/>
      <c r="AE626" s="40" t="str">
        <f t="shared" si="42"/>
        <v>SANTANDER</v>
      </c>
      <c r="AF626" s="40" t="s">
        <v>329</v>
      </c>
      <c r="AG626" s="40" t="s">
        <v>3173</v>
      </c>
      <c r="AH626" s="40" t="s">
        <v>62</v>
      </c>
      <c r="AI626" s="41" t="s">
        <v>141</v>
      </c>
      <c r="AJ626" s="40" t="s">
        <v>64</v>
      </c>
      <c r="AK626" s="42">
        <v>2017</v>
      </c>
      <c r="AL626" s="43">
        <f t="shared" si="41"/>
        <v>2</v>
      </c>
      <c r="AM626" s="44">
        <v>622</v>
      </c>
      <c r="AN626" s="45" t="s">
        <v>2093</v>
      </c>
      <c r="AO626" s="40" t="s">
        <v>3229</v>
      </c>
      <c r="AP626" s="40" t="s">
        <v>44</v>
      </c>
      <c r="AQ626" s="40">
        <v>3</v>
      </c>
      <c r="AR626" s="40" t="s">
        <v>77</v>
      </c>
      <c r="AS626" s="40" t="s">
        <v>1140</v>
      </c>
      <c r="AT626" s="46"/>
      <c r="AU626" s="40" t="s">
        <v>47</v>
      </c>
      <c r="AV626" s="40" t="s">
        <v>47</v>
      </c>
      <c r="AW626" s="40" t="s">
        <v>47</v>
      </c>
      <c r="AX626" s="47" t="s">
        <v>3200</v>
      </c>
      <c r="AY626" s="44" t="s">
        <v>1221</v>
      </c>
      <c r="AZ626" s="44"/>
      <c r="BA626" s="44"/>
      <c r="BB626" s="44"/>
      <c r="BC626" s="44"/>
      <c r="BD626" s="44"/>
      <c r="BE626" s="38" t="s">
        <v>2094</v>
      </c>
      <c r="BF626" s="38" t="s">
        <v>3253</v>
      </c>
      <c r="BG626" s="44">
        <v>19</v>
      </c>
      <c r="BH626" s="40" t="s">
        <v>3057</v>
      </c>
      <c r="BI626" s="40" t="s">
        <v>3069</v>
      </c>
      <c r="BJ626" s="40">
        <v>2016</v>
      </c>
      <c r="BK626" s="40">
        <v>2019</v>
      </c>
      <c r="BL626" s="40" t="s">
        <v>483</v>
      </c>
      <c r="BM626" s="40" t="s">
        <v>51</v>
      </c>
      <c r="BN626" s="40" t="s">
        <v>484</v>
      </c>
    </row>
    <row r="627" spans="1:66" customFormat="1" ht="19" customHeight="1" x14ac:dyDescent="0.2">
      <c r="A627">
        <v>623</v>
      </c>
      <c r="C627">
        <v>2</v>
      </c>
      <c r="D627" s="3">
        <v>321</v>
      </c>
      <c r="E627" s="3">
        <v>2165</v>
      </c>
      <c r="F627">
        <v>1</v>
      </c>
      <c r="G627" s="25"/>
      <c r="H627" s="25"/>
      <c r="I627" s="25"/>
      <c r="J627" s="25"/>
      <c r="K627" s="25"/>
      <c r="L627" s="25"/>
      <c r="M627" s="25"/>
      <c r="N627" s="25"/>
      <c r="O627" s="25"/>
      <c r="P627" s="26"/>
      <c r="Q627" s="26"/>
      <c r="R627" s="25"/>
      <c r="S627" s="26"/>
      <c r="T627" s="26">
        <v>2015</v>
      </c>
      <c r="U627" s="27"/>
      <c r="V627" s="28"/>
      <c r="W627" s="28"/>
      <c r="X627" s="28"/>
      <c r="Y627" s="26"/>
      <c r="Z627" s="25"/>
      <c r="AA627" s="25"/>
      <c r="AB627" s="25"/>
      <c r="AC627" s="25"/>
      <c r="AD627" s="25"/>
      <c r="AE627" s="40" t="str">
        <f t="shared" si="42"/>
        <v>CUNDINAMARCA</v>
      </c>
      <c r="AF627" s="40" t="s">
        <v>329</v>
      </c>
      <c r="AG627" s="40" t="s">
        <v>514</v>
      </c>
      <c r="AH627" s="40" t="s">
        <v>62</v>
      </c>
      <c r="AI627" s="41" t="s">
        <v>176</v>
      </c>
      <c r="AJ627" s="40" t="s">
        <v>64</v>
      </c>
      <c r="AK627" s="42">
        <v>2018</v>
      </c>
      <c r="AL627" s="43">
        <f t="shared" si="41"/>
        <v>3</v>
      </c>
      <c r="AM627" s="44">
        <v>623</v>
      </c>
      <c r="AN627" s="45" t="s">
        <v>2099</v>
      </c>
      <c r="AO627" s="40" t="s">
        <v>3229</v>
      </c>
      <c r="AP627" s="40" t="s">
        <v>44</v>
      </c>
      <c r="AQ627" s="40">
        <v>3</v>
      </c>
      <c r="AR627" s="40" t="s">
        <v>77</v>
      </c>
      <c r="AS627" s="40" t="s">
        <v>78</v>
      </c>
      <c r="AT627" s="46"/>
      <c r="AU627" s="40" t="s">
        <v>47</v>
      </c>
      <c r="AV627" s="40" t="s">
        <v>47</v>
      </c>
      <c r="AW627" s="40" t="s">
        <v>47</v>
      </c>
      <c r="AX627" s="47" t="s">
        <v>196</v>
      </c>
      <c r="AY627" s="44" t="s">
        <v>3205</v>
      </c>
      <c r="AZ627" s="44" t="s">
        <v>3199</v>
      </c>
      <c r="BA627" s="44" t="s">
        <v>157</v>
      </c>
      <c r="BB627" s="44"/>
      <c r="BC627" s="44"/>
      <c r="BD627" s="44"/>
      <c r="BE627" s="38" t="s">
        <v>2100</v>
      </c>
      <c r="BF627" s="38" t="s">
        <v>3272</v>
      </c>
      <c r="BG627" s="44">
        <v>5</v>
      </c>
      <c r="BH627" s="40" t="s">
        <v>3056</v>
      </c>
      <c r="BI627" s="40" t="s">
        <v>3069</v>
      </c>
      <c r="BJ627" s="40">
        <v>2016</v>
      </c>
      <c r="BK627" s="40">
        <v>2019</v>
      </c>
      <c r="BL627" s="40" t="s">
        <v>67</v>
      </c>
      <c r="BM627" s="40" t="s">
        <v>49</v>
      </c>
      <c r="BN627" s="40" t="s">
        <v>100</v>
      </c>
    </row>
    <row r="628" spans="1:66" customFormat="1" ht="19" customHeight="1" x14ac:dyDescent="0.2">
      <c r="A628">
        <v>624</v>
      </c>
      <c r="B628">
        <v>2</v>
      </c>
      <c r="C628">
        <v>1</v>
      </c>
      <c r="D628" s="3">
        <v>321</v>
      </c>
      <c r="E628" s="3">
        <v>2166</v>
      </c>
      <c r="F628">
        <v>1</v>
      </c>
      <c r="G628" s="25" t="s">
        <v>2095</v>
      </c>
      <c r="H628" s="25" t="s">
        <v>2096</v>
      </c>
      <c r="I628" s="25" t="s">
        <v>2097</v>
      </c>
      <c r="J628" s="25" t="s">
        <v>2098</v>
      </c>
      <c r="K628" s="25" t="s">
        <v>51</v>
      </c>
      <c r="L628" s="25" t="s">
        <v>512</v>
      </c>
      <c r="M628" s="25" t="s">
        <v>2101</v>
      </c>
      <c r="N628" s="25" t="s">
        <v>3261</v>
      </c>
      <c r="O628" s="25" t="s">
        <v>3264</v>
      </c>
      <c r="P628" s="26" t="s">
        <v>3219</v>
      </c>
      <c r="Q628" s="26" t="s">
        <v>195</v>
      </c>
      <c r="R628" s="25" t="str">
        <f>VLOOKUP(A628,[1]reporte_casos_20190219!$A$3:$BH$958,15,FALSE)</f>
        <v>Electoral</v>
      </c>
      <c r="S628" s="26" t="s">
        <v>2102</v>
      </c>
      <c r="T628" s="26">
        <v>2015</v>
      </c>
      <c r="U628" s="27">
        <v>2015</v>
      </c>
      <c r="V628" s="28" t="s">
        <v>3078</v>
      </c>
      <c r="W628" s="28" t="s">
        <v>3078</v>
      </c>
      <c r="X628" s="28" t="s">
        <v>3078</v>
      </c>
      <c r="Y628" s="26" t="s">
        <v>103</v>
      </c>
      <c r="Z628" s="25" t="s">
        <v>56</v>
      </c>
      <c r="AA628" s="25" t="s">
        <v>104</v>
      </c>
      <c r="AB628" s="25" t="s">
        <v>58</v>
      </c>
      <c r="AC628" s="25" t="s">
        <v>105</v>
      </c>
      <c r="AD628" s="25" t="s">
        <v>60</v>
      </c>
      <c r="AE628" s="40" t="str">
        <f t="shared" si="42"/>
        <v>CUNDINAMARCA</v>
      </c>
      <c r="AF628" s="40" t="s">
        <v>329</v>
      </c>
      <c r="AG628" s="40" t="s">
        <v>514</v>
      </c>
      <c r="AH628" s="40" t="s">
        <v>62</v>
      </c>
      <c r="AI628" s="41" t="s">
        <v>176</v>
      </c>
      <c r="AJ628" s="40" t="s">
        <v>64</v>
      </c>
      <c r="AK628" s="42">
        <v>2018</v>
      </c>
      <c r="AL628" s="43">
        <f t="shared" si="41"/>
        <v>3</v>
      </c>
      <c r="AM628" s="44">
        <v>624</v>
      </c>
      <c r="AN628" s="45" t="s">
        <v>2103</v>
      </c>
      <c r="AO628" s="40" t="s">
        <v>3229</v>
      </c>
      <c r="AP628" s="40" t="s">
        <v>44</v>
      </c>
      <c r="AQ628" s="40">
        <v>3</v>
      </c>
      <c r="AR628" s="40" t="s">
        <v>77</v>
      </c>
      <c r="AS628" s="40" t="s">
        <v>78</v>
      </c>
      <c r="AT628" s="46"/>
      <c r="AU628" s="40" t="s">
        <v>47</v>
      </c>
      <c r="AV628" s="40" t="s">
        <v>47</v>
      </c>
      <c r="AW628" s="40" t="s">
        <v>47</v>
      </c>
      <c r="AX628" s="47" t="s">
        <v>196</v>
      </c>
      <c r="AY628" s="44" t="s">
        <v>3205</v>
      </c>
      <c r="AZ628" s="44" t="s">
        <v>3199</v>
      </c>
      <c r="BA628" s="44" t="s">
        <v>157</v>
      </c>
      <c r="BB628" s="44"/>
      <c r="BC628" s="44"/>
      <c r="BD628" s="44"/>
      <c r="BE628" s="38" t="s">
        <v>2104</v>
      </c>
      <c r="BF628" s="38" t="s">
        <v>3272</v>
      </c>
      <c r="BG628" s="44">
        <v>5</v>
      </c>
      <c r="BH628" s="40" t="s">
        <v>78</v>
      </c>
      <c r="BI628" s="40" t="s">
        <v>3070</v>
      </c>
      <c r="BJ628" s="40">
        <v>2012</v>
      </c>
      <c r="BK628" s="40">
        <v>2015</v>
      </c>
      <c r="BL628" s="40" t="s">
        <v>67</v>
      </c>
      <c r="BM628" s="40" t="s">
        <v>49</v>
      </c>
      <c r="BN628" s="40" t="s">
        <v>100</v>
      </c>
    </row>
    <row r="629" spans="1:66" customFormat="1" ht="19" customHeight="1" x14ac:dyDescent="0.2">
      <c r="A629">
        <v>625</v>
      </c>
      <c r="C629">
        <v>2</v>
      </c>
      <c r="D629" s="3">
        <v>567</v>
      </c>
      <c r="E629" s="3">
        <v>30</v>
      </c>
      <c r="G629" s="25"/>
      <c r="H629" s="25"/>
      <c r="I629" s="25"/>
      <c r="J629" s="25"/>
      <c r="K629" s="25"/>
      <c r="L629" s="25"/>
      <c r="M629" s="29"/>
      <c r="N629" s="29"/>
      <c r="O629" s="29"/>
      <c r="P629" s="27"/>
      <c r="Q629" s="26"/>
      <c r="R629" s="25"/>
      <c r="S629" s="27"/>
      <c r="T629" s="26">
        <v>2015</v>
      </c>
      <c r="U629" s="27"/>
      <c r="V629" s="28"/>
      <c r="W629" s="28"/>
      <c r="X629" s="28"/>
      <c r="Y629" s="26"/>
      <c r="Z629" s="25"/>
      <c r="AA629" s="25"/>
      <c r="AB629" s="25"/>
      <c r="AC629" s="25"/>
      <c r="AD629" s="25"/>
      <c r="AE629" s="40" t="str">
        <f t="shared" si="42"/>
        <v>HUILA</v>
      </c>
      <c r="AF629" s="48" t="s">
        <v>3222</v>
      </c>
      <c r="AG629" s="40" t="s">
        <v>3222</v>
      </c>
      <c r="AH629" s="49" t="s">
        <v>47</v>
      </c>
      <c r="AI629" s="41" t="s">
        <v>47</v>
      </c>
      <c r="AJ629" s="49" t="s">
        <v>47</v>
      </c>
      <c r="AK629" s="50" t="s">
        <v>47</v>
      </c>
      <c r="AL629" s="43"/>
      <c r="AM629" s="44">
        <v>625</v>
      </c>
      <c r="AN629" s="45" t="s">
        <v>164</v>
      </c>
      <c r="AO629" s="40" t="s">
        <v>47</v>
      </c>
      <c r="AP629" s="40" t="s">
        <v>1430</v>
      </c>
      <c r="AQ629" s="40">
        <v>2</v>
      </c>
      <c r="AR629" s="40" t="s">
        <v>47</v>
      </c>
      <c r="AS629" s="40" t="s">
        <v>47</v>
      </c>
      <c r="AT629" s="40" t="s">
        <v>47</v>
      </c>
      <c r="AU629" s="40" t="s">
        <v>165</v>
      </c>
      <c r="AV629" s="40" t="s">
        <v>166</v>
      </c>
      <c r="AW629" s="40" t="s">
        <v>164</v>
      </c>
      <c r="AX629" s="47" t="s">
        <v>171</v>
      </c>
      <c r="AY629" s="44"/>
      <c r="AZ629" s="44"/>
      <c r="BA629" s="44"/>
      <c r="BB629" s="44"/>
      <c r="BC629" s="44"/>
      <c r="BD629" s="44"/>
      <c r="BE629" s="38" t="s">
        <v>164</v>
      </c>
      <c r="BF629" s="38" t="s">
        <v>3278</v>
      </c>
      <c r="BG629" s="44">
        <v>9</v>
      </c>
      <c r="BH629" s="40" t="s">
        <v>47</v>
      </c>
      <c r="BI629" s="40" t="s">
        <v>47</v>
      </c>
      <c r="BJ629" s="40" t="s">
        <v>47</v>
      </c>
      <c r="BK629" s="40" t="s">
        <v>47</v>
      </c>
      <c r="BL629" s="40" t="s">
        <v>167</v>
      </c>
      <c r="BM629" s="40" t="s">
        <v>51</v>
      </c>
      <c r="BN629" s="40" t="s">
        <v>47</v>
      </c>
    </row>
    <row r="630" spans="1:66" customFormat="1" ht="19" customHeight="1" x14ac:dyDescent="0.2">
      <c r="A630">
        <v>626</v>
      </c>
      <c r="B630">
        <v>2</v>
      </c>
      <c r="C630">
        <v>1</v>
      </c>
      <c r="D630" s="3">
        <v>567</v>
      </c>
      <c r="E630" s="3">
        <v>2674</v>
      </c>
      <c r="F630">
        <v>1</v>
      </c>
      <c r="G630" s="25" t="s">
        <v>2105</v>
      </c>
      <c r="H630" s="25" t="s">
        <v>2106</v>
      </c>
      <c r="I630" s="25" t="s">
        <v>2107</v>
      </c>
      <c r="J630" s="25" t="s">
        <v>2108</v>
      </c>
      <c r="K630" s="25" t="s">
        <v>51</v>
      </c>
      <c r="L630" s="25" t="s">
        <v>820</v>
      </c>
      <c r="M630" s="29"/>
      <c r="N630" s="29"/>
      <c r="O630" s="25" t="s">
        <v>3264</v>
      </c>
      <c r="P630" s="27" t="s">
        <v>3190</v>
      </c>
      <c r="Q630" s="26" t="s">
        <v>230</v>
      </c>
      <c r="R630" s="25" t="str">
        <f>VLOOKUP(A630,[1]reporte_casos_20190219!$A$3:$BH$958,15,FALSE)</f>
        <v>Educación</v>
      </c>
      <c r="S630" s="27"/>
      <c r="T630" s="26">
        <v>2015</v>
      </c>
      <c r="U630" s="27">
        <v>2017</v>
      </c>
      <c r="V630" s="28">
        <v>1172000000</v>
      </c>
      <c r="W630" s="28" t="s">
        <v>3078</v>
      </c>
      <c r="X630" s="28" t="s">
        <v>3078</v>
      </c>
      <c r="Y630" s="26" t="s">
        <v>55</v>
      </c>
      <c r="Z630" s="25" t="s">
        <v>127</v>
      </c>
      <c r="AA630" s="25" t="s">
        <v>57</v>
      </c>
      <c r="AB630" s="25" t="s">
        <v>58</v>
      </c>
      <c r="AC630" s="25" t="s">
        <v>59</v>
      </c>
      <c r="AD630" s="25" t="s">
        <v>60</v>
      </c>
      <c r="AE630" s="40" t="str">
        <f t="shared" si="42"/>
        <v>HUILA</v>
      </c>
      <c r="AF630" s="40" t="s">
        <v>175</v>
      </c>
      <c r="AG630" s="40" t="s">
        <v>115</v>
      </c>
      <c r="AH630" s="40" t="s">
        <v>89</v>
      </c>
      <c r="AI630" s="41" t="s">
        <v>176</v>
      </c>
      <c r="AJ630" s="40" t="s">
        <v>164</v>
      </c>
      <c r="AK630" s="42">
        <v>2017</v>
      </c>
      <c r="AL630" s="43">
        <f t="shared" ref="AL630:AL650" si="43">AK630-T630</f>
        <v>2</v>
      </c>
      <c r="AM630" s="44">
        <v>626</v>
      </c>
      <c r="AN630" s="45" t="s">
        <v>2109</v>
      </c>
      <c r="AO630" s="40" t="s">
        <v>47</v>
      </c>
      <c r="AP630" s="40" t="s">
        <v>44</v>
      </c>
      <c r="AQ630" s="40">
        <v>3</v>
      </c>
      <c r="AR630" s="40" t="s">
        <v>47</v>
      </c>
      <c r="AS630" s="40" t="s">
        <v>47</v>
      </c>
      <c r="AT630" s="40" t="s">
        <v>47</v>
      </c>
      <c r="AU630" s="40" t="s">
        <v>165</v>
      </c>
      <c r="AV630" s="40" t="s">
        <v>184</v>
      </c>
      <c r="AW630" s="40" t="s">
        <v>184</v>
      </c>
      <c r="AX630" s="47" t="s">
        <v>171</v>
      </c>
      <c r="AY630" s="44"/>
      <c r="AZ630" s="44"/>
      <c r="BA630" s="44"/>
      <c r="BB630" s="44"/>
      <c r="BC630" s="44"/>
      <c r="BD630" s="44"/>
      <c r="BE630" s="38" t="s">
        <v>2109</v>
      </c>
      <c r="BF630" s="38" t="s">
        <v>3274</v>
      </c>
      <c r="BG630" s="44">
        <v>3</v>
      </c>
      <c r="BH630" s="40" t="s">
        <v>47</v>
      </c>
      <c r="BI630" s="40" t="s">
        <v>47</v>
      </c>
      <c r="BJ630" s="40" t="s">
        <v>47</v>
      </c>
      <c r="BK630" s="40" t="s">
        <v>47</v>
      </c>
      <c r="BL630" s="40" t="s">
        <v>67</v>
      </c>
      <c r="BM630" s="40" t="s">
        <v>51</v>
      </c>
      <c r="BN630" s="40" t="s">
        <v>47</v>
      </c>
    </row>
    <row r="631" spans="1:66" customFormat="1" ht="19" customHeight="1" x14ac:dyDescent="0.2">
      <c r="A631">
        <v>627</v>
      </c>
      <c r="C631">
        <v>3</v>
      </c>
      <c r="D631" s="3">
        <v>331</v>
      </c>
      <c r="E631" s="3">
        <v>2678</v>
      </c>
      <c r="F631">
        <v>1</v>
      </c>
      <c r="G631" s="25"/>
      <c r="H631" s="25"/>
      <c r="I631" s="25"/>
      <c r="J631" s="25"/>
      <c r="K631" s="25"/>
      <c r="L631" s="25"/>
      <c r="M631" s="25"/>
      <c r="N631" s="25"/>
      <c r="O631" s="25"/>
      <c r="P631" s="26"/>
      <c r="Q631" s="26"/>
      <c r="R631" s="25"/>
      <c r="S631" s="27"/>
      <c r="T631" s="26">
        <v>2015</v>
      </c>
      <c r="U631" s="27"/>
      <c r="V631" s="28"/>
      <c r="W631" s="28"/>
      <c r="X631" s="28"/>
      <c r="Y631" s="26"/>
      <c r="Z631" s="25"/>
      <c r="AA631" s="25"/>
      <c r="AB631" s="25"/>
      <c r="AC631" s="25"/>
      <c r="AD631" s="25"/>
      <c r="AE631" s="40" t="str">
        <f t="shared" si="42"/>
        <v>TOLIMA</v>
      </c>
      <c r="AF631" s="40" t="s">
        <v>106</v>
      </c>
      <c r="AG631" s="40" t="s">
        <v>115</v>
      </c>
      <c r="AH631" s="40" t="s">
        <v>62</v>
      </c>
      <c r="AI631" s="41" t="s">
        <v>107</v>
      </c>
      <c r="AJ631" s="40" t="s">
        <v>64</v>
      </c>
      <c r="AK631" s="42">
        <v>2017</v>
      </c>
      <c r="AL631" s="43">
        <f t="shared" si="43"/>
        <v>2</v>
      </c>
      <c r="AM631" s="44">
        <v>627</v>
      </c>
      <c r="AN631" s="45" t="s">
        <v>2114</v>
      </c>
      <c r="AO631" s="40" t="s">
        <v>3229</v>
      </c>
      <c r="AP631" s="40" t="s">
        <v>44</v>
      </c>
      <c r="AQ631" s="40">
        <v>3</v>
      </c>
      <c r="AR631" s="40" t="s">
        <v>45</v>
      </c>
      <c r="AS631" s="40" t="s">
        <v>184</v>
      </c>
      <c r="AT631" s="46"/>
      <c r="AU631" s="40" t="s">
        <v>47</v>
      </c>
      <c r="AV631" s="40" t="s">
        <v>47</v>
      </c>
      <c r="AW631" s="40" t="s">
        <v>47</v>
      </c>
      <c r="AX631" s="47" t="s">
        <v>3192</v>
      </c>
      <c r="AY631" s="44" t="s">
        <v>157</v>
      </c>
      <c r="AZ631" s="44" t="s">
        <v>1221</v>
      </c>
      <c r="BA631" s="44"/>
      <c r="BB631" s="44"/>
      <c r="BC631" s="44"/>
      <c r="BD631" s="44"/>
      <c r="BE631" s="38" t="s">
        <v>2115</v>
      </c>
      <c r="BF631" s="38" t="s">
        <v>3274</v>
      </c>
      <c r="BG631" s="44">
        <v>4</v>
      </c>
      <c r="BH631" s="40" t="s">
        <v>3089</v>
      </c>
      <c r="BI631" s="40" t="s">
        <v>184</v>
      </c>
      <c r="BJ631" s="40" t="s">
        <v>184</v>
      </c>
      <c r="BK631" s="40" t="s">
        <v>184</v>
      </c>
      <c r="BL631" s="40" t="s">
        <v>293</v>
      </c>
      <c r="BM631" s="40" t="s">
        <v>51</v>
      </c>
      <c r="BN631" s="40" t="s">
        <v>47</v>
      </c>
    </row>
    <row r="632" spans="1:66" customFormat="1" ht="19" customHeight="1" x14ac:dyDescent="0.2">
      <c r="A632">
        <v>628</v>
      </c>
      <c r="C632">
        <v>4</v>
      </c>
      <c r="D632" s="3">
        <v>331</v>
      </c>
      <c r="E632" s="3">
        <v>2677</v>
      </c>
      <c r="F632">
        <v>1</v>
      </c>
      <c r="G632" s="25"/>
      <c r="H632" s="25"/>
      <c r="I632" s="25"/>
      <c r="J632" s="25"/>
      <c r="K632" s="25"/>
      <c r="L632" s="25"/>
      <c r="M632" s="25"/>
      <c r="N632" s="25"/>
      <c r="O632" s="25"/>
      <c r="P632" s="26"/>
      <c r="Q632" s="26"/>
      <c r="R632" s="25"/>
      <c r="S632" s="27"/>
      <c r="T632" s="26">
        <v>2015</v>
      </c>
      <c r="U632" s="27"/>
      <c r="V632" s="28"/>
      <c r="W632" s="28"/>
      <c r="X632" s="28"/>
      <c r="Y632" s="26"/>
      <c r="Z632" s="25"/>
      <c r="AA632" s="25"/>
      <c r="AB632" s="25"/>
      <c r="AC632" s="25"/>
      <c r="AD632" s="25"/>
      <c r="AE632" s="40" t="str">
        <f t="shared" si="42"/>
        <v>TOLIMA</v>
      </c>
      <c r="AF632" s="40" t="s">
        <v>61</v>
      </c>
      <c r="AG632" s="40" t="s">
        <v>115</v>
      </c>
      <c r="AH632" s="40" t="s">
        <v>62</v>
      </c>
      <c r="AI632" s="41" t="s">
        <v>141</v>
      </c>
      <c r="AJ632" s="40" t="s">
        <v>64</v>
      </c>
      <c r="AK632" s="42">
        <v>2017</v>
      </c>
      <c r="AL632" s="43">
        <f t="shared" si="43"/>
        <v>2</v>
      </c>
      <c r="AM632" s="44">
        <v>628</v>
      </c>
      <c r="AN632" s="45" t="s">
        <v>2116</v>
      </c>
      <c r="AO632" s="40" t="s">
        <v>3229</v>
      </c>
      <c r="AP632" s="40" t="s">
        <v>44</v>
      </c>
      <c r="AQ632" s="40">
        <v>3</v>
      </c>
      <c r="AR632" s="40" t="s">
        <v>77</v>
      </c>
      <c r="AS632" s="40" t="s">
        <v>78</v>
      </c>
      <c r="AT632" s="46"/>
      <c r="AU632" s="40" t="s">
        <v>47</v>
      </c>
      <c r="AV632" s="40" t="s">
        <v>47</v>
      </c>
      <c r="AW632" s="40" t="s">
        <v>47</v>
      </c>
      <c r="AX632" s="47" t="s">
        <v>3192</v>
      </c>
      <c r="AY632" s="44" t="s">
        <v>157</v>
      </c>
      <c r="AZ632" s="44" t="s">
        <v>1221</v>
      </c>
      <c r="BA632" s="44"/>
      <c r="BB632" s="44"/>
      <c r="BC632" s="44"/>
      <c r="BD632" s="44"/>
      <c r="BE632" s="38" t="s">
        <v>2117</v>
      </c>
      <c r="BF632" s="38" t="s">
        <v>3272</v>
      </c>
      <c r="BG632" s="44">
        <v>5</v>
      </c>
      <c r="BH632" s="40" t="s">
        <v>3056</v>
      </c>
      <c r="BI632" s="40" t="s">
        <v>3070</v>
      </c>
      <c r="BJ632" s="40">
        <v>2012</v>
      </c>
      <c r="BK632" s="40">
        <v>2015</v>
      </c>
      <c r="BL632" s="40" t="s">
        <v>67</v>
      </c>
      <c r="BM632" s="40" t="s">
        <v>49</v>
      </c>
      <c r="BN632" s="40" t="s">
        <v>80</v>
      </c>
    </row>
    <row r="633" spans="1:66" customFormat="1" ht="19" customHeight="1" x14ac:dyDescent="0.2">
      <c r="A633">
        <v>629</v>
      </c>
      <c r="C633">
        <v>2</v>
      </c>
      <c r="D633" s="3">
        <v>331</v>
      </c>
      <c r="E633" s="3">
        <v>853</v>
      </c>
      <c r="G633" s="25"/>
      <c r="H633" s="25"/>
      <c r="I633" s="25"/>
      <c r="J633" s="25"/>
      <c r="K633" s="25"/>
      <c r="L633" s="25"/>
      <c r="M633" s="25"/>
      <c r="N633" s="25"/>
      <c r="O633" s="25"/>
      <c r="P633" s="26"/>
      <c r="Q633" s="26"/>
      <c r="R633" s="25"/>
      <c r="S633" s="27"/>
      <c r="T633" s="26">
        <v>2015</v>
      </c>
      <c r="U633" s="27"/>
      <c r="V633" s="28"/>
      <c r="W633" s="28"/>
      <c r="X633" s="28"/>
      <c r="Y633" s="26"/>
      <c r="Z633" s="25"/>
      <c r="AA633" s="25"/>
      <c r="AB633" s="25"/>
      <c r="AC633" s="25"/>
      <c r="AD633" s="25"/>
      <c r="AE633" s="40" t="str">
        <f t="shared" si="42"/>
        <v>TOLIMA</v>
      </c>
      <c r="AF633" s="40" t="s">
        <v>106</v>
      </c>
      <c r="AG633" s="40" t="s">
        <v>115</v>
      </c>
      <c r="AH633" s="40" t="s">
        <v>62</v>
      </c>
      <c r="AI633" s="41" t="s">
        <v>107</v>
      </c>
      <c r="AJ633" s="40" t="s">
        <v>64</v>
      </c>
      <c r="AK633" s="42">
        <v>2017</v>
      </c>
      <c r="AL633" s="43">
        <f t="shared" si="43"/>
        <v>2</v>
      </c>
      <c r="AM633" s="44">
        <v>629</v>
      </c>
      <c r="AN633" s="45" t="s">
        <v>1481</v>
      </c>
      <c r="AO633" s="40" t="s">
        <v>3229</v>
      </c>
      <c r="AP633" s="40" t="s">
        <v>44</v>
      </c>
      <c r="AQ633" s="40">
        <v>3</v>
      </c>
      <c r="AR633" s="40" t="s">
        <v>45</v>
      </c>
      <c r="AS633" s="40" t="s">
        <v>46</v>
      </c>
      <c r="AT633" s="46"/>
      <c r="AU633" s="40" t="s">
        <v>47</v>
      </c>
      <c r="AV633" s="40" t="s">
        <v>47</v>
      </c>
      <c r="AW633" s="40" t="s">
        <v>47</v>
      </c>
      <c r="AX633" s="47" t="s">
        <v>3192</v>
      </c>
      <c r="AY633" s="44" t="s">
        <v>157</v>
      </c>
      <c r="AZ633" s="44" t="s">
        <v>1221</v>
      </c>
      <c r="BA633" s="44"/>
      <c r="BB633" s="44"/>
      <c r="BC633" s="44"/>
      <c r="BD633" s="44"/>
      <c r="BE633" s="38" t="s">
        <v>1482</v>
      </c>
      <c r="BF633" s="38" t="s">
        <v>3272</v>
      </c>
      <c r="BG633" s="44">
        <v>5</v>
      </c>
      <c r="BH633" s="40" t="s">
        <v>3086</v>
      </c>
      <c r="BI633" s="40" t="s">
        <v>184</v>
      </c>
      <c r="BJ633" s="40" t="s">
        <v>184</v>
      </c>
      <c r="BK633" s="40" t="s">
        <v>184</v>
      </c>
      <c r="BL633" s="40" t="s">
        <v>67</v>
      </c>
      <c r="BM633" s="40" t="s">
        <v>51</v>
      </c>
      <c r="BN633" s="40" t="s">
        <v>47</v>
      </c>
    </row>
    <row r="634" spans="1:66" customFormat="1" ht="19" customHeight="1" x14ac:dyDescent="0.2">
      <c r="A634">
        <v>630</v>
      </c>
      <c r="B634">
        <v>4</v>
      </c>
      <c r="C634">
        <v>1</v>
      </c>
      <c r="D634" s="3">
        <v>331</v>
      </c>
      <c r="E634" s="3">
        <v>856</v>
      </c>
      <c r="F634">
        <v>1</v>
      </c>
      <c r="G634" s="25" t="s">
        <v>2110</v>
      </c>
      <c r="H634" s="25" t="s">
        <v>2111</v>
      </c>
      <c r="I634" s="25" t="s">
        <v>2112</v>
      </c>
      <c r="J634" s="25" t="s">
        <v>2113</v>
      </c>
      <c r="K634" s="25" t="s">
        <v>51</v>
      </c>
      <c r="L634" s="25" t="s">
        <v>376</v>
      </c>
      <c r="M634" s="25" t="s">
        <v>910</v>
      </c>
      <c r="N634" s="25" t="s">
        <v>3262</v>
      </c>
      <c r="O634" s="25" t="s">
        <v>3264</v>
      </c>
      <c r="P634" s="26" t="s">
        <v>3219</v>
      </c>
      <c r="Q634" s="26" t="s">
        <v>126</v>
      </c>
      <c r="R634" s="25" t="str">
        <f>VLOOKUP(A634,[1]reporte_casos_20190219!$A$3:$BH$958,15,FALSE)</f>
        <v xml:space="preserve">Deporte y Cultura </v>
      </c>
      <c r="S634" s="27"/>
      <c r="T634" s="26">
        <v>2015</v>
      </c>
      <c r="U634" s="27">
        <v>2017</v>
      </c>
      <c r="V634" s="28">
        <v>37299884006</v>
      </c>
      <c r="W634" s="28" t="s">
        <v>3078</v>
      </c>
      <c r="X634" s="28" t="s">
        <v>3078</v>
      </c>
      <c r="Y634" s="26" t="s">
        <v>153</v>
      </c>
      <c r="Z634" s="25" t="s">
        <v>56</v>
      </c>
      <c r="AA634" s="25" t="s">
        <v>57</v>
      </c>
      <c r="AB634" s="25" t="s">
        <v>58</v>
      </c>
      <c r="AC634" s="25" t="s">
        <v>59</v>
      </c>
      <c r="AD634" s="25" t="s">
        <v>60</v>
      </c>
      <c r="AE634" s="40" t="str">
        <f t="shared" si="42"/>
        <v>TOLIMA</v>
      </c>
      <c r="AF634" s="40" t="s">
        <v>106</v>
      </c>
      <c r="AG634" s="40" t="s">
        <v>115</v>
      </c>
      <c r="AH634" s="40" t="s">
        <v>62</v>
      </c>
      <c r="AI634" s="41" t="s">
        <v>107</v>
      </c>
      <c r="AJ634" s="40" t="s">
        <v>64</v>
      </c>
      <c r="AK634" s="42">
        <v>2017</v>
      </c>
      <c r="AL634" s="43">
        <f t="shared" si="43"/>
        <v>2</v>
      </c>
      <c r="AM634" s="44">
        <v>630</v>
      </c>
      <c r="AN634" s="45" t="s">
        <v>1483</v>
      </c>
      <c r="AO634" s="40" t="s">
        <v>3229</v>
      </c>
      <c r="AP634" s="40" t="s">
        <v>44</v>
      </c>
      <c r="AQ634" s="40">
        <v>3</v>
      </c>
      <c r="AR634" s="40" t="s">
        <v>45</v>
      </c>
      <c r="AS634" s="40" t="s">
        <v>184</v>
      </c>
      <c r="AT634" s="46"/>
      <c r="AU634" s="40" t="s">
        <v>47</v>
      </c>
      <c r="AV634" s="40" t="s">
        <v>47</v>
      </c>
      <c r="AW634" s="40" t="s">
        <v>47</v>
      </c>
      <c r="AX634" s="47" t="s">
        <v>3192</v>
      </c>
      <c r="AY634" s="44" t="s">
        <v>157</v>
      </c>
      <c r="AZ634" s="44" t="s">
        <v>1221</v>
      </c>
      <c r="BA634" s="44"/>
      <c r="BB634" s="44"/>
      <c r="BC634" s="44"/>
      <c r="BD634" s="44"/>
      <c r="BE634" s="38" t="s">
        <v>1482</v>
      </c>
      <c r="BF634" s="38" t="s">
        <v>3272</v>
      </c>
      <c r="BG634" s="44">
        <v>5</v>
      </c>
      <c r="BH634" s="40" t="s">
        <v>3091</v>
      </c>
      <c r="BI634" s="40" t="s">
        <v>184</v>
      </c>
      <c r="BJ634" s="40" t="s">
        <v>184</v>
      </c>
      <c r="BK634" s="40" t="s">
        <v>184</v>
      </c>
      <c r="BL634" s="40" t="s">
        <v>67</v>
      </c>
      <c r="BM634" s="40" t="s">
        <v>51</v>
      </c>
      <c r="BN634" s="40" t="s">
        <v>47</v>
      </c>
    </row>
    <row r="635" spans="1:66" customFormat="1" ht="19" customHeight="1" x14ac:dyDescent="0.2">
      <c r="A635">
        <v>631</v>
      </c>
      <c r="B635">
        <v>1</v>
      </c>
      <c r="C635">
        <v>1</v>
      </c>
      <c r="D635" s="3">
        <v>316</v>
      </c>
      <c r="E635" s="3">
        <v>2053</v>
      </c>
      <c r="F635">
        <v>1</v>
      </c>
      <c r="G635" s="25" t="s">
        <v>2118</v>
      </c>
      <c r="H635" s="25" t="s">
        <v>2119</v>
      </c>
      <c r="I635" s="25" t="s">
        <v>2120</v>
      </c>
      <c r="J635" s="25" t="s">
        <v>2121</v>
      </c>
      <c r="K635" s="25" t="s">
        <v>51</v>
      </c>
      <c r="L635" s="25" t="s">
        <v>52</v>
      </c>
      <c r="M635" s="25" t="s">
        <v>2124</v>
      </c>
      <c r="N635" s="25" t="s">
        <v>3261</v>
      </c>
      <c r="O635" s="25" t="s">
        <v>3258</v>
      </c>
      <c r="P635" s="26" t="s">
        <v>3219</v>
      </c>
      <c r="Q635" s="26" t="s">
        <v>152</v>
      </c>
      <c r="R635" s="25" t="str">
        <f>VLOOKUP(A635,[1]reporte_casos_20190219!$A$3:$BH$958,15,FALSE)</f>
        <v>Salud</v>
      </c>
      <c r="S635" s="27"/>
      <c r="T635" s="26">
        <v>2015</v>
      </c>
      <c r="U635" s="27">
        <v>2017</v>
      </c>
      <c r="V635" s="28">
        <v>1045000</v>
      </c>
      <c r="W635" s="28" t="s">
        <v>3078</v>
      </c>
      <c r="X635" s="28" t="s">
        <v>3078</v>
      </c>
      <c r="Y635" s="26" t="s">
        <v>55</v>
      </c>
      <c r="Z635" s="25" t="s">
        <v>127</v>
      </c>
      <c r="AA635" s="25" t="s">
        <v>57</v>
      </c>
      <c r="AB635" s="25" t="s">
        <v>58</v>
      </c>
      <c r="AC635" s="25" t="s">
        <v>59</v>
      </c>
      <c r="AD635" s="25" t="s">
        <v>60</v>
      </c>
      <c r="AE635" s="40" t="str">
        <f t="shared" si="42"/>
        <v>BOLIVAR</v>
      </c>
      <c r="AF635" s="40" t="s">
        <v>61</v>
      </c>
      <c r="AG635" s="40" t="s">
        <v>2544</v>
      </c>
      <c r="AH635" s="40" t="s">
        <v>62</v>
      </c>
      <c r="AI635" s="41" t="s">
        <v>141</v>
      </c>
      <c r="AJ635" s="40" t="s">
        <v>64</v>
      </c>
      <c r="AK635" s="42">
        <v>2017</v>
      </c>
      <c r="AL635" s="43">
        <f t="shared" si="43"/>
        <v>2</v>
      </c>
      <c r="AM635" s="44">
        <v>631</v>
      </c>
      <c r="AN635" s="45" t="s">
        <v>2122</v>
      </c>
      <c r="AO635" s="40" t="s">
        <v>3229</v>
      </c>
      <c r="AP635" s="40" t="s">
        <v>44</v>
      </c>
      <c r="AQ635" s="40">
        <v>3</v>
      </c>
      <c r="AR635" s="40" t="s">
        <v>77</v>
      </c>
      <c r="AS635" s="40" t="s">
        <v>78</v>
      </c>
      <c r="AT635" s="46"/>
      <c r="AU635" s="40" t="s">
        <v>47</v>
      </c>
      <c r="AV635" s="40" t="s">
        <v>47</v>
      </c>
      <c r="AW635" s="40" t="s">
        <v>47</v>
      </c>
      <c r="AX635" s="47" t="s">
        <v>3192</v>
      </c>
      <c r="AY635" s="44" t="s">
        <v>157</v>
      </c>
      <c r="AZ635" s="44"/>
      <c r="BA635" s="44"/>
      <c r="BB635" s="44"/>
      <c r="BC635" s="44"/>
      <c r="BD635" s="44"/>
      <c r="BE635" s="38" t="s">
        <v>2123</v>
      </c>
      <c r="BF635" s="38" t="s">
        <v>3272</v>
      </c>
      <c r="BG635" s="44">
        <v>5</v>
      </c>
      <c r="BH635" s="40" t="s">
        <v>3056</v>
      </c>
      <c r="BI635" s="40" t="s">
        <v>3070</v>
      </c>
      <c r="BJ635" s="40">
        <v>2012</v>
      </c>
      <c r="BK635" s="40">
        <v>2015</v>
      </c>
      <c r="BL635" s="40" t="s">
        <v>67</v>
      </c>
      <c r="BM635" s="40" t="s">
        <v>49</v>
      </c>
      <c r="BN635" s="40" t="s">
        <v>115</v>
      </c>
    </row>
    <row r="636" spans="1:66" customFormat="1" ht="19" customHeight="1" x14ac:dyDescent="0.2">
      <c r="A636">
        <v>632</v>
      </c>
      <c r="B636">
        <v>1</v>
      </c>
      <c r="C636">
        <v>1</v>
      </c>
      <c r="D636" s="3">
        <v>405</v>
      </c>
      <c r="E636" s="3">
        <v>2109</v>
      </c>
      <c r="F636">
        <v>1</v>
      </c>
      <c r="G636" s="25" t="s">
        <v>2125</v>
      </c>
      <c r="H636" s="25" t="s">
        <v>2126</v>
      </c>
      <c r="I636" s="25" t="s">
        <v>2127</v>
      </c>
      <c r="J636" s="25" t="s">
        <v>2128</v>
      </c>
      <c r="K636" s="25" t="s">
        <v>51</v>
      </c>
      <c r="L636" s="25" t="s">
        <v>168</v>
      </c>
      <c r="M636" s="29"/>
      <c r="N636" s="29"/>
      <c r="O636" s="25" t="s">
        <v>3266</v>
      </c>
      <c r="P636" s="27" t="s">
        <v>3190</v>
      </c>
      <c r="Q636" s="26" t="s">
        <v>152</v>
      </c>
      <c r="R636" s="25" t="str">
        <f>VLOOKUP(A636,[1]reporte_casos_20190219!$A$3:$BH$958,15,FALSE)</f>
        <v>Salud</v>
      </c>
      <c r="S636" s="27"/>
      <c r="T636" s="26">
        <v>2015</v>
      </c>
      <c r="U636" s="26" t="s">
        <v>3078</v>
      </c>
      <c r="V636" s="28">
        <v>37000000</v>
      </c>
      <c r="W636" s="28">
        <v>3000000</v>
      </c>
      <c r="X636" s="28" t="s">
        <v>3078</v>
      </c>
      <c r="Y636" s="26" t="s">
        <v>84</v>
      </c>
      <c r="Z636" s="25" t="s">
        <v>127</v>
      </c>
      <c r="AA636" s="25" t="s">
        <v>57</v>
      </c>
      <c r="AB636" s="25" t="s">
        <v>58</v>
      </c>
      <c r="AC636" s="25" t="s">
        <v>59</v>
      </c>
      <c r="AD636" s="25" t="s">
        <v>60</v>
      </c>
      <c r="AE636" s="40" t="str">
        <f t="shared" si="42"/>
        <v>META</v>
      </c>
      <c r="AF636" s="40" t="s">
        <v>175</v>
      </c>
      <c r="AG636" s="40" t="s">
        <v>115</v>
      </c>
      <c r="AH636" s="40" t="s">
        <v>62</v>
      </c>
      <c r="AI636" s="41" t="s">
        <v>176</v>
      </c>
      <c r="AJ636" s="40" t="s">
        <v>64</v>
      </c>
      <c r="AK636" s="42">
        <v>2018</v>
      </c>
      <c r="AL636" s="43">
        <f t="shared" si="43"/>
        <v>3</v>
      </c>
      <c r="AM636" s="44">
        <v>632</v>
      </c>
      <c r="AN636" s="45" t="s">
        <v>2129</v>
      </c>
      <c r="AO636" s="40" t="s">
        <v>3229</v>
      </c>
      <c r="AP636" s="40" t="s">
        <v>44</v>
      </c>
      <c r="AQ636" s="40">
        <v>3</v>
      </c>
      <c r="AR636" s="40" t="s">
        <v>77</v>
      </c>
      <c r="AS636" s="40" t="s">
        <v>98</v>
      </c>
      <c r="AT636" s="46"/>
      <c r="AU636" s="40" t="s">
        <v>47</v>
      </c>
      <c r="AV636" s="40" t="s">
        <v>47</v>
      </c>
      <c r="AW636" s="40" t="s">
        <v>47</v>
      </c>
      <c r="AX636" s="47" t="s">
        <v>115</v>
      </c>
      <c r="AY636" s="44"/>
      <c r="AZ636" s="44"/>
      <c r="BA636" s="44"/>
      <c r="BB636" s="44"/>
      <c r="BC636" s="44"/>
      <c r="BD636" s="44"/>
      <c r="BE636" s="38" t="s">
        <v>610</v>
      </c>
      <c r="BF636" s="38" t="s">
        <v>3274</v>
      </c>
      <c r="BG636" s="44">
        <v>3</v>
      </c>
      <c r="BH636" s="40" t="s">
        <v>3094</v>
      </c>
      <c r="BI636" s="40" t="s">
        <v>3070</v>
      </c>
      <c r="BJ636" s="40">
        <v>2012</v>
      </c>
      <c r="BK636" s="40">
        <v>2015</v>
      </c>
      <c r="BL636" s="40" t="s">
        <v>67</v>
      </c>
      <c r="BM636" s="40" t="s">
        <v>49</v>
      </c>
      <c r="BN636" s="40" t="s">
        <v>135</v>
      </c>
    </row>
    <row r="637" spans="1:66" customFormat="1" ht="19" customHeight="1" x14ac:dyDescent="0.2">
      <c r="A637">
        <v>633</v>
      </c>
      <c r="B637">
        <v>3</v>
      </c>
      <c r="C637">
        <v>1</v>
      </c>
      <c r="D637" s="3">
        <v>499</v>
      </c>
      <c r="E637" s="3">
        <v>2531</v>
      </c>
      <c r="F637">
        <v>1</v>
      </c>
      <c r="G637" s="25" t="s">
        <v>2130</v>
      </c>
      <c r="H637" s="25" t="s">
        <v>2131</v>
      </c>
      <c r="I637" s="25" t="s">
        <v>2132</v>
      </c>
      <c r="J637" s="25" t="s">
        <v>2133</v>
      </c>
      <c r="K637" s="25" t="s">
        <v>51</v>
      </c>
      <c r="L637" s="25" t="s">
        <v>81</v>
      </c>
      <c r="M637" s="25" t="s">
        <v>1515</v>
      </c>
      <c r="N637" s="25" t="s">
        <v>3261</v>
      </c>
      <c r="O637" s="25" t="s">
        <v>3258</v>
      </c>
      <c r="P637" s="26" t="s">
        <v>3219</v>
      </c>
      <c r="Q637" s="26" t="s">
        <v>638</v>
      </c>
      <c r="R637" s="25" t="str">
        <f>VLOOKUP(A637,[1]reporte_casos_20190219!$A$3:$BH$958,15,FALSE)</f>
        <v xml:space="preserve">Seguridad y Defensa </v>
      </c>
      <c r="S637" s="27"/>
      <c r="T637" s="26">
        <v>2015</v>
      </c>
      <c r="U637" s="27">
        <v>2017</v>
      </c>
      <c r="V637" s="28">
        <v>297897000</v>
      </c>
      <c r="W637" s="28" t="s">
        <v>3078</v>
      </c>
      <c r="X637" s="28" t="s">
        <v>3078</v>
      </c>
      <c r="Y637" s="26" t="s">
        <v>529</v>
      </c>
      <c r="Z637" s="25" t="s">
        <v>127</v>
      </c>
      <c r="AA637" s="25" t="s">
        <v>57</v>
      </c>
      <c r="AB637" s="25" t="s">
        <v>58</v>
      </c>
      <c r="AC637" s="25" t="s">
        <v>140</v>
      </c>
      <c r="AD637" s="25" t="s">
        <v>60</v>
      </c>
      <c r="AE637" s="40" t="str">
        <f t="shared" si="42"/>
        <v>SUCRE</v>
      </c>
      <c r="AF637" s="40" t="s">
        <v>61</v>
      </c>
      <c r="AG637" s="40" t="s">
        <v>600</v>
      </c>
      <c r="AH637" s="40" t="s">
        <v>62</v>
      </c>
      <c r="AI637" s="41" t="s">
        <v>141</v>
      </c>
      <c r="AJ637" s="40" t="s">
        <v>64</v>
      </c>
      <c r="AK637" s="42">
        <v>2017</v>
      </c>
      <c r="AL637" s="43">
        <f t="shared" si="43"/>
        <v>2</v>
      </c>
      <c r="AM637" s="44">
        <v>633</v>
      </c>
      <c r="AN637" s="45" t="s">
        <v>2134</v>
      </c>
      <c r="AO637" s="40" t="s">
        <v>3229</v>
      </c>
      <c r="AP637" s="40" t="s">
        <v>44</v>
      </c>
      <c r="AQ637" s="40">
        <v>3</v>
      </c>
      <c r="AR637" s="40" t="s">
        <v>45</v>
      </c>
      <c r="AS637" s="40" t="s">
        <v>336</v>
      </c>
      <c r="AT637" s="46"/>
      <c r="AU637" s="40" t="s">
        <v>47</v>
      </c>
      <c r="AV637" s="40" t="s">
        <v>47</v>
      </c>
      <c r="AW637" s="40" t="s">
        <v>47</v>
      </c>
      <c r="AX637" s="47" t="s">
        <v>3192</v>
      </c>
      <c r="AY637" s="44" t="s">
        <v>732</v>
      </c>
      <c r="AZ637" s="44" t="s">
        <v>157</v>
      </c>
      <c r="BA637" s="44"/>
      <c r="BB637" s="44"/>
      <c r="BC637" s="44"/>
      <c r="BD637" s="44"/>
      <c r="BE637" s="38" t="s">
        <v>2135</v>
      </c>
      <c r="BF637" s="38" t="s">
        <v>3272</v>
      </c>
      <c r="BG637" s="44">
        <v>5</v>
      </c>
      <c r="BH637" s="40" t="s">
        <v>3056</v>
      </c>
      <c r="BI637" s="40" t="s">
        <v>184</v>
      </c>
      <c r="BJ637" s="40" t="s">
        <v>184</v>
      </c>
      <c r="BK637" s="40" t="s">
        <v>184</v>
      </c>
      <c r="BL637" s="40" t="s">
        <v>67</v>
      </c>
      <c r="BM637" s="40" t="s">
        <v>49</v>
      </c>
      <c r="BN637" s="40" t="s">
        <v>47</v>
      </c>
    </row>
    <row r="638" spans="1:66" customFormat="1" ht="19" customHeight="1" x14ac:dyDescent="0.2">
      <c r="A638">
        <v>634</v>
      </c>
      <c r="C638">
        <v>2</v>
      </c>
      <c r="D638" s="3">
        <v>499</v>
      </c>
      <c r="E638" s="3">
        <v>2533</v>
      </c>
      <c r="F638">
        <v>1</v>
      </c>
      <c r="G638" s="25"/>
      <c r="H638" s="25"/>
      <c r="I638" s="25"/>
      <c r="J638" s="25"/>
      <c r="K638" s="25"/>
      <c r="L638" s="25"/>
      <c r="M638" s="25"/>
      <c r="N638" s="25"/>
      <c r="O638" s="25"/>
      <c r="P638" s="26"/>
      <c r="Q638" s="26"/>
      <c r="R638" s="25"/>
      <c r="S638" s="27"/>
      <c r="T638" s="26">
        <v>2015</v>
      </c>
      <c r="U638" s="27"/>
      <c r="V638" s="28"/>
      <c r="W638" s="28"/>
      <c r="X638" s="28"/>
      <c r="Y638" s="26"/>
      <c r="Z638" s="25"/>
      <c r="AA638" s="25"/>
      <c r="AB638" s="25"/>
      <c r="AC638" s="25"/>
      <c r="AD638" s="25"/>
      <c r="AE638" s="40" t="str">
        <f t="shared" si="42"/>
        <v>SUCRE</v>
      </c>
      <c r="AF638" s="40" t="s">
        <v>61</v>
      </c>
      <c r="AG638" s="40" t="s">
        <v>600</v>
      </c>
      <c r="AH638" s="40" t="s">
        <v>62</v>
      </c>
      <c r="AI638" s="41" t="s">
        <v>141</v>
      </c>
      <c r="AJ638" s="40" t="s">
        <v>64</v>
      </c>
      <c r="AK638" s="42">
        <v>2017</v>
      </c>
      <c r="AL638" s="43">
        <f t="shared" si="43"/>
        <v>2</v>
      </c>
      <c r="AM638" s="44">
        <v>634</v>
      </c>
      <c r="AN638" s="45" t="s">
        <v>2136</v>
      </c>
      <c r="AO638" s="40" t="s">
        <v>3229</v>
      </c>
      <c r="AP638" s="40" t="s">
        <v>44</v>
      </c>
      <c r="AQ638" s="40">
        <v>3</v>
      </c>
      <c r="AR638" s="40" t="s">
        <v>3268</v>
      </c>
      <c r="AS638" s="40" t="s">
        <v>150</v>
      </c>
      <c r="AT638" s="46"/>
      <c r="AU638" s="40" t="s">
        <v>47</v>
      </c>
      <c r="AV638" s="40" t="s">
        <v>47</v>
      </c>
      <c r="AW638" s="40" t="s">
        <v>47</v>
      </c>
      <c r="AX638" s="47" t="s">
        <v>3192</v>
      </c>
      <c r="AY638" s="44" t="s">
        <v>732</v>
      </c>
      <c r="AZ638" s="44" t="s">
        <v>157</v>
      </c>
      <c r="BA638" s="44"/>
      <c r="BB638" s="44"/>
      <c r="BC638" s="44"/>
      <c r="BD638" s="44"/>
      <c r="BE638" s="38" t="s">
        <v>2135</v>
      </c>
      <c r="BF638" s="38" t="s">
        <v>3272</v>
      </c>
      <c r="BG638" s="44">
        <v>5</v>
      </c>
      <c r="BH638" s="40" t="s">
        <v>3060</v>
      </c>
      <c r="BI638" s="40" t="s">
        <v>184</v>
      </c>
      <c r="BJ638" s="40" t="s">
        <v>184</v>
      </c>
      <c r="BK638" s="40" t="s">
        <v>184</v>
      </c>
      <c r="BL638" s="40" t="s">
        <v>67</v>
      </c>
      <c r="BM638" s="40" t="s">
        <v>51</v>
      </c>
      <c r="BN638" s="40" t="s">
        <v>47</v>
      </c>
    </row>
    <row r="639" spans="1:66" customFormat="1" ht="19" customHeight="1" x14ac:dyDescent="0.2">
      <c r="A639">
        <v>635</v>
      </c>
      <c r="C639">
        <v>3</v>
      </c>
      <c r="D639" s="3">
        <v>499</v>
      </c>
      <c r="E639" s="3">
        <v>2532</v>
      </c>
      <c r="F639">
        <v>1</v>
      </c>
      <c r="G639" s="25"/>
      <c r="H639" s="25"/>
      <c r="I639" s="25"/>
      <c r="J639" s="25"/>
      <c r="K639" s="25"/>
      <c r="L639" s="25"/>
      <c r="M639" s="25"/>
      <c r="N639" s="25"/>
      <c r="O639" s="25"/>
      <c r="P639" s="26"/>
      <c r="Q639" s="26"/>
      <c r="R639" s="25"/>
      <c r="S639" s="27"/>
      <c r="T639" s="26">
        <v>2015</v>
      </c>
      <c r="U639" s="27"/>
      <c r="V639" s="28"/>
      <c r="W639" s="28"/>
      <c r="X639" s="28"/>
      <c r="Y639" s="26"/>
      <c r="Z639" s="25"/>
      <c r="AA639" s="25"/>
      <c r="AB639" s="25"/>
      <c r="AC639" s="25"/>
      <c r="AD639" s="25"/>
      <c r="AE639" s="40" t="str">
        <f t="shared" si="42"/>
        <v>SUCRE</v>
      </c>
      <c r="AF639" s="40" t="s">
        <v>61</v>
      </c>
      <c r="AG639" s="40" t="s">
        <v>600</v>
      </c>
      <c r="AH639" s="40" t="s">
        <v>62</v>
      </c>
      <c r="AI639" s="41" t="s">
        <v>141</v>
      </c>
      <c r="AJ639" s="40" t="s">
        <v>64</v>
      </c>
      <c r="AK639" s="42">
        <v>2017</v>
      </c>
      <c r="AL639" s="43">
        <f t="shared" si="43"/>
        <v>2</v>
      </c>
      <c r="AM639" s="44">
        <v>635</v>
      </c>
      <c r="AN639" s="45" t="s">
        <v>2137</v>
      </c>
      <c r="AO639" s="40" t="s">
        <v>3229</v>
      </c>
      <c r="AP639" s="40" t="s">
        <v>44</v>
      </c>
      <c r="AQ639" s="40">
        <v>3</v>
      </c>
      <c r="AR639" s="40" t="s">
        <v>3268</v>
      </c>
      <c r="AS639" s="40" t="s">
        <v>150</v>
      </c>
      <c r="AT639" s="46"/>
      <c r="AU639" s="40" t="s">
        <v>47</v>
      </c>
      <c r="AV639" s="40" t="s">
        <v>47</v>
      </c>
      <c r="AW639" s="40" t="s">
        <v>47</v>
      </c>
      <c r="AX639" s="47" t="s">
        <v>3192</v>
      </c>
      <c r="AY639" s="44" t="s">
        <v>732</v>
      </c>
      <c r="AZ639" s="44" t="s">
        <v>157</v>
      </c>
      <c r="BA639" s="44"/>
      <c r="BB639" s="44"/>
      <c r="BC639" s="44"/>
      <c r="BD639" s="44"/>
      <c r="BE639" s="38" t="s">
        <v>184</v>
      </c>
      <c r="BF639" s="38" t="s">
        <v>184</v>
      </c>
      <c r="BG639" s="44">
        <v>98</v>
      </c>
      <c r="BH639" s="40" t="s">
        <v>547</v>
      </c>
      <c r="BI639" s="40" t="s">
        <v>184</v>
      </c>
      <c r="BJ639" s="40" t="s">
        <v>184</v>
      </c>
      <c r="BK639" s="40" t="s">
        <v>184</v>
      </c>
      <c r="BL639" s="40" t="s">
        <v>47</v>
      </c>
      <c r="BM639" s="40" t="s">
        <v>51</v>
      </c>
      <c r="BN639" s="40" t="s">
        <v>47</v>
      </c>
    </row>
    <row r="640" spans="1:66" customFormat="1" ht="19" customHeight="1" x14ac:dyDescent="0.2">
      <c r="A640">
        <v>636</v>
      </c>
      <c r="C640">
        <v>2</v>
      </c>
      <c r="D640" s="3">
        <v>590</v>
      </c>
      <c r="E640" s="3">
        <v>2720</v>
      </c>
      <c r="F640">
        <v>1</v>
      </c>
      <c r="G640" s="25"/>
      <c r="H640" s="25"/>
      <c r="I640" s="25"/>
      <c r="J640" s="25"/>
      <c r="K640" s="25"/>
      <c r="L640" s="29"/>
      <c r="M640" s="29"/>
      <c r="N640" s="29"/>
      <c r="O640" s="29"/>
      <c r="P640" s="27"/>
      <c r="Q640" s="26"/>
      <c r="R640" s="25"/>
      <c r="S640" s="27"/>
      <c r="T640" s="26">
        <v>2015</v>
      </c>
      <c r="U640" s="27"/>
      <c r="V640" s="28"/>
      <c r="W640" s="28"/>
      <c r="X640" s="28"/>
      <c r="Y640" s="26"/>
      <c r="Z640" s="25"/>
      <c r="AA640" s="25"/>
      <c r="AB640" s="25"/>
      <c r="AC640" s="25"/>
      <c r="AD640" s="25"/>
      <c r="AE640" s="40"/>
      <c r="AF640" s="40" t="s">
        <v>288</v>
      </c>
      <c r="AG640" s="40" t="s">
        <v>115</v>
      </c>
      <c r="AH640" s="40" t="s">
        <v>203</v>
      </c>
      <c r="AI640" s="41" t="s">
        <v>143</v>
      </c>
      <c r="AJ640" s="40" t="s">
        <v>1760</v>
      </c>
      <c r="AK640" s="42">
        <v>2017</v>
      </c>
      <c r="AL640" s="43">
        <f t="shared" si="43"/>
        <v>2</v>
      </c>
      <c r="AM640" s="44">
        <v>636</v>
      </c>
      <c r="AN640" s="45" t="s">
        <v>379</v>
      </c>
      <c r="AO640" s="40" t="s">
        <v>47</v>
      </c>
      <c r="AP640" s="40" t="s">
        <v>44</v>
      </c>
      <c r="AQ640" s="40">
        <v>3</v>
      </c>
      <c r="AR640" s="40" t="s">
        <v>47</v>
      </c>
      <c r="AS640" s="40" t="s">
        <v>47</v>
      </c>
      <c r="AT640" s="40" t="s">
        <v>47</v>
      </c>
      <c r="AU640" s="40" t="s">
        <v>2142</v>
      </c>
      <c r="AV640" s="40" t="s">
        <v>184</v>
      </c>
      <c r="AW640" s="40" t="s">
        <v>184</v>
      </c>
      <c r="AX640" s="47" t="s">
        <v>115</v>
      </c>
      <c r="AY640" s="44"/>
      <c r="AZ640" s="44"/>
      <c r="BA640" s="44"/>
      <c r="BB640" s="44"/>
      <c r="BC640" s="44"/>
      <c r="BD640" s="44"/>
      <c r="BE640" s="38" t="s">
        <v>379</v>
      </c>
      <c r="BF640" s="38" t="s">
        <v>3250</v>
      </c>
      <c r="BG640" s="44">
        <v>14</v>
      </c>
      <c r="BH640" s="40" t="s">
        <v>47</v>
      </c>
      <c r="BI640" s="40" t="s">
        <v>47</v>
      </c>
      <c r="BJ640" s="40" t="s">
        <v>47</v>
      </c>
      <c r="BK640" s="40" t="s">
        <v>47</v>
      </c>
      <c r="BL640" s="40" t="s">
        <v>47</v>
      </c>
      <c r="BM640" s="40" t="s">
        <v>51</v>
      </c>
      <c r="BN640" s="40" t="s">
        <v>47</v>
      </c>
    </row>
    <row r="641" spans="1:66" customFormat="1" ht="19" customHeight="1" x14ac:dyDescent="0.2">
      <c r="A641">
        <v>637</v>
      </c>
      <c r="B641">
        <v>4</v>
      </c>
      <c r="C641">
        <v>1</v>
      </c>
      <c r="D641" s="3">
        <v>590</v>
      </c>
      <c r="E641" s="3">
        <v>2719</v>
      </c>
      <c r="F641">
        <v>1</v>
      </c>
      <c r="G641" s="25" t="s">
        <v>2138</v>
      </c>
      <c r="H641" s="25" t="s">
        <v>2139</v>
      </c>
      <c r="I641" s="25" t="s">
        <v>2140</v>
      </c>
      <c r="J641" s="25" t="s">
        <v>2141</v>
      </c>
      <c r="K641" s="25" t="s">
        <v>49</v>
      </c>
      <c r="L641" s="29"/>
      <c r="M641" s="29"/>
      <c r="N641" s="29"/>
      <c r="O641" s="29"/>
      <c r="P641" s="27"/>
      <c r="Q641" s="26" t="s">
        <v>195</v>
      </c>
      <c r="R641" s="25" t="str">
        <f>VLOOKUP(A641,[1]reporte_casos_20190219!$A$3:$BH$958,15,FALSE)</f>
        <v>Electoral</v>
      </c>
      <c r="S641" s="27"/>
      <c r="T641" s="26">
        <v>2015</v>
      </c>
      <c r="U641" s="27">
        <v>2017</v>
      </c>
      <c r="V641" s="28" t="s">
        <v>3078</v>
      </c>
      <c r="W641" s="28" t="s">
        <v>3078</v>
      </c>
      <c r="X641" s="28" t="s">
        <v>3078</v>
      </c>
      <c r="Y641" s="26" t="s">
        <v>103</v>
      </c>
      <c r="Z641" s="25" t="s">
        <v>56</v>
      </c>
      <c r="AA641" s="25" t="s">
        <v>104</v>
      </c>
      <c r="AB641" s="25" t="s">
        <v>58</v>
      </c>
      <c r="AC641" s="25" t="s">
        <v>105</v>
      </c>
      <c r="AD641" s="25" t="s">
        <v>60</v>
      </c>
      <c r="AE641" s="40"/>
      <c r="AF641" s="40" t="s">
        <v>288</v>
      </c>
      <c r="AG641" s="40" t="s">
        <v>115</v>
      </c>
      <c r="AH641" s="40" t="s">
        <v>203</v>
      </c>
      <c r="AI641" s="41" t="s">
        <v>143</v>
      </c>
      <c r="AJ641" s="40" t="s">
        <v>1760</v>
      </c>
      <c r="AK641" s="42">
        <v>2017</v>
      </c>
      <c r="AL641" s="43">
        <f t="shared" si="43"/>
        <v>2</v>
      </c>
      <c r="AM641" s="44">
        <v>637</v>
      </c>
      <c r="AN641" s="45" t="s">
        <v>2143</v>
      </c>
      <c r="AO641" s="40" t="s">
        <v>47</v>
      </c>
      <c r="AP641" s="40" t="s">
        <v>44</v>
      </c>
      <c r="AQ641" s="40">
        <v>3</v>
      </c>
      <c r="AR641" s="40" t="s">
        <v>47</v>
      </c>
      <c r="AS641" s="40" t="s">
        <v>47</v>
      </c>
      <c r="AT641" s="40" t="s">
        <v>47</v>
      </c>
      <c r="AU641" s="40" t="s">
        <v>2142</v>
      </c>
      <c r="AV641" s="40" t="s">
        <v>184</v>
      </c>
      <c r="AW641" s="40" t="s">
        <v>184</v>
      </c>
      <c r="AX641" s="47" t="s">
        <v>115</v>
      </c>
      <c r="AY641" s="44"/>
      <c r="AZ641" s="44"/>
      <c r="BA641" s="44"/>
      <c r="BB641" s="44"/>
      <c r="BC641" s="44"/>
      <c r="BD641" s="44"/>
      <c r="BE641" s="38" t="s">
        <v>2143</v>
      </c>
      <c r="BF641" s="38" t="s">
        <v>3250</v>
      </c>
      <c r="BG641" s="44">
        <v>14</v>
      </c>
      <c r="BH641" s="40" t="s">
        <v>47</v>
      </c>
      <c r="BI641" s="40" t="s">
        <v>47</v>
      </c>
      <c r="BJ641" s="40" t="s">
        <v>47</v>
      </c>
      <c r="BK641" s="40" t="s">
        <v>47</v>
      </c>
      <c r="BL641" s="40" t="s">
        <v>47</v>
      </c>
      <c r="BM641" s="40" t="s">
        <v>51</v>
      </c>
      <c r="BN641" s="40" t="s">
        <v>47</v>
      </c>
    </row>
    <row r="642" spans="1:66" customFormat="1" ht="19" customHeight="1" x14ac:dyDescent="0.2">
      <c r="A642">
        <v>638</v>
      </c>
      <c r="C642">
        <v>4</v>
      </c>
      <c r="D642" s="3">
        <v>590</v>
      </c>
      <c r="E642" s="3">
        <v>1519</v>
      </c>
      <c r="F642">
        <v>1</v>
      </c>
      <c r="G642" s="25"/>
      <c r="H642" s="25"/>
      <c r="I642" s="25"/>
      <c r="J642" s="25"/>
      <c r="K642" s="25"/>
      <c r="L642" s="29"/>
      <c r="M642" s="29"/>
      <c r="N642" s="29"/>
      <c r="O642" s="29"/>
      <c r="P642" s="27"/>
      <c r="Q642" s="26"/>
      <c r="R642" s="25"/>
      <c r="S642" s="27"/>
      <c r="T642" s="26">
        <v>2015</v>
      </c>
      <c r="U642" s="27"/>
      <c r="V642" s="28"/>
      <c r="W642" s="28"/>
      <c r="X642" s="28"/>
      <c r="Y642" s="26"/>
      <c r="Z642" s="25"/>
      <c r="AA642" s="25"/>
      <c r="AB642" s="25"/>
      <c r="AC642" s="25"/>
      <c r="AD642" s="25"/>
      <c r="AE642" s="40"/>
      <c r="AF642" s="40" t="s">
        <v>288</v>
      </c>
      <c r="AG642" s="40" t="s">
        <v>115</v>
      </c>
      <c r="AH642" s="40" t="s">
        <v>203</v>
      </c>
      <c r="AI642" s="41" t="s">
        <v>143</v>
      </c>
      <c r="AJ642" s="40" t="s">
        <v>1760</v>
      </c>
      <c r="AK642" s="42">
        <v>2017</v>
      </c>
      <c r="AL642" s="43">
        <f t="shared" si="43"/>
        <v>2</v>
      </c>
      <c r="AM642" s="44">
        <v>638</v>
      </c>
      <c r="AN642" s="45" t="s">
        <v>2144</v>
      </c>
      <c r="AO642" s="40" t="s">
        <v>47</v>
      </c>
      <c r="AP642" s="40" t="s">
        <v>44</v>
      </c>
      <c r="AQ642" s="40">
        <v>3</v>
      </c>
      <c r="AR642" s="40" t="s">
        <v>47</v>
      </c>
      <c r="AS642" s="40" t="s">
        <v>47</v>
      </c>
      <c r="AT642" s="40" t="s">
        <v>47</v>
      </c>
      <c r="AU642" s="40" t="s">
        <v>2142</v>
      </c>
      <c r="AV642" s="40" t="s">
        <v>17</v>
      </c>
      <c r="AW642" s="40" t="s">
        <v>184</v>
      </c>
      <c r="AX642" s="47" t="s">
        <v>115</v>
      </c>
      <c r="AY642" s="44"/>
      <c r="AZ642" s="44"/>
      <c r="BA642" s="44"/>
      <c r="BB642" s="44"/>
      <c r="BC642" s="44"/>
      <c r="BD642" s="44"/>
      <c r="BE642" s="38" t="s">
        <v>2144</v>
      </c>
      <c r="BF642" s="38" t="s">
        <v>3250</v>
      </c>
      <c r="BG642" s="44">
        <v>14</v>
      </c>
      <c r="BH642" s="40" t="s">
        <v>103</v>
      </c>
      <c r="BI642" s="40" t="s">
        <v>47</v>
      </c>
      <c r="BJ642" s="40" t="s">
        <v>47</v>
      </c>
      <c r="BK642" s="40" t="s">
        <v>47</v>
      </c>
      <c r="BL642" s="40" t="s">
        <v>47</v>
      </c>
      <c r="BM642" s="40" t="s">
        <v>51</v>
      </c>
      <c r="BN642" s="40" t="s">
        <v>47</v>
      </c>
    </row>
    <row r="643" spans="1:66" customFormat="1" ht="19" customHeight="1" x14ac:dyDescent="0.2">
      <c r="A643">
        <v>639</v>
      </c>
      <c r="C643">
        <v>3</v>
      </c>
      <c r="D643" s="3">
        <v>590</v>
      </c>
      <c r="E643" s="3">
        <v>2718</v>
      </c>
      <c r="F643">
        <v>1</v>
      </c>
      <c r="G643" s="25"/>
      <c r="H643" s="25"/>
      <c r="I643" s="25"/>
      <c r="J643" s="25"/>
      <c r="K643" s="25"/>
      <c r="L643" s="29"/>
      <c r="M643" s="29"/>
      <c r="N643" s="29"/>
      <c r="O643" s="29"/>
      <c r="P643" s="27"/>
      <c r="Q643" s="26"/>
      <c r="R643" s="25"/>
      <c r="S643" s="27"/>
      <c r="T643" s="26">
        <v>2015</v>
      </c>
      <c r="U643" s="27"/>
      <c r="V643" s="28"/>
      <c r="W643" s="28"/>
      <c r="X643" s="28"/>
      <c r="Y643" s="26"/>
      <c r="Z643" s="25"/>
      <c r="AA643" s="25"/>
      <c r="AB643" s="25"/>
      <c r="AC643" s="25"/>
      <c r="AD643" s="25"/>
      <c r="AE643" s="40"/>
      <c r="AF643" s="40" t="s">
        <v>288</v>
      </c>
      <c r="AG643" s="40" t="s">
        <v>115</v>
      </c>
      <c r="AH643" s="40" t="s">
        <v>203</v>
      </c>
      <c r="AI643" s="41" t="s">
        <v>143</v>
      </c>
      <c r="AJ643" s="40" t="s">
        <v>1760</v>
      </c>
      <c r="AK643" s="42">
        <v>2017</v>
      </c>
      <c r="AL643" s="43">
        <f t="shared" si="43"/>
        <v>2</v>
      </c>
      <c r="AM643" s="44">
        <v>639</v>
      </c>
      <c r="AN643" s="45" t="s">
        <v>2145</v>
      </c>
      <c r="AO643" s="40" t="s">
        <v>47</v>
      </c>
      <c r="AP643" s="40" t="s">
        <v>44</v>
      </c>
      <c r="AQ643" s="40">
        <v>3</v>
      </c>
      <c r="AR643" s="40" t="s">
        <v>47</v>
      </c>
      <c r="AS643" s="40" t="s">
        <v>47</v>
      </c>
      <c r="AT643" s="40" t="s">
        <v>47</v>
      </c>
      <c r="AU643" s="40" t="s">
        <v>2142</v>
      </c>
      <c r="AV643" s="40" t="s">
        <v>184</v>
      </c>
      <c r="AW643" s="40" t="s">
        <v>184</v>
      </c>
      <c r="AX643" s="47" t="s">
        <v>115</v>
      </c>
      <c r="AY643" s="44"/>
      <c r="AZ643" s="44"/>
      <c r="BA643" s="44"/>
      <c r="BB643" s="44"/>
      <c r="BC643" s="44"/>
      <c r="BD643" s="44"/>
      <c r="BE643" s="38" t="s">
        <v>2145</v>
      </c>
      <c r="BF643" s="38" t="s">
        <v>3250</v>
      </c>
      <c r="BG643" s="44">
        <v>14</v>
      </c>
      <c r="BH643" s="40" t="s">
        <v>47</v>
      </c>
      <c r="BI643" s="40" t="s">
        <v>47</v>
      </c>
      <c r="BJ643" s="40" t="s">
        <v>47</v>
      </c>
      <c r="BK643" s="40" t="s">
        <v>47</v>
      </c>
      <c r="BL643" s="40" t="s">
        <v>47</v>
      </c>
      <c r="BM643" s="40" t="s">
        <v>51</v>
      </c>
      <c r="BN643" s="40" t="s">
        <v>47</v>
      </c>
    </row>
    <row r="644" spans="1:66" customFormat="1" ht="19" customHeight="1" x14ac:dyDescent="0.2">
      <c r="A644">
        <v>640</v>
      </c>
      <c r="C644">
        <v>8</v>
      </c>
      <c r="D644" s="3">
        <v>495</v>
      </c>
      <c r="E644" s="3">
        <v>2527</v>
      </c>
      <c r="F644">
        <v>1</v>
      </c>
      <c r="G644" s="25"/>
      <c r="H644" s="25"/>
      <c r="I644" s="25"/>
      <c r="J644" s="25"/>
      <c r="K644" s="25"/>
      <c r="L644" s="25"/>
      <c r="M644" s="29"/>
      <c r="N644" s="29"/>
      <c r="O644" s="29"/>
      <c r="P644" s="27"/>
      <c r="Q644" s="26"/>
      <c r="R644" s="25"/>
      <c r="S644" s="27"/>
      <c r="T644" s="26">
        <v>2015</v>
      </c>
      <c r="U644" s="27"/>
      <c r="V644" s="28"/>
      <c r="W644" s="28"/>
      <c r="X644" s="28"/>
      <c r="Y644" s="26"/>
      <c r="Z644" s="25"/>
      <c r="AA644" s="25"/>
      <c r="AB644" s="25"/>
      <c r="AC644" s="25"/>
      <c r="AD644" s="25"/>
      <c r="AE644" s="40" t="str">
        <f t="shared" ref="AE644:AE675" si="44">VLOOKUP(D644,angela,2,0)</f>
        <v>NORTE SANTANDER</v>
      </c>
      <c r="AF644" s="40" t="s">
        <v>61</v>
      </c>
      <c r="AG644" s="40" t="s">
        <v>115</v>
      </c>
      <c r="AH644" s="40" t="s">
        <v>203</v>
      </c>
      <c r="AI644" s="41" t="s">
        <v>706</v>
      </c>
      <c r="AJ644" s="40" t="s">
        <v>64</v>
      </c>
      <c r="AK644" s="42">
        <v>2018</v>
      </c>
      <c r="AL644" s="43">
        <f t="shared" si="43"/>
        <v>3</v>
      </c>
      <c r="AM644" s="44">
        <v>640</v>
      </c>
      <c r="AN644" s="45" t="s">
        <v>2150</v>
      </c>
      <c r="AO644" s="40" t="s">
        <v>3229</v>
      </c>
      <c r="AP644" s="40" t="s">
        <v>44</v>
      </c>
      <c r="AQ644" s="40">
        <v>3</v>
      </c>
      <c r="AR644" s="40" t="s">
        <v>45</v>
      </c>
      <c r="AS644" s="40" t="s">
        <v>46</v>
      </c>
      <c r="AT644" s="46"/>
      <c r="AU644" s="40" t="s">
        <v>47</v>
      </c>
      <c r="AV644" s="40" t="s">
        <v>47</v>
      </c>
      <c r="AW644" s="40" t="s">
        <v>47</v>
      </c>
      <c r="AX644" s="47" t="s">
        <v>3193</v>
      </c>
      <c r="AY644" s="44" t="s">
        <v>196</v>
      </c>
      <c r="AZ644" s="44" t="s">
        <v>732</v>
      </c>
      <c r="BA644" s="44"/>
      <c r="BB644" s="44"/>
      <c r="BC644" s="44"/>
      <c r="BD644" s="44"/>
      <c r="BE644" s="38" t="s">
        <v>2151</v>
      </c>
      <c r="BF644" s="38" t="s">
        <v>3273</v>
      </c>
      <c r="BG644" s="44">
        <v>1</v>
      </c>
      <c r="BH644" s="40" t="s">
        <v>3086</v>
      </c>
      <c r="BI644" s="40" t="s">
        <v>184</v>
      </c>
      <c r="BJ644" s="40" t="s">
        <v>184</v>
      </c>
      <c r="BK644" s="40" t="s">
        <v>184</v>
      </c>
      <c r="BL644" s="40" t="s">
        <v>47</v>
      </c>
      <c r="BM644" s="40" t="s">
        <v>51</v>
      </c>
      <c r="BN644" s="40" t="s">
        <v>47</v>
      </c>
    </row>
    <row r="645" spans="1:66" customFormat="1" ht="19" customHeight="1" x14ac:dyDescent="0.2">
      <c r="A645">
        <v>641</v>
      </c>
      <c r="C645">
        <v>5</v>
      </c>
      <c r="D645" s="3">
        <v>495</v>
      </c>
      <c r="E645" s="3">
        <v>2530</v>
      </c>
      <c r="F645">
        <v>1</v>
      </c>
      <c r="G645" s="25"/>
      <c r="H645" s="25"/>
      <c r="I645" s="25"/>
      <c r="J645" s="25"/>
      <c r="K645" s="25"/>
      <c r="L645" s="25"/>
      <c r="M645" s="29"/>
      <c r="N645" s="29"/>
      <c r="O645" s="29"/>
      <c r="P645" s="27"/>
      <c r="Q645" s="26"/>
      <c r="R645" s="25"/>
      <c r="S645" s="27"/>
      <c r="T645" s="26">
        <v>2015</v>
      </c>
      <c r="U645" s="27"/>
      <c r="V645" s="28"/>
      <c r="W645" s="28"/>
      <c r="X645" s="28"/>
      <c r="Y645" s="26"/>
      <c r="Z645" s="25"/>
      <c r="AA645" s="25"/>
      <c r="AB645" s="25"/>
      <c r="AC645" s="25"/>
      <c r="AD645" s="25"/>
      <c r="AE645" s="40" t="str">
        <f t="shared" si="44"/>
        <v>NORTE SANTANDER</v>
      </c>
      <c r="AF645" s="40" t="s">
        <v>61</v>
      </c>
      <c r="AG645" s="40" t="s">
        <v>115</v>
      </c>
      <c r="AH645" s="40" t="s">
        <v>203</v>
      </c>
      <c r="AI645" s="41" t="s">
        <v>706</v>
      </c>
      <c r="AJ645" s="40" t="s">
        <v>64</v>
      </c>
      <c r="AK645" s="42">
        <v>2018</v>
      </c>
      <c r="AL645" s="43">
        <f t="shared" si="43"/>
        <v>3</v>
      </c>
      <c r="AM645" s="44">
        <v>641</v>
      </c>
      <c r="AN645" s="45" t="s">
        <v>2152</v>
      </c>
      <c r="AO645" s="40" t="s">
        <v>3229</v>
      </c>
      <c r="AP645" s="40" t="s">
        <v>44</v>
      </c>
      <c r="AQ645" s="40">
        <v>3</v>
      </c>
      <c r="AR645" s="40" t="s">
        <v>45</v>
      </c>
      <c r="AS645" s="40" t="s">
        <v>46</v>
      </c>
      <c r="AT645" s="46"/>
      <c r="AU645" s="40" t="s">
        <v>47</v>
      </c>
      <c r="AV645" s="40" t="s">
        <v>47</v>
      </c>
      <c r="AW645" s="40" t="s">
        <v>47</v>
      </c>
      <c r="AX645" s="47" t="s">
        <v>3193</v>
      </c>
      <c r="AY645" s="44" t="s">
        <v>196</v>
      </c>
      <c r="AZ645" s="44" t="s">
        <v>732</v>
      </c>
      <c r="BA645" s="44"/>
      <c r="BB645" s="44"/>
      <c r="BC645" s="44"/>
      <c r="BD645" s="44"/>
      <c r="BE645" s="38" t="s">
        <v>2151</v>
      </c>
      <c r="BF645" s="38" t="s">
        <v>3273</v>
      </c>
      <c r="BG645" s="44">
        <v>1</v>
      </c>
      <c r="BH645" s="40" t="s">
        <v>3086</v>
      </c>
      <c r="BI645" s="40" t="s">
        <v>184</v>
      </c>
      <c r="BJ645" s="40" t="s">
        <v>184</v>
      </c>
      <c r="BK645" s="40" t="s">
        <v>184</v>
      </c>
      <c r="BL645" s="40" t="s">
        <v>47</v>
      </c>
      <c r="BM645" s="40" t="s">
        <v>51</v>
      </c>
      <c r="BN645" s="40" t="s">
        <v>47</v>
      </c>
    </row>
    <row r="646" spans="1:66" customFormat="1" ht="19" customHeight="1" x14ac:dyDescent="0.2">
      <c r="A646">
        <v>642</v>
      </c>
      <c r="C646">
        <v>4</v>
      </c>
      <c r="D646" s="3">
        <v>495</v>
      </c>
      <c r="E646" s="3">
        <v>2524</v>
      </c>
      <c r="F646">
        <v>1</v>
      </c>
      <c r="G646" s="25"/>
      <c r="H646" s="25"/>
      <c r="I646" s="25"/>
      <c r="J646" s="25"/>
      <c r="K646" s="25"/>
      <c r="L646" s="25"/>
      <c r="M646" s="29"/>
      <c r="N646" s="29"/>
      <c r="O646" s="29"/>
      <c r="P646" s="27"/>
      <c r="Q646" s="26"/>
      <c r="R646" s="25"/>
      <c r="S646" s="27"/>
      <c r="T646" s="26">
        <v>2015</v>
      </c>
      <c r="U646" s="27"/>
      <c r="V646" s="28"/>
      <c r="W646" s="28"/>
      <c r="X646" s="28"/>
      <c r="Y646" s="26"/>
      <c r="Z646" s="25"/>
      <c r="AA646" s="25"/>
      <c r="AB646" s="25"/>
      <c r="AC646" s="25"/>
      <c r="AD646" s="25"/>
      <c r="AE646" s="40" t="str">
        <f t="shared" si="44"/>
        <v>NORTE SANTANDER</v>
      </c>
      <c r="AF646" s="40" t="s">
        <v>61</v>
      </c>
      <c r="AG646" s="40" t="s">
        <v>115</v>
      </c>
      <c r="AH646" s="40" t="s">
        <v>203</v>
      </c>
      <c r="AI646" s="41" t="s">
        <v>706</v>
      </c>
      <c r="AJ646" s="40" t="s">
        <v>64</v>
      </c>
      <c r="AK646" s="42">
        <v>2018</v>
      </c>
      <c r="AL646" s="43">
        <f t="shared" si="43"/>
        <v>3</v>
      </c>
      <c r="AM646" s="44">
        <v>642</v>
      </c>
      <c r="AN646" s="45" t="s">
        <v>2153</v>
      </c>
      <c r="AO646" s="40" t="s">
        <v>3230</v>
      </c>
      <c r="AP646" s="40" t="s">
        <v>44</v>
      </c>
      <c r="AQ646" s="40">
        <v>3</v>
      </c>
      <c r="AR646" s="40" t="s">
        <v>45</v>
      </c>
      <c r="AS646" s="40" t="s">
        <v>46</v>
      </c>
      <c r="AT646" s="46"/>
      <c r="AU646" s="40" t="s">
        <v>47</v>
      </c>
      <c r="AV646" s="40" t="s">
        <v>47</v>
      </c>
      <c r="AW646" s="40" t="s">
        <v>47</v>
      </c>
      <c r="AX646" s="47" t="s">
        <v>3193</v>
      </c>
      <c r="AY646" s="44" t="s">
        <v>196</v>
      </c>
      <c r="AZ646" s="44" t="s">
        <v>732</v>
      </c>
      <c r="BA646" s="44"/>
      <c r="BB646" s="44"/>
      <c r="BC646" s="44"/>
      <c r="BD646" s="44"/>
      <c r="BE646" s="38" t="s">
        <v>2151</v>
      </c>
      <c r="BF646" s="38" t="s">
        <v>3273</v>
      </c>
      <c r="BG646" s="44">
        <v>1</v>
      </c>
      <c r="BH646" s="40" t="s">
        <v>3086</v>
      </c>
      <c r="BI646" s="40" t="s">
        <v>184</v>
      </c>
      <c r="BJ646" s="40" t="s">
        <v>184</v>
      </c>
      <c r="BK646" s="40" t="s">
        <v>184</v>
      </c>
      <c r="BL646" s="40" t="s">
        <v>47</v>
      </c>
      <c r="BM646" s="40" t="s">
        <v>51</v>
      </c>
      <c r="BN646" s="40" t="s">
        <v>47</v>
      </c>
    </row>
    <row r="647" spans="1:66" customFormat="1" ht="19" customHeight="1" x14ac:dyDescent="0.2">
      <c r="A647">
        <v>643</v>
      </c>
      <c r="B647">
        <v>8</v>
      </c>
      <c r="C647">
        <v>1</v>
      </c>
      <c r="D647" s="3">
        <v>495</v>
      </c>
      <c r="E647" s="3">
        <v>2525</v>
      </c>
      <c r="F647">
        <v>1</v>
      </c>
      <c r="G647" s="25" t="s">
        <v>2146</v>
      </c>
      <c r="H647" s="25" t="s">
        <v>2147</v>
      </c>
      <c r="I647" s="25" t="s">
        <v>2148</v>
      </c>
      <c r="J647" s="25" t="s">
        <v>2149</v>
      </c>
      <c r="K647" s="25" t="s">
        <v>51</v>
      </c>
      <c r="L647" s="25" t="s">
        <v>705</v>
      </c>
      <c r="M647" s="29"/>
      <c r="N647" s="29"/>
      <c r="O647" s="25" t="s">
        <v>3264</v>
      </c>
      <c r="P647" s="27" t="s">
        <v>3190</v>
      </c>
      <c r="Q647" s="26" t="s">
        <v>118</v>
      </c>
      <c r="R647" s="25" t="str">
        <f>VLOOKUP(A647,[1]reporte_casos_20190219!$A$3:$BH$958,15,FALSE)</f>
        <v>Agricultura y desarrollo rural</v>
      </c>
      <c r="S647" s="27"/>
      <c r="T647" s="26">
        <v>2015</v>
      </c>
      <c r="U647" s="27">
        <v>2018</v>
      </c>
      <c r="V647" s="28">
        <v>3000000000</v>
      </c>
      <c r="W647" s="28" t="s">
        <v>3078</v>
      </c>
      <c r="X647" s="28" t="s">
        <v>3078</v>
      </c>
      <c r="Y647" s="26" t="s">
        <v>55</v>
      </c>
      <c r="Z647" s="25" t="s">
        <v>127</v>
      </c>
      <c r="AA647" s="25" t="s">
        <v>57</v>
      </c>
      <c r="AB647" s="25" t="s">
        <v>58</v>
      </c>
      <c r="AC647" s="25" t="s">
        <v>140</v>
      </c>
      <c r="AD647" s="25" t="s">
        <v>60</v>
      </c>
      <c r="AE647" s="40" t="str">
        <f t="shared" si="44"/>
        <v>NORTE SANTANDER</v>
      </c>
      <c r="AF647" s="40" t="s">
        <v>61</v>
      </c>
      <c r="AG647" s="40" t="s">
        <v>115</v>
      </c>
      <c r="AH647" s="40" t="s">
        <v>203</v>
      </c>
      <c r="AI647" s="41" t="s">
        <v>706</v>
      </c>
      <c r="AJ647" s="40" t="s">
        <v>64</v>
      </c>
      <c r="AK647" s="42">
        <v>2018</v>
      </c>
      <c r="AL647" s="43">
        <f t="shared" si="43"/>
        <v>3</v>
      </c>
      <c r="AM647" s="44">
        <v>643</v>
      </c>
      <c r="AN647" s="45" t="s">
        <v>2154</v>
      </c>
      <c r="AO647" s="40" t="s">
        <v>3230</v>
      </c>
      <c r="AP647" s="40" t="s">
        <v>44</v>
      </c>
      <c r="AQ647" s="40">
        <v>3</v>
      </c>
      <c r="AR647" s="40" t="s">
        <v>45</v>
      </c>
      <c r="AS647" s="40" t="s">
        <v>46</v>
      </c>
      <c r="AT647" s="46"/>
      <c r="AU647" s="40" t="s">
        <v>47</v>
      </c>
      <c r="AV647" s="40" t="s">
        <v>47</v>
      </c>
      <c r="AW647" s="40" t="s">
        <v>47</v>
      </c>
      <c r="AX647" s="47" t="s">
        <v>3193</v>
      </c>
      <c r="AY647" s="44" t="s">
        <v>196</v>
      </c>
      <c r="AZ647" s="44" t="s">
        <v>732</v>
      </c>
      <c r="BA647" s="44"/>
      <c r="BB647" s="44"/>
      <c r="BC647" s="44"/>
      <c r="BD647" s="44"/>
      <c r="BE647" s="38" t="s">
        <v>2151</v>
      </c>
      <c r="BF647" s="38" t="s">
        <v>3273</v>
      </c>
      <c r="BG647" s="44">
        <v>1</v>
      </c>
      <c r="BH647" s="40" t="s">
        <v>3086</v>
      </c>
      <c r="BI647" s="40" t="s">
        <v>184</v>
      </c>
      <c r="BJ647" s="40" t="s">
        <v>184</v>
      </c>
      <c r="BK647" s="40" t="s">
        <v>184</v>
      </c>
      <c r="BL647" s="40" t="s">
        <v>47</v>
      </c>
      <c r="BM647" s="40" t="s">
        <v>51</v>
      </c>
      <c r="BN647" s="40" t="s">
        <v>47</v>
      </c>
    </row>
    <row r="648" spans="1:66" customFormat="1" ht="19" customHeight="1" x14ac:dyDescent="0.2">
      <c r="A648">
        <v>644</v>
      </c>
      <c r="C648">
        <v>6</v>
      </c>
      <c r="D648" s="3">
        <v>495</v>
      </c>
      <c r="E648" s="3">
        <v>2528</v>
      </c>
      <c r="F648">
        <v>1</v>
      </c>
      <c r="G648" s="25"/>
      <c r="H648" s="25"/>
      <c r="I648" s="25"/>
      <c r="J648" s="25"/>
      <c r="K648" s="25"/>
      <c r="L648" s="25"/>
      <c r="M648" s="29"/>
      <c r="N648" s="29"/>
      <c r="O648" s="29"/>
      <c r="P648" s="27"/>
      <c r="Q648" s="26"/>
      <c r="R648" s="25"/>
      <c r="S648" s="27"/>
      <c r="T648" s="26">
        <v>2015</v>
      </c>
      <c r="U648" s="27"/>
      <c r="V648" s="28"/>
      <c r="W648" s="28"/>
      <c r="X648" s="28"/>
      <c r="Y648" s="26"/>
      <c r="Z648" s="25"/>
      <c r="AA648" s="25"/>
      <c r="AB648" s="25"/>
      <c r="AC648" s="25"/>
      <c r="AD648" s="25"/>
      <c r="AE648" s="40" t="str">
        <f t="shared" si="44"/>
        <v>NORTE SANTANDER</v>
      </c>
      <c r="AF648" s="40" t="s">
        <v>61</v>
      </c>
      <c r="AG648" s="40" t="s">
        <v>115</v>
      </c>
      <c r="AH648" s="40" t="s">
        <v>203</v>
      </c>
      <c r="AI648" s="41" t="s">
        <v>706</v>
      </c>
      <c r="AJ648" s="40" t="s">
        <v>64</v>
      </c>
      <c r="AK648" s="42">
        <v>2018</v>
      </c>
      <c r="AL648" s="43">
        <f t="shared" si="43"/>
        <v>3</v>
      </c>
      <c r="AM648" s="44">
        <v>644</v>
      </c>
      <c r="AN648" s="45" t="s">
        <v>2155</v>
      </c>
      <c r="AO648" s="40" t="s">
        <v>3229</v>
      </c>
      <c r="AP648" s="40" t="s">
        <v>44</v>
      </c>
      <c r="AQ648" s="40">
        <v>3</v>
      </c>
      <c r="AR648" s="40" t="s">
        <v>45</v>
      </c>
      <c r="AS648" s="40" t="s">
        <v>46</v>
      </c>
      <c r="AT648" s="46"/>
      <c r="AU648" s="40" t="s">
        <v>47</v>
      </c>
      <c r="AV648" s="40" t="s">
        <v>47</v>
      </c>
      <c r="AW648" s="40" t="s">
        <v>47</v>
      </c>
      <c r="AX648" s="47" t="s">
        <v>3193</v>
      </c>
      <c r="AY648" s="44" t="s">
        <v>196</v>
      </c>
      <c r="AZ648" s="44" t="s">
        <v>732</v>
      </c>
      <c r="BA648" s="44"/>
      <c r="BB648" s="44"/>
      <c r="BC648" s="44"/>
      <c r="BD648" s="44"/>
      <c r="BE648" s="38" t="s">
        <v>2151</v>
      </c>
      <c r="BF648" s="38" t="s">
        <v>3273</v>
      </c>
      <c r="BG648" s="44">
        <v>1</v>
      </c>
      <c r="BH648" s="40" t="s">
        <v>3086</v>
      </c>
      <c r="BI648" s="40" t="s">
        <v>184</v>
      </c>
      <c r="BJ648" s="40" t="s">
        <v>184</v>
      </c>
      <c r="BK648" s="40" t="s">
        <v>184</v>
      </c>
      <c r="BL648" s="40" t="s">
        <v>47</v>
      </c>
      <c r="BM648" s="40" t="s">
        <v>51</v>
      </c>
      <c r="BN648" s="40" t="s">
        <v>47</v>
      </c>
    </row>
    <row r="649" spans="1:66" customFormat="1" ht="19" customHeight="1" x14ac:dyDescent="0.2">
      <c r="A649">
        <v>645</v>
      </c>
      <c r="C649">
        <v>2</v>
      </c>
      <c r="D649" s="3">
        <v>495</v>
      </c>
      <c r="E649" s="3">
        <v>2529</v>
      </c>
      <c r="F649">
        <v>1</v>
      </c>
      <c r="G649" s="25"/>
      <c r="H649" s="25"/>
      <c r="I649" s="25"/>
      <c r="J649" s="25"/>
      <c r="K649" s="25"/>
      <c r="L649" s="25"/>
      <c r="M649" s="29"/>
      <c r="N649" s="29"/>
      <c r="O649" s="29"/>
      <c r="P649" s="27"/>
      <c r="Q649" s="26"/>
      <c r="R649" s="25"/>
      <c r="S649" s="27"/>
      <c r="T649" s="26">
        <v>2015</v>
      </c>
      <c r="U649" s="27"/>
      <c r="V649" s="28"/>
      <c r="W649" s="28"/>
      <c r="X649" s="28"/>
      <c r="Y649" s="26"/>
      <c r="Z649" s="25"/>
      <c r="AA649" s="25"/>
      <c r="AB649" s="25"/>
      <c r="AC649" s="25"/>
      <c r="AD649" s="25"/>
      <c r="AE649" s="40" t="str">
        <f t="shared" si="44"/>
        <v>NORTE SANTANDER</v>
      </c>
      <c r="AF649" s="40" t="s">
        <v>61</v>
      </c>
      <c r="AG649" s="40" t="s">
        <v>115</v>
      </c>
      <c r="AH649" s="40" t="s">
        <v>203</v>
      </c>
      <c r="AI649" s="41" t="s">
        <v>706</v>
      </c>
      <c r="AJ649" s="40" t="s">
        <v>64</v>
      </c>
      <c r="AK649" s="42">
        <v>2018</v>
      </c>
      <c r="AL649" s="43">
        <f t="shared" si="43"/>
        <v>3</v>
      </c>
      <c r="AM649" s="44">
        <v>645</v>
      </c>
      <c r="AN649" s="45" t="s">
        <v>2156</v>
      </c>
      <c r="AO649" s="40" t="s">
        <v>3229</v>
      </c>
      <c r="AP649" s="40" t="s">
        <v>44</v>
      </c>
      <c r="AQ649" s="40">
        <v>3</v>
      </c>
      <c r="AR649" s="40" t="s">
        <v>45</v>
      </c>
      <c r="AS649" s="40" t="s">
        <v>46</v>
      </c>
      <c r="AT649" s="46"/>
      <c r="AU649" s="40" t="s">
        <v>47</v>
      </c>
      <c r="AV649" s="40" t="s">
        <v>47</v>
      </c>
      <c r="AW649" s="40" t="s">
        <v>47</v>
      </c>
      <c r="AX649" s="47" t="s">
        <v>3193</v>
      </c>
      <c r="AY649" s="44" t="s">
        <v>196</v>
      </c>
      <c r="AZ649" s="44" t="s">
        <v>732</v>
      </c>
      <c r="BA649" s="44"/>
      <c r="BB649" s="44"/>
      <c r="BC649" s="44"/>
      <c r="BD649" s="44"/>
      <c r="BE649" s="38" t="s">
        <v>2151</v>
      </c>
      <c r="BF649" s="38" t="s">
        <v>3273</v>
      </c>
      <c r="BG649" s="44">
        <v>1</v>
      </c>
      <c r="BH649" s="40" t="s">
        <v>3086</v>
      </c>
      <c r="BI649" s="40" t="s">
        <v>184</v>
      </c>
      <c r="BJ649" s="40" t="s">
        <v>184</v>
      </c>
      <c r="BK649" s="40" t="s">
        <v>184</v>
      </c>
      <c r="BL649" s="40" t="s">
        <v>47</v>
      </c>
      <c r="BM649" s="40" t="s">
        <v>51</v>
      </c>
      <c r="BN649" s="40" t="s">
        <v>47</v>
      </c>
    </row>
    <row r="650" spans="1:66" customFormat="1" ht="19" customHeight="1" x14ac:dyDescent="0.2">
      <c r="A650">
        <v>646</v>
      </c>
      <c r="C650">
        <v>7</v>
      </c>
      <c r="D650" s="3">
        <v>495</v>
      </c>
      <c r="E650" s="3">
        <v>2526</v>
      </c>
      <c r="F650">
        <v>1</v>
      </c>
      <c r="G650" s="25"/>
      <c r="H650" s="25"/>
      <c r="I650" s="25"/>
      <c r="J650" s="25"/>
      <c r="K650" s="25"/>
      <c r="L650" s="25"/>
      <c r="M650" s="29"/>
      <c r="N650" s="29"/>
      <c r="O650" s="29"/>
      <c r="P650" s="27"/>
      <c r="Q650" s="26"/>
      <c r="R650" s="25"/>
      <c r="S650" s="27"/>
      <c r="T650" s="26">
        <v>2015</v>
      </c>
      <c r="U650" s="27"/>
      <c r="V650" s="28"/>
      <c r="W650" s="28"/>
      <c r="X650" s="28"/>
      <c r="Y650" s="26"/>
      <c r="Z650" s="25"/>
      <c r="AA650" s="25"/>
      <c r="AB650" s="25"/>
      <c r="AC650" s="25"/>
      <c r="AD650" s="25"/>
      <c r="AE650" s="40" t="str">
        <f t="shared" si="44"/>
        <v>NORTE SANTANDER</v>
      </c>
      <c r="AF650" s="40" t="s">
        <v>61</v>
      </c>
      <c r="AG650" s="40" t="s">
        <v>115</v>
      </c>
      <c r="AH650" s="40" t="s">
        <v>203</v>
      </c>
      <c r="AI650" s="41" t="s">
        <v>706</v>
      </c>
      <c r="AJ650" s="40" t="s">
        <v>64</v>
      </c>
      <c r="AK650" s="42">
        <v>2018</v>
      </c>
      <c r="AL650" s="43">
        <f t="shared" si="43"/>
        <v>3</v>
      </c>
      <c r="AM650" s="44">
        <v>646</v>
      </c>
      <c r="AN650" s="45" t="s">
        <v>2157</v>
      </c>
      <c r="AO650" s="40" t="s">
        <v>3230</v>
      </c>
      <c r="AP650" s="40" t="s">
        <v>44</v>
      </c>
      <c r="AQ650" s="40">
        <v>3</v>
      </c>
      <c r="AR650" s="40" t="s">
        <v>45</v>
      </c>
      <c r="AS650" s="40" t="s">
        <v>46</v>
      </c>
      <c r="AT650" s="46"/>
      <c r="AU650" s="40" t="s">
        <v>47</v>
      </c>
      <c r="AV650" s="40" t="s">
        <v>47</v>
      </c>
      <c r="AW650" s="40" t="s">
        <v>47</v>
      </c>
      <c r="AX650" s="47" t="s">
        <v>3193</v>
      </c>
      <c r="AY650" s="44" t="s">
        <v>196</v>
      </c>
      <c r="AZ650" s="44" t="s">
        <v>732</v>
      </c>
      <c r="BA650" s="44"/>
      <c r="BB650" s="44"/>
      <c r="BC650" s="44"/>
      <c r="BD650" s="44"/>
      <c r="BE650" s="38" t="s">
        <v>2151</v>
      </c>
      <c r="BF650" s="38" t="s">
        <v>3273</v>
      </c>
      <c r="BG650" s="44">
        <v>1</v>
      </c>
      <c r="BH650" s="40" t="s">
        <v>3086</v>
      </c>
      <c r="BI650" s="40" t="s">
        <v>184</v>
      </c>
      <c r="BJ650" s="40" t="s">
        <v>184</v>
      </c>
      <c r="BK650" s="40" t="s">
        <v>184</v>
      </c>
      <c r="BL650" s="40" t="s">
        <v>47</v>
      </c>
      <c r="BM650" s="40" t="s">
        <v>51</v>
      </c>
      <c r="BN650" s="40" t="s">
        <v>47</v>
      </c>
    </row>
    <row r="651" spans="1:66" customFormat="1" ht="19" customHeight="1" x14ac:dyDescent="0.2">
      <c r="A651">
        <v>647</v>
      </c>
      <c r="C651">
        <v>3</v>
      </c>
      <c r="D651" s="3">
        <v>495</v>
      </c>
      <c r="E651" s="3">
        <v>2877</v>
      </c>
      <c r="F651">
        <v>1</v>
      </c>
      <c r="G651" s="25"/>
      <c r="H651" s="25"/>
      <c r="I651" s="25"/>
      <c r="J651" s="25"/>
      <c r="K651" s="25"/>
      <c r="L651" s="25"/>
      <c r="M651" s="29"/>
      <c r="N651" s="29"/>
      <c r="O651" s="29"/>
      <c r="P651" s="27"/>
      <c r="Q651" s="26"/>
      <c r="R651" s="25"/>
      <c r="S651" s="27"/>
      <c r="T651" s="26">
        <v>2015</v>
      </c>
      <c r="U651" s="27"/>
      <c r="V651" s="28"/>
      <c r="W651" s="28"/>
      <c r="X651" s="28"/>
      <c r="Y651" s="26"/>
      <c r="Z651" s="25"/>
      <c r="AA651" s="25"/>
      <c r="AB651" s="25"/>
      <c r="AC651" s="25"/>
      <c r="AD651" s="25"/>
      <c r="AE651" s="40" t="str">
        <f t="shared" si="44"/>
        <v>NORTE SANTANDER</v>
      </c>
      <c r="AF651" s="48" t="s">
        <v>3222</v>
      </c>
      <c r="AG651" s="40" t="s">
        <v>3222</v>
      </c>
      <c r="AH651" s="49" t="s">
        <v>47</v>
      </c>
      <c r="AI651" s="41" t="s">
        <v>47</v>
      </c>
      <c r="AJ651" s="49" t="s">
        <v>47</v>
      </c>
      <c r="AK651" s="50" t="s">
        <v>47</v>
      </c>
      <c r="AL651" s="43"/>
      <c r="AM651" s="44">
        <v>647</v>
      </c>
      <c r="AN651" s="45" t="s">
        <v>2151</v>
      </c>
      <c r="AO651" s="40" t="s">
        <v>47</v>
      </c>
      <c r="AP651" s="40" t="s">
        <v>76</v>
      </c>
      <c r="AQ651" s="40">
        <v>4</v>
      </c>
      <c r="AR651" s="40" t="s">
        <v>47</v>
      </c>
      <c r="AS651" s="40" t="s">
        <v>47</v>
      </c>
      <c r="AT651" s="40" t="s">
        <v>47</v>
      </c>
      <c r="AU651" s="40" t="s">
        <v>165</v>
      </c>
      <c r="AV651" s="40" t="s">
        <v>166</v>
      </c>
      <c r="AW651" s="40" t="s">
        <v>184</v>
      </c>
      <c r="AX651" s="47" t="s">
        <v>3193</v>
      </c>
      <c r="AY651" s="44" t="s">
        <v>196</v>
      </c>
      <c r="AZ651" s="44" t="s">
        <v>732</v>
      </c>
      <c r="BA651" s="44"/>
      <c r="BB651" s="44"/>
      <c r="BC651" s="44"/>
      <c r="BD651" s="44"/>
      <c r="BE651" s="38" t="s">
        <v>2151</v>
      </c>
      <c r="BF651" s="38" t="s">
        <v>3273</v>
      </c>
      <c r="BG651" s="44">
        <v>1</v>
      </c>
      <c r="BH651" s="40" t="s">
        <v>103</v>
      </c>
      <c r="BI651" s="40" t="s">
        <v>103</v>
      </c>
      <c r="BJ651" s="40" t="s">
        <v>103</v>
      </c>
      <c r="BK651" s="40" t="s">
        <v>103</v>
      </c>
      <c r="BL651" s="40" t="s">
        <v>293</v>
      </c>
      <c r="BM651" s="40" t="s">
        <v>51</v>
      </c>
      <c r="BN651" s="40" t="s">
        <v>47</v>
      </c>
    </row>
    <row r="652" spans="1:66" customFormat="1" ht="19" customHeight="1" x14ac:dyDescent="0.2">
      <c r="A652">
        <v>648</v>
      </c>
      <c r="C652">
        <v>5</v>
      </c>
      <c r="D652" s="3">
        <v>622</v>
      </c>
      <c r="E652" s="3">
        <v>2735</v>
      </c>
      <c r="F652">
        <v>1</v>
      </c>
      <c r="G652" s="25"/>
      <c r="H652" s="25"/>
      <c r="I652" s="25"/>
      <c r="J652" s="25"/>
      <c r="K652" s="25"/>
      <c r="L652" s="25"/>
      <c r="M652" s="29"/>
      <c r="N652" s="29"/>
      <c r="O652" s="29"/>
      <c r="P652" s="27"/>
      <c r="Q652" s="26"/>
      <c r="R652" s="25"/>
      <c r="S652" s="27"/>
      <c r="T652" s="26">
        <v>2016</v>
      </c>
      <c r="U652" s="27"/>
      <c r="V652" s="28"/>
      <c r="W652" s="28"/>
      <c r="X652" s="28"/>
      <c r="Y652" s="26"/>
      <c r="Z652" s="25"/>
      <c r="AA652" s="25"/>
      <c r="AB652" s="25"/>
      <c r="AC652" s="25"/>
      <c r="AD652" s="25"/>
      <c r="AE652" s="40" t="str">
        <f t="shared" si="44"/>
        <v>NORTE SANTANDER</v>
      </c>
      <c r="AF652" s="40" t="s">
        <v>61</v>
      </c>
      <c r="AG652" s="40" t="s">
        <v>3142</v>
      </c>
      <c r="AH652" s="40" t="s">
        <v>62</v>
      </c>
      <c r="AI652" s="41" t="s">
        <v>63</v>
      </c>
      <c r="AJ652" s="40" t="s">
        <v>231</v>
      </c>
      <c r="AK652" s="42">
        <v>2017</v>
      </c>
      <c r="AL652" s="43">
        <f t="shared" ref="AL652:AL683" si="45">AK652-T652</f>
        <v>1</v>
      </c>
      <c r="AM652" s="44">
        <v>648</v>
      </c>
      <c r="AN652" s="45" t="s">
        <v>2162</v>
      </c>
      <c r="AO652" s="40" t="s">
        <v>3229</v>
      </c>
      <c r="AP652" s="40" t="s">
        <v>44</v>
      </c>
      <c r="AQ652" s="40">
        <v>3</v>
      </c>
      <c r="AR652" s="40" t="s">
        <v>149</v>
      </c>
      <c r="AS652" s="40" t="s">
        <v>672</v>
      </c>
      <c r="AT652" s="46"/>
      <c r="AU652" s="40" t="s">
        <v>47</v>
      </c>
      <c r="AV652" s="40" t="s">
        <v>47</v>
      </c>
      <c r="AW652" s="40" t="s">
        <v>47</v>
      </c>
      <c r="AX652" s="47" t="s">
        <v>3192</v>
      </c>
      <c r="AY652" s="44" t="s">
        <v>157</v>
      </c>
      <c r="AZ652" s="44"/>
      <c r="BA652" s="44"/>
      <c r="BB652" s="44"/>
      <c r="BC652" s="44"/>
      <c r="BD652" s="44"/>
      <c r="BE652" s="38" t="s">
        <v>2163</v>
      </c>
      <c r="BF652" s="38" t="s">
        <v>3247</v>
      </c>
      <c r="BG652" s="44">
        <v>11</v>
      </c>
      <c r="BH652" s="40" t="s">
        <v>234</v>
      </c>
      <c r="BI652" s="40" t="s">
        <v>184</v>
      </c>
      <c r="BJ652" s="40" t="s">
        <v>184</v>
      </c>
      <c r="BK652" s="40" t="s">
        <v>184</v>
      </c>
      <c r="BL652" s="40" t="s">
        <v>47</v>
      </c>
      <c r="BM652" s="40" t="s">
        <v>51</v>
      </c>
      <c r="BN652" s="40" t="s">
        <v>47</v>
      </c>
    </row>
    <row r="653" spans="1:66" customFormat="1" ht="19" customHeight="1" x14ac:dyDescent="0.2">
      <c r="A653">
        <v>649</v>
      </c>
      <c r="C653">
        <v>4</v>
      </c>
      <c r="D653" s="3">
        <v>622</v>
      </c>
      <c r="E653" s="3">
        <v>2734</v>
      </c>
      <c r="F653">
        <v>1</v>
      </c>
      <c r="G653" s="25"/>
      <c r="H653" s="25"/>
      <c r="I653" s="25"/>
      <c r="J653" s="25"/>
      <c r="K653" s="25"/>
      <c r="L653" s="25"/>
      <c r="M653" s="29"/>
      <c r="N653" s="29"/>
      <c r="O653" s="29"/>
      <c r="P653" s="27"/>
      <c r="Q653" s="26"/>
      <c r="R653" s="25"/>
      <c r="S653" s="27"/>
      <c r="T653" s="26">
        <v>2016</v>
      </c>
      <c r="U653" s="27"/>
      <c r="V653" s="28"/>
      <c r="W653" s="28"/>
      <c r="X653" s="28"/>
      <c r="Y653" s="26"/>
      <c r="Z653" s="25"/>
      <c r="AA653" s="25"/>
      <c r="AB653" s="25"/>
      <c r="AC653" s="25"/>
      <c r="AD653" s="25"/>
      <c r="AE653" s="40" t="str">
        <f t="shared" si="44"/>
        <v>NORTE SANTANDER</v>
      </c>
      <c r="AF653" s="40" t="s">
        <v>61</v>
      </c>
      <c r="AG653" s="40" t="s">
        <v>3142</v>
      </c>
      <c r="AH653" s="40" t="s">
        <v>62</v>
      </c>
      <c r="AI653" s="41" t="s">
        <v>63</v>
      </c>
      <c r="AJ653" s="40" t="s">
        <v>231</v>
      </c>
      <c r="AK653" s="42">
        <v>2017</v>
      </c>
      <c r="AL653" s="43">
        <f t="shared" si="45"/>
        <v>1</v>
      </c>
      <c r="AM653" s="44">
        <v>649</v>
      </c>
      <c r="AN653" s="45" t="s">
        <v>2164</v>
      </c>
      <c r="AO653" s="40" t="s">
        <v>3230</v>
      </c>
      <c r="AP653" s="40" t="s">
        <v>44</v>
      </c>
      <c r="AQ653" s="40">
        <v>3</v>
      </c>
      <c r="AR653" s="40" t="s">
        <v>149</v>
      </c>
      <c r="AS653" s="40" t="s">
        <v>672</v>
      </c>
      <c r="AT653" s="46"/>
      <c r="AU653" s="40" t="s">
        <v>47</v>
      </c>
      <c r="AV653" s="40" t="s">
        <v>47</v>
      </c>
      <c r="AW653" s="40" t="s">
        <v>47</v>
      </c>
      <c r="AX653" s="47" t="s">
        <v>3192</v>
      </c>
      <c r="AY653" s="44" t="s">
        <v>157</v>
      </c>
      <c r="AZ653" s="44"/>
      <c r="BA653" s="44"/>
      <c r="BB653" s="44"/>
      <c r="BC653" s="44"/>
      <c r="BD653" s="44"/>
      <c r="BE653" s="38" t="s">
        <v>2163</v>
      </c>
      <c r="BF653" s="38" t="s">
        <v>3247</v>
      </c>
      <c r="BG653" s="44">
        <v>11</v>
      </c>
      <c r="BH653" s="40" t="s">
        <v>234</v>
      </c>
      <c r="BI653" s="40" t="s">
        <v>184</v>
      </c>
      <c r="BJ653" s="40" t="s">
        <v>184</v>
      </c>
      <c r="BK653" s="40" t="s">
        <v>184</v>
      </c>
      <c r="BL653" s="40" t="s">
        <v>47</v>
      </c>
      <c r="BM653" s="40" t="s">
        <v>51</v>
      </c>
      <c r="BN653" s="40" t="s">
        <v>47</v>
      </c>
    </row>
    <row r="654" spans="1:66" customFormat="1" ht="19" customHeight="1" x14ac:dyDescent="0.2">
      <c r="A654">
        <v>650</v>
      </c>
      <c r="C654">
        <v>3</v>
      </c>
      <c r="D654" s="3">
        <v>622</v>
      </c>
      <c r="E654" s="3">
        <v>2733</v>
      </c>
      <c r="F654">
        <v>1</v>
      </c>
      <c r="G654" s="25"/>
      <c r="H654" s="25"/>
      <c r="I654" s="25"/>
      <c r="J654" s="25"/>
      <c r="K654" s="25"/>
      <c r="L654" s="25"/>
      <c r="M654" s="29"/>
      <c r="N654" s="29"/>
      <c r="O654" s="29"/>
      <c r="P654" s="27"/>
      <c r="Q654" s="26"/>
      <c r="R654" s="25"/>
      <c r="S654" s="27"/>
      <c r="T654" s="26">
        <v>2016</v>
      </c>
      <c r="U654" s="27"/>
      <c r="V654" s="28"/>
      <c r="W654" s="28"/>
      <c r="X654" s="28"/>
      <c r="Y654" s="26"/>
      <c r="Z654" s="25"/>
      <c r="AA654" s="25"/>
      <c r="AB654" s="25"/>
      <c r="AC654" s="25"/>
      <c r="AD654" s="25"/>
      <c r="AE654" s="40" t="str">
        <f t="shared" si="44"/>
        <v>NORTE SANTANDER</v>
      </c>
      <c r="AF654" s="40" t="s">
        <v>61</v>
      </c>
      <c r="AG654" s="40" t="s">
        <v>3146</v>
      </c>
      <c r="AH654" s="40" t="s">
        <v>62</v>
      </c>
      <c r="AI654" s="41" t="s">
        <v>63</v>
      </c>
      <c r="AJ654" s="40" t="s">
        <v>231</v>
      </c>
      <c r="AK654" s="42">
        <v>2017</v>
      </c>
      <c r="AL654" s="43">
        <f t="shared" si="45"/>
        <v>1</v>
      </c>
      <c r="AM654" s="44">
        <v>650</v>
      </c>
      <c r="AN654" s="45" t="s">
        <v>2165</v>
      </c>
      <c r="AO654" s="40" t="s">
        <v>3230</v>
      </c>
      <c r="AP654" s="40" t="s">
        <v>44</v>
      </c>
      <c r="AQ654" s="40">
        <v>3</v>
      </c>
      <c r="AR654" s="40" t="s">
        <v>45</v>
      </c>
      <c r="AS654" s="40" t="s">
        <v>336</v>
      </c>
      <c r="AT654" s="46"/>
      <c r="AU654" s="40" t="s">
        <v>47</v>
      </c>
      <c r="AV654" s="40" t="s">
        <v>47</v>
      </c>
      <c r="AW654" s="40" t="s">
        <v>47</v>
      </c>
      <c r="AX654" s="47" t="s">
        <v>3192</v>
      </c>
      <c r="AY654" s="44" t="s">
        <v>157</v>
      </c>
      <c r="AZ654" s="44"/>
      <c r="BA654" s="44"/>
      <c r="BB654" s="44"/>
      <c r="BC654" s="44"/>
      <c r="BD654" s="44"/>
      <c r="BE654" s="38" t="s">
        <v>2166</v>
      </c>
      <c r="BF654" s="38" t="s">
        <v>3272</v>
      </c>
      <c r="BG654" s="44">
        <v>5</v>
      </c>
      <c r="BH654" s="40" t="s">
        <v>3086</v>
      </c>
      <c r="BI654" s="40" t="s">
        <v>184</v>
      </c>
      <c r="BJ654" s="40" t="s">
        <v>184</v>
      </c>
      <c r="BK654" s="40" t="s">
        <v>184</v>
      </c>
      <c r="BL654" s="40" t="s">
        <v>67</v>
      </c>
      <c r="BM654" s="40" t="s">
        <v>51</v>
      </c>
      <c r="BN654" s="40" t="s">
        <v>47</v>
      </c>
    </row>
    <row r="655" spans="1:66" customFormat="1" ht="19" customHeight="1" x14ac:dyDescent="0.2">
      <c r="A655">
        <v>651</v>
      </c>
      <c r="C655">
        <v>2</v>
      </c>
      <c r="D655" s="3">
        <v>622</v>
      </c>
      <c r="E655" s="3">
        <v>2732</v>
      </c>
      <c r="F655">
        <v>1</v>
      </c>
      <c r="G655" s="25"/>
      <c r="H655" s="25"/>
      <c r="I655" s="25"/>
      <c r="J655" s="25"/>
      <c r="K655" s="25"/>
      <c r="L655" s="25"/>
      <c r="M655" s="29"/>
      <c r="N655" s="29"/>
      <c r="O655" s="29"/>
      <c r="P655" s="27"/>
      <c r="Q655" s="26"/>
      <c r="R655" s="25"/>
      <c r="S655" s="27"/>
      <c r="T655" s="26">
        <v>2016</v>
      </c>
      <c r="U655" s="27"/>
      <c r="V655" s="28"/>
      <c r="W655" s="28"/>
      <c r="X655" s="28"/>
      <c r="Y655" s="26"/>
      <c r="Z655" s="25"/>
      <c r="AA655" s="25"/>
      <c r="AB655" s="25"/>
      <c r="AC655" s="25"/>
      <c r="AD655" s="25"/>
      <c r="AE655" s="40" t="str">
        <f t="shared" si="44"/>
        <v>NORTE SANTANDER</v>
      </c>
      <c r="AF655" s="40" t="s">
        <v>61</v>
      </c>
      <c r="AG655" s="40" t="s">
        <v>3146</v>
      </c>
      <c r="AH655" s="40" t="s">
        <v>62</v>
      </c>
      <c r="AI655" s="41" t="s">
        <v>63</v>
      </c>
      <c r="AJ655" s="40" t="s">
        <v>231</v>
      </c>
      <c r="AK655" s="42">
        <v>2017</v>
      </c>
      <c r="AL655" s="43">
        <f t="shared" si="45"/>
        <v>1</v>
      </c>
      <c r="AM655" s="44">
        <v>651</v>
      </c>
      <c r="AN655" s="45" t="s">
        <v>2167</v>
      </c>
      <c r="AO655" s="40" t="s">
        <v>3229</v>
      </c>
      <c r="AP655" s="40" t="s">
        <v>44</v>
      </c>
      <c r="AQ655" s="40">
        <v>3</v>
      </c>
      <c r="AR655" s="40" t="s">
        <v>45</v>
      </c>
      <c r="AS655" s="40" t="s">
        <v>336</v>
      </c>
      <c r="AT655" s="46"/>
      <c r="AU655" s="40" t="s">
        <v>47</v>
      </c>
      <c r="AV655" s="40" t="s">
        <v>47</v>
      </c>
      <c r="AW655" s="40" t="s">
        <v>47</v>
      </c>
      <c r="AX655" s="47" t="s">
        <v>3192</v>
      </c>
      <c r="AY655" s="44" t="s">
        <v>157</v>
      </c>
      <c r="AZ655" s="44"/>
      <c r="BA655" s="44"/>
      <c r="BB655" s="44"/>
      <c r="BC655" s="44"/>
      <c r="BD655" s="44"/>
      <c r="BE655" s="38" t="s">
        <v>2168</v>
      </c>
      <c r="BF655" s="38" t="s">
        <v>3272</v>
      </c>
      <c r="BG655" s="44">
        <v>5</v>
      </c>
      <c r="BH655" s="40" t="s">
        <v>3091</v>
      </c>
      <c r="BI655" s="40" t="s">
        <v>184</v>
      </c>
      <c r="BJ655" s="40" t="s">
        <v>184</v>
      </c>
      <c r="BK655" s="40" t="s">
        <v>184</v>
      </c>
      <c r="BL655" s="40" t="s">
        <v>67</v>
      </c>
      <c r="BM655" s="40" t="s">
        <v>51</v>
      </c>
      <c r="BN655" s="40" t="s">
        <v>47</v>
      </c>
    </row>
    <row r="656" spans="1:66" customFormat="1" ht="19" customHeight="1" x14ac:dyDescent="0.2">
      <c r="A656">
        <v>652</v>
      </c>
      <c r="B656">
        <v>5</v>
      </c>
      <c r="C656">
        <v>1</v>
      </c>
      <c r="D656" s="3">
        <v>622</v>
      </c>
      <c r="E656" s="3">
        <v>2736</v>
      </c>
      <c r="F656">
        <v>1</v>
      </c>
      <c r="G656" s="25" t="s">
        <v>2158</v>
      </c>
      <c r="H656" s="25" t="s">
        <v>2159</v>
      </c>
      <c r="I656" s="25" t="s">
        <v>2160</v>
      </c>
      <c r="J656" s="25" t="s">
        <v>2161</v>
      </c>
      <c r="K656" s="25" t="s">
        <v>51</v>
      </c>
      <c r="L656" s="25" t="s">
        <v>705</v>
      </c>
      <c r="M656" s="29"/>
      <c r="N656" s="29"/>
      <c r="O656" s="25" t="s">
        <v>3264</v>
      </c>
      <c r="P656" s="27" t="s">
        <v>3190</v>
      </c>
      <c r="Q656" s="26" t="s">
        <v>230</v>
      </c>
      <c r="R656" s="25" t="str">
        <f>VLOOKUP(A656,[1]reporte_casos_20190219!$A$3:$BH$958,15,FALSE)</f>
        <v>Educación</v>
      </c>
      <c r="S656" s="27"/>
      <c r="T656" s="26">
        <v>2016</v>
      </c>
      <c r="U656" s="27">
        <v>2017</v>
      </c>
      <c r="V656" s="28">
        <v>19434000000</v>
      </c>
      <c r="W656" s="28">
        <v>3643000000</v>
      </c>
      <c r="X656" s="28" t="s">
        <v>3078</v>
      </c>
      <c r="Y656" s="26" t="s">
        <v>153</v>
      </c>
      <c r="Z656" s="25" t="s">
        <v>127</v>
      </c>
      <c r="AA656" s="25" t="s">
        <v>57</v>
      </c>
      <c r="AB656" s="25" t="s">
        <v>155</v>
      </c>
      <c r="AC656" s="25" t="s">
        <v>140</v>
      </c>
      <c r="AD656" s="25" t="s">
        <v>60</v>
      </c>
      <c r="AE656" s="40" t="str">
        <f t="shared" si="44"/>
        <v>NORTE SANTANDER</v>
      </c>
      <c r="AF656" s="40" t="s">
        <v>61</v>
      </c>
      <c r="AG656" s="40" t="s">
        <v>3142</v>
      </c>
      <c r="AH656" s="40" t="s">
        <v>62</v>
      </c>
      <c r="AI656" s="41" t="s">
        <v>63</v>
      </c>
      <c r="AJ656" s="40" t="s">
        <v>231</v>
      </c>
      <c r="AK656" s="42">
        <v>2017</v>
      </c>
      <c r="AL656" s="43">
        <f t="shared" si="45"/>
        <v>1</v>
      </c>
      <c r="AM656" s="44">
        <v>652</v>
      </c>
      <c r="AN656" s="45" t="s">
        <v>2169</v>
      </c>
      <c r="AO656" s="40" t="s">
        <v>3229</v>
      </c>
      <c r="AP656" s="40" t="s">
        <v>44</v>
      </c>
      <c r="AQ656" s="40">
        <v>3</v>
      </c>
      <c r="AR656" s="40" t="s">
        <v>149</v>
      </c>
      <c r="AS656" s="40" t="s">
        <v>672</v>
      </c>
      <c r="AT656" s="46"/>
      <c r="AU656" s="40" t="s">
        <v>47</v>
      </c>
      <c r="AV656" s="40" t="s">
        <v>47</v>
      </c>
      <c r="AW656" s="40" t="s">
        <v>47</v>
      </c>
      <c r="AX656" s="47" t="s">
        <v>3192</v>
      </c>
      <c r="AY656" s="44" t="s">
        <v>157</v>
      </c>
      <c r="AZ656" s="44"/>
      <c r="BA656" s="44"/>
      <c r="BB656" s="44"/>
      <c r="BC656" s="44"/>
      <c r="BD656" s="44"/>
      <c r="BE656" s="38" t="s">
        <v>2163</v>
      </c>
      <c r="BF656" s="38" t="s">
        <v>3247</v>
      </c>
      <c r="BG656" s="44">
        <v>11</v>
      </c>
      <c r="BH656" s="40" t="s">
        <v>234</v>
      </c>
      <c r="BI656" s="40" t="s">
        <v>184</v>
      </c>
      <c r="BJ656" s="40" t="s">
        <v>184</v>
      </c>
      <c r="BK656" s="40" t="s">
        <v>184</v>
      </c>
      <c r="BL656" s="40" t="s">
        <v>47</v>
      </c>
      <c r="BM656" s="40" t="s">
        <v>51</v>
      </c>
      <c r="BN656" s="40" t="s">
        <v>47</v>
      </c>
    </row>
    <row r="657" spans="1:66" customFormat="1" ht="19" customHeight="1" x14ac:dyDescent="0.2">
      <c r="A657">
        <v>653</v>
      </c>
      <c r="C657">
        <v>3</v>
      </c>
      <c r="D657" s="3">
        <v>443</v>
      </c>
      <c r="E657" s="3">
        <v>2630</v>
      </c>
      <c r="F657">
        <v>1</v>
      </c>
      <c r="G657" s="25"/>
      <c r="H657" s="25"/>
      <c r="I657" s="25"/>
      <c r="J657" s="25"/>
      <c r="K657" s="25"/>
      <c r="L657" s="25"/>
      <c r="M657" s="25"/>
      <c r="N657" s="25"/>
      <c r="O657" s="25"/>
      <c r="P657" s="26"/>
      <c r="Q657" s="26"/>
      <c r="R657" s="25"/>
      <c r="S657" s="27"/>
      <c r="T657" s="26">
        <v>2015</v>
      </c>
      <c r="U657" s="27"/>
      <c r="V657" s="28"/>
      <c r="W657" s="28"/>
      <c r="X657" s="28"/>
      <c r="Y657" s="26"/>
      <c r="Z657" s="25"/>
      <c r="AA657" s="25"/>
      <c r="AB657" s="25"/>
      <c r="AC657" s="25"/>
      <c r="AD657" s="25"/>
      <c r="AE657" s="40" t="str">
        <f t="shared" si="44"/>
        <v>RISARALDA</v>
      </c>
      <c r="AF657" s="40" t="s">
        <v>259</v>
      </c>
      <c r="AG657" s="40" t="s">
        <v>3141</v>
      </c>
      <c r="AH657" s="40" t="s">
        <v>62</v>
      </c>
      <c r="AI657" s="41" t="s">
        <v>141</v>
      </c>
      <c r="AJ657" s="40" t="s">
        <v>64</v>
      </c>
      <c r="AK657" s="42">
        <v>2017</v>
      </c>
      <c r="AL657" s="43">
        <f t="shared" si="45"/>
        <v>2</v>
      </c>
      <c r="AM657" s="44">
        <v>653</v>
      </c>
      <c r="AN657" s="45" t="s">
        <v>2174</v>
      </c>
      <c r="AO657" s="40" t="s">
        <v>3230</v>
      </c>
      <c r="AP657" s="40" t="s">
        <v>44</v>
      </c>
      <c r="AQ657" s="40">
        <v>3</v>
      </c>
      <c r="AR657" s="40" t="s">
        <v>149</v>
      </c>
      <c r="AS657" s="40" t="s">
        <v>207</v>
      </c>
      <c r="AT657" s="40" t="s">
        <v>2175</v>
      </c>
      <c r="AU657" s="40" t="s">
        <v>47</v>
      </c>
      <c r="AV657" s="40" t="s">
        <v>47</v>
      </c>
      <c r="AW657" s="40" t="s">
        <v>47</v>
      </c>
      <c r="AX657" s="47" t="s">
        <v>3192</v>
      </c>
      <c r="AY657" s="44" t="s">
        <v>3195</v>
      </c>
      <c r="AZ657" s="44" t="s">
        <v>732</v>
      </c>
      <c r="BA657" s="44" t="s">
        <v>207</v>
      </c>
      <c r="BB657" s="44" t="s">
        <v>157</v>
      </c>
      <c r="BC657" s="44"/>
      <c r="BD657" s="44"/>
      <c r="BE657" s="38" t="s">
        <v>184</v>
      </c>
      <c r="BF657" s="38" t="s">
        <v>184</v>
      </c>
      <c r="BG657" s="44">
        <v>98</v>
      </c>
      <c r="BH657" s="40" t="s">
        <v>3085</v>
      </c>
      <c r="BI657" s="40" t="s">
        <v>184</v>
      </c>
      <c r="BJ657" s="40" t="s">
        <v>184</v>
      </c>
      <c r="BK657" s="40" t="s">
        <v>184</v>
      </c>
      <c r="BL657" s="40" t="s">
        <v>47</v>
      </c>
      <c r="BM657" s="40" t="s">
        <v>51</v>
      </c>
      <c r="BN657" s="40" t="s">
        <v>47</v>
      </c>
    </row>
    <row r="658" spans="1:66" customFormat="1" ht="19" customHeight="1" x14ac:dyDescent="0.2">
      <c r="A658">
        <v>654</v>
      </c>
      <c r="C658">
        <v>4</v>
      </c>
      <c r="D658" s="3">
        <v>443</v>
      </c>
      <c r="E658" s="3">
        <v>2632</v>
      </c>
      <c r="F658">
        <v>1</v>
      </c>
      <c r="G658" s="25"/>
      <c r="H658" s="25"/>
      <c r="I658" s="25"/>
      <c r="J658" s="25"/>
      <c r="K658" s="25"/>
      <c r="L658" s="25"/>
      <c r="M658" s="25"/>
      <c r="N658" s="25"/>
      <c r="O658" s="25"/>
      <c r="P658" s="26"/>
      <c r="Q658" s="26"/>
      <c r="R658" s="25"/>
      <c r="S658" s="27"/>
      <c r="T658" s="26">
        <v>2015</v>
      </c>
      <c r="U658" s="27"/>
      <c r="V658" s="28"/>
      <c r="W658" s="28"/>
      <c r="X658" s="28"/>
      <c r="Y658" s="26"/>
      <c r="Z658" s="25"/>
      <c r="AA658" s="25"/>
      <c r="AB658" s="25"/>
      <c r="AC658" s="25"/>
      <c r="AD658" s="25"/>
      <c r="AE658" s="40" t="str">
        <f t="shared" si="44"/>
        <v>RISARALDA</v>
      </c>
      <c r="AF658" s="40" t="s">
        <v>61</v>
      </c>
      <c r="AG658" s="40" t="s">
        <v>3141</v>
      </c>
      <c r="AH658" s="40" t="s">
        <v>62</v>
      </c>
      <c r="AI658" s="41" t="s">
        <v>141</v>
      </c>
      <c r="AJ658" s="40" t="s">
        <v>64</v>
      </c>
      <c r="AK658" s="42">
        <v>2017</v>
      </c>
      <c r="AL658" s="43">
        <f t="shared" si="45"/>
        <v>2</v>
      </c>
      <c r="AM658" s="44">
        <v>654</v>
      </c>
      <c r="AN658" s="45" t="s">
        <v>2176</v>
      </c>
      <c r="AO658" s="40" t="s">
        <v>3230</v>
      </c>
      <c r="AP658" s="40" t="s">
        <v>44</v>
      </c>
      <c r="AQ658" s="40">
        <v>3</v>
      </c>
      <c r="AR658" s="40" t="s">
        <v>149</v>
      </c>
      <c r="AS658" s="40" t="s">
        <v>207</v>
      </c>
      <c r="AT658" s="40" t="s">
        <v>2175</v>
      </c>
      <c r="AU658" s="40" t="s">
        <v>47</v>
      </c>
      <c r="AV658" s="40" t="s">
        <v>47</v>
      </c>
      <c r="AW658" s="40" t="s">
        <v>47</v>
      </c>
      <c r="AX658" s="47" t="s">
        <v>3192</v>
      </c>
      <c r="AY658" s="44" t="s">
        <v>3195</v>
      </c>
      <c r="AZ658" s="44" t="s">
        <v>732</v>
      </c>
      <c r="BA658" s="44" t="s">
        <v>207</v>
      </c>
      <c r="BB658" s="44" t="s">
        <v>157</v>
      </c>
      <c r="BC658" s="44"/>
      <c r="BD658" s="44"/>
      <c r="BE658" s="38" t="s">
        <v>184</v>
      </c>
      <c r="BF658" s="38" t="s">
        <v>184</v>
      </c>
      <c r="BG658" s="44">
        <v>98</v>
      </c>
      <c r="BH658" s="40" t="s">
        <v>3085</v>
      </c>
      <c r="BI658" s="40" t="s">
        <v>184</v>
      </c>
      <c r="BJ658" s="40" t="s">
        <v>184</v>
      </c>
      <c r="BK658" s="40" t="s">
        <v>184</v>
      </c>
      <c r="BL658" s="40" t="s">
        <v>47</v>
      </c>
      <c r="BM658" s="40" t="s">
        <v>51</v>
      </c>
      <c r="BN658" s="40" t="s">
        <v>47</v>
      </c>
    </row>
    <row r="659" spans="1:66" customFormat="1" ht="19" customHeight="1" x14ac:dyDescent="0.2">
      <c r="A659">
        <v>655</v>
      </c>
      <c r="C659">
        <v>2</v>
      </c>
      <c r="D659" s="3">
        <v>443</v>
      </c>
      <c r="E659" s="3">
        <v>2629</v>
      </c>
      <c r="F659">
        <v>1</v>
      </c>
      <c r="G659" s="25"/>
      <c r="H659" s="25"/>
      <c r="I659" s="25"/>
      <c r="J659" s="25"/>
      <c r="K659" s="25"/>
      <c r="L659" s="25"/>
      <c r="M659" s="25"/>
      <c r="N659" s="25"/>
      <c r="O659" s="25"/>
      <c r="P659" s="26"/>
      <c r="Q659" s="26"/>
      <c r="R659" s="25"/>
      <c r="S659" s="27"/>
      <c r="T659" s="26">
        <v>2015</v>
      </c>
      <c r="U659" s="27"/>
      <c r="V659" s="28"/>
      <c r="W659" s="28"/>
      <c r="X659" s="28"/>
      <c r="Y659" s="26"/>
      <c r="Z659" s="25"/>
      <c r="AA659" s="25"/>
      <c r="AB659" s="25"/>
      <c r="AC659" s="25"/>
      <c r="AD659" s="25"/>
      <c r="AE659" s="40" t="str">
        <f t="shared" si="44"/>
        <v>RISARALDA</v>
      </c>
      <c r="AF659" s="40" t="s">
        <v>259</v>
      </c>
      <c r="AG659" s="40" t="s">
        <v>3141</v>
      </c>
      <c r="AH659" s="40" t="s">
        <v>62</v>
      </c>
      <c r="AI659" s="41" t="s">
        <v>141</v>
      </c>
      <c r="AJ659" s="40" t="s">
        <v>64</v>
      </c>
      <c r="AK659" s="42">
        <v>2017</v>
      </c>
      <c r="AL659" s="43">
        <f t="shared" si="45"/>
        <v>2</v>
      </c>
      <c r="AM659" s="44">
        <v>655</v>
      </c>
      <c r="AN659" s="45" t="s">
        <v>2177</v>
      </c>
      <c r="AO659" s="40" t="s">
        <v>3229</v>
      </c>
      <c r="AP659" s="40" t="s">
        <v>44</v>
      </c>
      <c r="AQ659" s="40">
        <v>3</v>
      </c>
      <c r="AR659" s="40" t="s">
        <v>149</v>
      </c>
      <c r="AS659" s="40" t="s">
        <v>207</v>
      </c>
      <c r="AT659" s="40" t="s">
        <v>2175</v>
      </c>
      <c r="AU659" s="40" t="s">
        <v>47</v>
      </c>
      <c r="AV659" s="40" t="s">
        <v>47</v>
      </c>
      <c r="AW659" s="40" t="s">
        <v>47</v>
      </c>
      <c r="AX659" s="47" t="s">
        <v>3192</v>
      </c>
      <c r="AY659" s="44" t="s">
        <v>3195</v>
      </c>
      <c r="AZ659" s="44" t="s">
        <v>732</v>
      </c>
      <c r="BA659" s="44" t="s">
        <v>207</v>
      </c>
      <c r="BB659" s="44" t="s">
        <v>157</v>
      </c>
      <c r="BC659" s="44"/>
      <c r="BD659" s="44"/>
      <c r="BE659" s="38" t="s">
        <v>184</v>
      </c>
      <c r="BF659" s="38" t="s">
        <v>184</v>
      </c>
      <c r="BG659" s="44">
        <v>98</v>
      </c>
      <c r="BH659" s="40" t="s">
        <v>3085</v>
      </c>
      <c r="BI659" s="40" t="s">
        <v>184</v>
      </c>
      <c r="BJ659" s="40" t="s">
        <v>184</v>
      </c>
      <c r="BK659" s="40" t="s">
        <v>184</v>
      </c>
      <c r="BL659" s="40" t="s">
        <v>47</v>
      </c>
      <c r="BM659" s="40" t="s">
        <v>51</v>
      </c>
      <c r="BN659" s="40" t="s">
        <v>47</v>
      </c>
    </row>
    <row r="660" spans="1:66" customFormat="1" ht="19" customHeight="1" x14ac:dyDescent="0.2">
      <c r="A660">
        <v>656</v>
      </c>
      <c r="B660">
        <v>4</v>
      </c>
      <c r="C660">
        <v>1</v>
      </c>
      <c r="D660" s="3">
        <v>443</v>
      </c>
      <c r="E660" s="3">
        <v>2631</v>
      </c>
      <c r="F660">
        <v>1</v>
      </c>
      <c r="G660" s="25" t="s">
        <v>2170</v>
      </c>
      <c r="H660" s="25" t="s">
        <v>2171</v>
      </c>
      <c r="I660" s="25" t="s">
        <v>2172</v>
      </c>
      <c r="J660" s="25" t="s">
        <v>2173</v>
      </c>
      <c r="K660" s="25" t="s">
        <v>51</v>
      </c>
      <c r="L660" s="25" t="s">
        <v>354</v>
      </c>
      <c r="M660" s="25" t="s">
        <v>355</v>
      </c>
      <c r="N660" s="25" t="s">
        <v>3263</v>
      </c>
      <c r="O660" s="25" t="s">
        <v>3256</v>
      </c>
      <c r="P660" s="26" t="s">
        <v>3219</v>
      </c>
      <c r="Q660" s="26" t="s">
        <v>788</v>
      </c>
      <c r="R660" s="25" t="str">
        <f>VLOOKUP(A660,[1]reporte_casos_20190219!$A$3:$BH$958,15,FALSE)</f>
        <v xml:space="preserve">TICS, Ciencia y Tecnología </v>
      </c>
      <c r="S660" s="27"/>
      <c r="T660" s="26">
        <v>2015</v>
      </c>
      <c r="U660" s="27">
        <v>2017</v>
      </c>
      <c r="V660" s="28">
        <v>521000000</v>
      </c>
      <c r="W660" s="28">
        <v>307000000</v>
      </c>
      <c r="X660" s="28" t="s">
        <v>3078</v>
      </c>
      <c r="Y660" s="26" t="s">
        <v>529</v>
      </c>
      <c r="Z660" s="25" t="s">
        <v>56</v>
      </c>
      <c r="AA660" s="25" t="s">
        <v>57</v>
      </c>
      <c r="AB660" s="25" t="s">
        <v>58</v>
      </c>
      <c r="AC660" s="25" t="s">
        <v>59</v>
      </c>
      <c r="AD660" s="25" t="s">
        <v>60</v>
      </c>
      <c r="AE660" s="40" t="str">
        <f t="shared" si="44"/>
        <v>RISARALDA</v>
      </c>
      <c r="AF660" s="40" t="s">
        <v>259</v>
      </c>
      <c r="AG660" s="40" t="s">
        <v>3141</v>
      </c>
      <c r="AH660" s="40" t="s">
        <v>62</v>
      </c>
      <c r="AI660" s="41" t="s">
        <v>141</v>
      </c>
      <c r="AJ660" s="40" t="s">
        <v>64</v>
      </c>
      <c r="AK660" s="42">
        <v>2017</v>
      </c>
      <c r="AL660" s="43">
        <f t="shared" si="45"/>
        <v>2</v>
      </c>
      <c r="AM660" s="44">
        <v>656</v>
      </c>
      <c r="AN660" s="45" t="s">
        <v>2178</v>
      </c>
      <c r="AO660" s="40" t="s">
        <v>3230</v>
      </c>
      <c r="AP660" s="40" t="s">
        <v>44</v>
      </c>
      <c r="AQ660" s="40">
        <v>3</v>
      </c>
      <c r="AR660" s="40" t="s">
        <v>149</v>
      </c>
      <c r="AS660" s="40" t="s">
        <v>207</v>
      </c>
      <c r="AT660" s="40" t="s">
        <v>2175</v>
      </c>
      <c r="AU660" s="40" t="s">
        <v>47</v>
      </c>
      <c r="AV660" s="40" t="s">
        <v>47</v>
      </c>
      <c r="AW660" s="40" t="s">
        <v>47</v>
      </c>
      <c r="AX660" s="47" t="s">
        <v>3192</v>
      </c>
      <c r="AY660" s="44" t="s">
        <v>3195</v>
      </c>
      <c r="AZ660" s="44" t="s">
        <v>732</v>
      </c>
      <c r="BA660" s="44" t="s">
        <v>207</v>
      </c>
      <c r="BB660" s="44" t="s">
        <v>157</v>
      </c>
      <c r="BC660" s="44"/>
      <c r="BD660" s="44"/>
      <c r="BE660" s="38" t="s">
        <v>184</v>
      </c>
      <c r="BF660" s="38" t="s">
        <v>184</v>
      </c>
      <c r="BG660" s="44">
        <v>98</v>
      </c>
      <c r="BH660" s="40" t="s">
        <v>3085</v>
      </c>
      <c r="BI660" s="40" t="s">
        <v>184</v>
      </c>
      <c r="BJ660" s="40" t="s">
        <v>184</v>
      </c>
      <c r="BK660" s="40" t="s">
        <v>184</v>
      </c>
      <c r="BL660" s="40" t="s">
        <v>47</v>
      </c>
      <c r="BM660" s="40" t="s">
        <v>51</v>
      </c>
      <c r="BN660" s="40" t="s">
        <v>47</v>
      </c>
    </row>
    <row r="661" spans="1:66" customFormat="1" ht="19" customHeight="1" x14ac:dyDescent="0.2">
      <c r="A661">
        <v>657</v>
      </c>
      <c r="B661">
        <v>1</v>
      </c>
      <c r="C661">
        <v>1</v>
      </c>
      <c r="D661" s="3">
        <v>582</v>
      </c>
      <c r="E661" s="3">
        <v>1875</v>
      </c>
      <c r="F661">
        <v>1</v>
      </c>
      <c r="G661" s="25" t="s">
        <v>2179</v>
      </c>
      <c r="H661" s="25" t="s">
        <v>2180</v>
      </c>
      <c r="I661" s="25" t="s">
        <v>2181</v>
      </c>
      <c r="J661" s="25" t="s">
        <v>2182</v>
      </c>
      <c r="K661" s="25" t="s">
        <v>51</v>
      </c>
      <c r="L661" s="25" t="s">
        <v>1180</v>
      </c>
      <c r="M661" s="29"/>
      <c r="N661" s="29"/>
      <c r="O661" s="25" t="s">
        <v>3256</v>
      </c>
      <c r="P661" s="27" t="s">
        <v>3190</v>
      </c>
      <c r="Q661" s="26" t="s">
        <v>102</v>
      </c>
      <c r="R661" s="25" t="str">
        <f>VLOOKUP(A661,[1]reporte_casos_20190219!$A$3:$BH$958,15,FALSE)</f>
        <v>Función Pública</v>
      </c>
      <c r="S661" s="27"/>
      <c r="T661" s="26">
        <v>2015</v>
      </c>
      <c r="U661" s="26" t="s">
        <v>3078</v>
      </c>
      <c r="V661" s="28">
        <v>110000000000</v>
      </c>
      <c r="W661" s="28" t="s">
        <v>3078</v>
      </c>
      <c r="X661" s="28" t="s">
        <v>3078</v>
      </c>
      <c r="Y661" s="26" t="s">
        <v>153</v>
      </c>
      <c r="Z661" s="25" t="s">
        <v>56</v>
      </c>
      <c r="AA661" s="25" t="s">
        <v>57</v>
      </c>
      <c r="AB661" s="25" t="s">
        <v>58</v>
      </c>
      <c r="AC661" s="25" t="s">
        <v>105</v>
      </c>
      <c r="AD661" s="25" t="s">
        <v>60</v>
      </c>
      <c r="AE661" s="40" t="str">
        <f t="shared" si="44"/>
        <v>QUINDIO</v>
      </c>
      <c r="AF661" s="40" t="s">
        <v>288</v>
      </c>
      <c r="AG661" s="40" t="s">
        <v>3150</v>
      </c>
      <c r="AH661" s="40" t="s">
        <v>203</v>
      </c>
      <c r="AI661" s="41" t="s">
        <v>176</v>
      </c>
      <c r="AJ661" s="40" t="s">
        <v>204</v>
      </c>
      <c r="AK661" s="42">
        <v>2018</v>
      </c>
      <c r="AL661" s="43">
        <f t="shared" si="45"/>
        <v>3</v>
      </c>
      <c r="AM661" s="44">
        <v>657</v>
      </c>
      <c r="AN661" s="45" t="s">
        <v>1397</v>
      </c>
      <c r="AO661" s="40" t="s">
        <v>3230</v>
      </c>
      <c r="AP661" s="40" t="s">
        <v>44</v>
      </c>
      <c r="AQ661" s="40">
        <v>3</v>
      </c>
      <c r="AR661" s="40" t="s">
        <v>77</v>
      </c>
      <c r="AS661" s="40" t="s">
        <v>98</v>
      </c>
      <c r="AT661" s="46"/>
      <c r="AU661" s="40" t="s">
        <v>47</v>
      </c>
      <c r="AV661" s="40" t="s">
        <v>47</v>
      </c>
      <c r="AW661" s="40" t="s">
        <v>47</v>
      </c>
      <c r="AX661" s="47" t="s">
        <v>115</v>
      </c>
      <c r="AY661" s="44"/>
      <c r="AZ661" s="44"/>
      <c r="BA661" s="44"/>
      <c r="BB661" s="44"/>
      <c r="BC661" s="44"/>
      <c r="BD661" s="44"/>
      <c r="BE661" s="38" t="s">
        <v>1392</v>
      </c>
      <c r="BF661" s="38" t="s">
        <v>3274</v>
      </c>
      <c r="BG661" s="44">
        <v>3</v>
      </c>
      <c r="BH661" s="40" t="s">
        <v>3094</v>
      </c>
      <c r="BI661" s="40" t="s">
        <v>3070</v>
      </c>
      <c r="BJ661" s="40">
        <v>2012</v>
      </c>
      <c r="BK661" s="40">
        <v>2015</v>
      </c>
      <c r="BL661" s="40" t="s">
        <v>67</v>
      </c>
      <c r="BM661" s="40" t="s">
        <v>49</v>
      </c>
      <c r="BN661" s="40" t="s">
        <v>135</v>
      </c>
    </row>
    <row r="662" spans="1:66" customFormat="1" ht="19" customHeight="1" x14ac:dyDescent="0.2">
      <c r="A662">
        <v>658</v>
      </c>
      <c r="C662">
        <v>3</v>
      </c>
      <c r="D662" s="3">
        <v>337</v>
      </c>
      <c r="E662" s="3">
        <v>2330</v>
      </c>
      <c r="F662">
        <v>1</v>
      </c>
      <c r="G662" s="25"/>
      <c r="H662" s="25"/>
      <c r="I662" s="25"/>
      <c r="J662" s="25"/>
      <c r="K662" s="25"/>
      <c r="L662" s="25"/>
      <c r="M662" s="25"/>
      <c r="N662" s="25"/>
      <c r="O662" s="25"/>
      <c r="P662" s="26"/>
      <c r="Q662" s="26"/>
      <c r="R662" s="25"/>
      <c r="S662" s="27"/>
      <c r="T662" s="26">
        <v>2015</v>
      </c>
      <c r="U662" s="27"/>
      <c r="V662" s="28"/>
      <c r="W662" s="28"/>
      <c r="X662" s="28"/>
      <c r="Y662" s="26"/>
      <c r="Z662" s="25"/>
      <c r="AA662" s="25"/>
      <c r="AB662" s="25"/>
      <c r="AC662" s="25"/>
      <c r="AD662" s="25"/>
      <c r="AE662" s="40" t="str">
        <f t="shared" si="44"/>
        <v>SANTANDER</v>
      </c>
      <c r="AF662" s="40" t="s">
        <v>61</v>
      </c>
      <c r="AG662" s="40" t="s">
        <v>3141</v>
      </c>
      <c r="AH662" s="40" t="s">
        <v>62</v>
      </c>
      <c r="AI662" s="41" t="s">
        <v>63</v>
      </c>
      <c r="AJ662" s="40" t="s">
        <v>64</v>
      </c>
      <c r="AK662" s="42">
        <v>2017</v>
      </c>
      <c r="AL662" s="43">
        <f t="shared" si="45"/>
        <v>2</v>
      </c>
      <c r="AM662" s="44">
        <v>658</v>
      </c>
      <c r="AN662" s="45" t="s">
        <v>2187</v>
      </c>
      <c r="AO662" s="40" t="s">
        <v>3229</v>
      </c>
      <c r="AP662" s="40" t="s">
        <v>44</v>
      </c>
      <c r="AQ662" s="40">
        <v>3</v>
      </c>
      <c r="AR662" s="40" t="s">
        <v>77</v>
      </c>
      <c r="AS662" s="40" t="s">
        <v>1140</v>
      </c>
      <c r="AT662" s="46"/>
      <c r="AU662" s="40" t="s">
        <v>47</v>
      </c>
      <c r="AV662" s="40" t="s">
        <v>47</v>
      </c>
      <c r="AW662" s="40" t="s">
        <v>47</v>
      </c>
      <c r="AX662" s="47" t="s">
        <v>3200</v>
      </c>
      <c r="AY662" s="44" t="s">
        <v>1221</v>
      </c>
      <c r="AZ662" s="44"/>
      <c r="BA662" s="44"/>
      <c r="BB662" s="44"/>
      <c r="BC662" s="44"/>
      <c r="BD662" s="44"/>
      <c r="BE662" s="38" t="s">
        <v>2188</v>
      </c>
      <c r="BF662" s="38" t="s">
        <v>3253</v>
      </c>
      <c r="BG662" s="44">
        <v>19</v>
      </c>
      <c r="BH662" s="40" t="s">
        <v>3057</v>
      </c>
      <c r="BI662" s="40" t="s">
        <v>3069</v>
      </c>
      <c r="BJ662" s="40">
        <v>2016</v>
      </c>
      <c r="BK662" s="40">
        <v>2019</v>
      </c>
      <c r="BL662" s="40" t="s">
        <v>483</v>
      </c>
      <c r="BM662" s="40" t="s">
        <v>51</v>
      </c>
      <c r="BN662" s="40" t="s">
        <v>100</v>
      </c>
    </row>
    <row r="663" spans="1:66" customFormat="1" ht="19" customHeight="1" x14ac:dyDescent="0.2">
      <c r="A663">
        <v>659</v>
      </c>
      <c r="B663">
        <v>3</v>
      </c>
      <c r="C663">
        <v>1</v>
      </c>
      <c r="D663" s="3">
        <v>337</v>
      </c>
      <c r="E663" s="3">
        <v>2331</v>
      </c>
      <c r="F663">
        <v>1</v>
      </c>
      <c r="G663" s="25" t="s">
        <v>2183</v>
      </c>
      <c r="H663" s="25" t="s">
        <v>2184</v>
      </c>
      <c r="I663" s="25" t="s">
        <v>2185</v>
      </c>
      <c r="J663" s="25" t="s">
        <v>2186</v>
      </c>
      <c r="K663" s="25" t="s">
        <v>51</v>
      </c>
      <c r="L663" s="25" t="s">
        <v>116</v>
      </c>
      <c r="M663" s="25" t="s">
        <v>983</v>
      </c>
      <c r="N663" s="25" t="s">
        <v>3261</v>
      </c>
      <c r="O663" s="25" t="s">
        <v>3264</v>
      </c>
      <c r="P663" s="26" t="s">
        <v>3219</v>
      </c>
      <c r="Q663" s="26" t="s">
        <v>102</v>
      </c>
      <c r="R663" s="25" t="str">
        <f>VLOOKUP(A663,[1]reporte_casos_20190219!$A$3:$BH$958,15,FALSE)</f>
        <v>Función Pública</v>
      </c>
      <c r="S663" s="27"/>
      <c r="T663" s="26">
        <v>2015</v>
      </c>
      <c r="U663" s="27">
        <v>2017</v>
      </c>
      <c r="V663" s="28" t="s">
        <v>3078</v>
      </c>
      <c r="W663" s="28" t="s">
        <v>3078</v>
      </c>
      <c r="X663" s="28" t="s">
        <v>3078</v>
      </c>
      <c r="Y663" s="26" t="s">
        <v>103</v>
      </c>
      <c r="Z663" s="25" t="s">
        <v>56</v>
      </c>
      <c r="AA663" s="25" t="s">
        <v>57</v>
      </c>
      <c r="AB663" s="25" t="s">
        <v>58</v>
      </c>
      <c r="AC663" s="25" t="s">
        <v>356</v>
      </c>
      <c r="AD663" s="25" t="s">
        <v>60</v>
      </c>
      <c r="AE663" s="40" t="str">
        <f t="shared" si="44"/>
        <v>SANTANDER</v>
      </c>
      <c r="AF663" s="40" t="s">
        <v>329</v>
      </c>
      <c r="AG663" s="40" t="s">
        <v>514</v>
      </c>
      <c r="AH663" s="40" t="s">
        <v>62</v>
      </c>
      <c r="AI663" s="41" t="s">
        <v>63</v>
      </c>
      <c r="AJ663" s="40" t="s">
        <v>64</v>
      </c>
      <c r="AK663" s="42">
        <v>2017</v>
      </c>
      <c r="AL663" s="43">
        <f t="shared" si="45"/>
        <v>2</v>
      </c>
      <c r="AM663" s="44">
        <v>659</v>
      </c>
      <c r="AN663" s="45" t="s">
        <v>2189</v>
      </c>
      <c r="AO663" s="40" t="s">
        <v>3229</v>
      </c>
      <c r="AP663" s="40" t="s">
        <v>44</v>
      </c>
      <c r="AQ663" s="40">
        <v>3</v>
      </c>
      <c r="AR663" s="40" t="s">
        <v>77</v>
      </c>
      <c r="AS663" s="40" t="s">
        <v>1140</v>
      </c>
      <c r="AT663" s="46"/>
      <c r="AU663" s="40" t="s">
        <v>47</v>
      </c>
      <c r="AV663" s="40" t="s">
        <v>47</v>
      </c>
      <c r="AW663" s="40" t="s">
        <v>47</v>
      </c>
      <c r="AX663" s="47" t="s">
        <v>3200</v>
      </c>
      <c r="AY663" s="44" t="s">
        <v>1221</v>
      </c>
      <c r="AZ663" s="44"/>
      <c r="BA663" s="44"/>
      <c r="BB663" s="44"/>
      <c r="BC663" s="44"/>
      <c r="BD663" s="44"/>
      <c r="BE663" s="38" t="s">
        <v>2188</v>
      </c>
      <c r="BF663" s="38" t="s">
        <v>3253</v>
      </c>
      <c r="BG663" s="44">
        <v>19</v>
      </c>
      <c r="BH663" s="40" t="s">
        <v>3057</v>
      </c>
      <c r="BI663" s="40" t="s">
        <v>3069</v>
      </c>
      <c r="BJ663" s="40">
        <v>2016</v>
      </c>
      <c r="BK663" s="40">
        <v>2019</v>
      </c>
      <c r="BL663" s="40" t="s">
        <v>483</v>
      </c>
      <c r="BM663" s="40" t="s">
        <v>51</v>
      </c>
      <c r="BN663" s="40" t="s">
        <v>484</v>
      </c>
    </row>
    <row r="664" spans="1:66" customFormat="1" ht="19" customHeight="1" x14ac:dyDescent="0.2">
      <c r="A664">
        <v>660</v>
      </c>
      <c r="C664">
        <v>2</v>
      </c>
      <c r="D664" s="3">
        <v>337</v>
      </c>
      <c r="E664" s="3">
        <v>2332</v>
      </c>
      <c r="F664">
        <v>1</v>
      </c>
      <c r="G664" s="25"/>
      <c r="H664" s="25"/>
      <c r="I664" s="25"/>
      <c r="J664" s="25"/>
      <c r="K664" s="25"/>
      <c r="L664" s="25"/>
      <c r="M664" s="25"/>
      <c r="N664" s="25"/>
      <c r="O664" s="25"/>
      <c r="P664" s="26"/>
      <c r="Q664" s="26"/>
      <c r="R664" s="25"/>
      <c r="S664" s="27"/>
      <c r="T664" s="26">
        <v>2015</v>
      </c>
      <c r="U664" s="27"/>
      <c r="V664" s="28"/>
      <c r="W664" s="28"/>
      <c r="X664" s="28"/>
      <c r="Y664" s="26"/>
      <c r="Z664" s="25"/>
      <c r="AA664" s="25"/>
      <c r="AB664" s="25"/>
      <c r="AC664" s="25"/>
      <c r="AD664" s="25"/>
      <c r="AE664" s="40" t="str">
        <f t="shared" si="44"/>
        <v>SANTANDER</v>
      </c>
      <c r="AF664" s="40" t="s">
        <v>329</v>
      </c>
      <c r="AG664" s="40" t="s">
        <v>514</v>
      </c>
      <c r="AH664" s="40" t="s">
        <v>62</v>
      </c>
      <c r="AI664" s="41" t="s">
        <v>63</v>
      </c>
      <c r="AJ664" s="40" t="s">
        <v>64</v>
      </c>
      <c r="AK664" s="42">
        <v>2017</v>
      </c>
      <c r="AL664" s="43">
        <f t="shared" si="45"/>
        <v>2</v>
      </c>
      <c r="AM664" s="44">
        <v>660</v>
      </c>
      <c r="AN664" s="45" t="s">
        <v>2190</v>
      </c>
      <c r="AO664" s="40" t="s">
        <v>3229</v>
      </c>
      <c r="AP664" s="40" t="s">
        <v>44</v>
      </c>
      <c r="AQ664" s="40">
        <v>3</v>
      </c>
      <c r="AR664" s="40" t="s">
        <v>77</v>
      </c>
      <c r="AS664" s="40" t="s">
        <v>1140</v>
      </c>
      <c r="AT664" s="46"/>
      <c r="AU664" s="40" t="s">
        <v>47</v>
      </c>
      <c r="AV664" s="40" t="s">
        <v>47</v>
      </c>
      <c r="AW664" s="40" t="s">
        <v>47</v>
      </c>
      <c r="AX664" s="47" t="s">
        <v>3200</v>
      </c>
      <c r="AY664" s="44" t="s">
        <v>1221</v>
      </c>
      <c r="AZ664" s="44"/>
      <c r="BA664" s="44"/>
      <c r="BB664" s="44"/>
      <c r="BC664" s="44"/>
      <c r="BD664" s="44"/>
      <c r="BE664" s="38" t="s">
        <v>2188</v>
      </c>
      <c r="BF664" s="38" t="s">
        <v>3253</v>
      </c>
      <c r="BG664" s="44">
        <v>19</v>
      </c>
      <c r="BH664" s="40" t="s">
        <v>3057</v>
      </c>
      <c r="BI664" s="40" t="s">
        <v>3069</v>
      </c>
      <c r="BJ664" s="40">
        <v>2016</v>
      </c>
      <c r="BK664" s="40">
        <v>2019</v>
      </c>
      <c r="BL664" s="40" t="s">
        <v>483</v>
      </c>
      <c r="BM664" s="40" t="s">
        <v>51</v>
      </c>
      <c r="BN664" s="40" t="s">
        <v>511</v>
      </c>
    </row>
    <row r="665" spans="1:66" customFormat="1" ht="19" customHeight="1" x14ac:dyDescent="0.2">
      <c r="A665">
        <v>661</v>
      </c>
      <c r="B665">
        <v>4</v>
      </c>
      <c r="C665">
        <v>1</v>
      </c>
      <c r="D665" s="3">
        <v>532</v>
      </c>
      <c r="E665" s="3">
        <v>2507</v>
      </c>
      <c r="F665">
        <v>1</v>
      </c>
      <c r="G665" s="25" t="s">
        <v>2191</v>
      </c>
      <c r="H665" s="25" t="s">
        <v>2192</v>
      </c>
      <c r="I665" s="25" t="s">
        <v>2193</v>
      </c>
      <c r="J665" s="25" t="s">
        <v>2194</v>
      </c>
      <c r="K665" s="25" t="s">
        <v>51</v>
      </c>
      <c r="L665" s="25" t="s">
        <v>1133</v>
      </c>
      <c r="M665" s="25" t="s">
        <v>2197</v>
      </c>
      <c r="N665" s="25" t="s">
        <v>3262</v>
      </c>
      <c r="O665" s="25" t="s">
        <v>3258</v>
      </c>
      <c r="P665" s="26" t="s">
        <v>3219</v>
      </c>
      <c r="Q665" s="26" t="s">
        <v>638</v>
      </c>
      <c r="R665" s="25" t="str">
        <f>VLOOKUP(A665,[1]reporte_casos_20190219!$A$3:$BH$958,15,FALSE)</f>
        <v xml:space="preserve">Seguridad y Defensa </v>
      </c>
      <c r="S665" s="27"/>
      <c r="T665" s="26">
        <v>2015</v>
      </c>
      <c r="U665" s="26" t="s">
        <v>3078</v>
      </c>
      <c r="V665" s="26" t="s">
        <v>3078</v>
      </c>
      <c r="W665" s="26" t="s">
        <v>3078</v>
      </c>
      <c r="X665" s="26" t="s">
        <v>3078</v>
      </c>
      <c r="Y665" s="26" t="s">
        <v>103</v>
      </c>
      <c r="Z665" s="25" t="s">
        <v>127</v>
      </c>
      <c r="AA665" s="25" t="s">
        <v>57</v>
      </c>
      <c r="AB665" s="25" t="s">
        <v>58</v>
      </c>
      <c r="AC665" s="25" t="s">
        <v>345</v>
      </c>
      <c r="AD665" s="25" t="s">
        <v>60</v>
      </c>
      <c r="AE665" s="40" t="str">
        <f t="shared" si="44"/>
        <v>MAGDALENA</v>
      </c>
      <c r="AF665" s="40" t="s">
        <v>175</v>
      </c>
      <c r="AG665" s="40" t="s">
        <v>514</v>
      </c>
      <c r="AH665" s="40" t="s">
        <v>62</v>
      </c>
      <c r="AI665" s="41" t="s">
        <v>141</v>
      </c>
      <c r="AJ665" s="40" t="s">
        <v>64</v>
      </c>
      <c r="AK665" s="42">
        <v>2016</v>
      </c>
      <c r="AL665" s="43">
        <f t="shared" si="45"/>
        <v>1</v>
      </c>
      <c r="AM665" s="44">
        <v>661</v>
      </c>
      <c r="AN665" s="45" t="s">
        <v>2195</v>
      </c>
      <c r="AO665" s="40" t="s">
        <v>3229</v>
      </c>
      <c r="AP665" s="40" t="s">
        <v>44</v>
      </c>
      <c r="AQ665" s="40">
        <v>3</v>
      </c>
      <c r="AR665" s="40" t="s">
        <v>766</v>
      </c>
      <c r="AS665" s="40" t="s">
        <v>1008</v>
      </c>
      <c r="AT665" s="40" t="s">
        <v>775</v>
      </c>
      <c r="AU665" s="40" t="s">
        <v>47</v>
      </c>
      <c r="AV665" s="40" t="s">
        <v>47</v>
      </c>
      <c r="AW665" s="40" t="s">
        <v>47</v>
      </c>
      <c r="AX665" s="47" t="s">
        <v>196</v>
      </c>
      <c r="AY665" s="44" t="s">
        <v>732</v>
      </c>
      <c r="AZ665" s="44" t="s">
        <v>207</v>
      </c>
      <c r="BA665" s="44" t="s">
        <v>157</v>
      </c>
      <c r="BB665" s="44"/>
      <c r="BC665" s="44"/>
      <c r="BD665" s="44"/>
      <c r="BE665" s="38" t="s">
        <v>2196</v>
      </c>
      <c r="BF665" s="38" t="s">
        <v>3272</v>
      </c>
      <c r="BG665" s="44">
        <v>5</v>
      </c>
      <c r="BH665" s="40" t="s">
        <v>3086</v>
      </c>
      <c r="BI665" s="40" t="s">
        <v>184</v>
      </c>
      <c r="BJ665" s="40" t="s">
        <v>184</v>
      </c>
      <c r="BK665" s="40" t="s">
        <v>184</v>
      </c>
      <c r="BL665" s="40" t="s">
        <v>680</v>
      </c>
      <c r="BM665" s="40" t="s">
        <v>51</v>
      </c>
      <c r="BN665" s="40" t="s">
        <v>47</v>
      </c>
    </row>
    <row r="666" spans="1:66" customFormat="1" ht="19" customHeight="1" x14ac:dyDescent="0.2">
      <c r="A666">
        <v>662</v>
      </c>
      <c r="C666">
        <v>3</v>
      </c>
      <c r="D666" s="3">
        <v>532</v>
      </c>
      <c r="E666" s="3">
        <v>2509</v>
      </c>
      <c r="F666">
        <v>1</v>
      </c>
      <c r="G666" s="25"/>
      <c r="H666" s="25"/>
      <c r="I666" s="25"/>
      <c r="J666" s="25"/>
      <c r="K666" s="25"/>
      <c r="L666" s="25"/>
      <c r="M666" s="25"/>
      <c r="N666" s="25"/>
      <c r="O666" s="25"/>
      <c r="P666" s="26"/>
      <c r="Q666" s="26"/>
      <c r="R666" s="25"/>
      <c r="S666" s="27"/>
      <c r="T666" s="26">
        <v>2015</v>
      </c>
      <c r="U666" s="26"/>
      <c r="V666" s="26"/>
      <c r="W666" s="26"/>
      <c r="X666" s="26"/>
      <c r="Y666" s="26"/>
      <c r="Z666" s="25"/>
      <c r="AA666" s="25"/>
      <c r="AB666" s="25"/>
      <c r="AC666" s="25"/>
      <c r="AD666" s="25"/>
      <c r="AE666" s="40" t="str">
        <f t="shared" si="44"/>
        <v>MAGDALENA</v>
      </c>
      <c r="AF666" s="40" t="s">
        <v>175</v>
      </c>
      <c r="AG666" s="40" t="s">
        <v>514</v>
      </c>
      <c r="AH666" s="40" t="s">
        <v>62</v>
      </c>
      <c r="AI666" s="41" t="s">
        <v>141</v>
      </c>
      <c r="AJ666" s="40" t="s">
        <v>64</v>
      </c>
      <c r="AK666" s="42">
        <v>2016</v>
      </c>
      <c r="AL666" s="43">
        <f t="shared" si="45"/>
        <v>1</v>
      </c>
      <c r="AM666" s="44">
        <v>662</v>
      </c>
      <c r="AN666" s="45" t="s">
        <v>2198</v>
      </c>
      <c r="AO666" s="40" t="s">
        <v>3229</v>
      </c>
      <c r="AP666" s="40" t="s">
        <v>44</v>
      </c>
      <c r="AQ666" s="40">
        <v>3</v>
      </c>
      <c r="AR666" s="40" t="s">
        <v>766</v>
      </c>
      <c r="AS666" s="40" t="s">
        <v>1008</v>
      </c>
      <c r="AT666" s="40" t="s">
        <v>768</v>
      </c>
      <c r="AU666" s="40" t="s">
        <v>47</v>
      </c>
      <c r="AV666" s="40" t="s">
        <v>47</v>
      </c>
      <c r="AW666" s="40" t="s">
        <v>47</v>
      </c>
      <c r="AX666" s="47" t="s">
        <v>196</v>
      </c>
      <c r="AY666" s="44" t="s">
        <v>732</v>
      </c>
      <c r="AZ666" s="44" t="s">
        <v>207</v>
      </c>
      <c r="BA666" s="44" t="s">
        <v>157</v>
      </c>
      <c r="BB666" s="44"/>
      <c r="BC666" s="44"/>
      <c r="BD666" s="44"/>
      <c r="BE666" s="38" t="s">
        <v>2196</v>
      </c>
      <c r="BF666" s="38" t="s">
        <v>3272</v>
      </c>
      <c r="BG666" s="44">
        <v>5</v>
      </c>
      <c r="BH666" s="40" t="s">
        <v>3092</v>
      </c>
      <c r="BI666" s="40" t="s">
        <v>184</v>
      </c>
      <c r="BJ666" s="40" t="s">
        <v>184</v>
      </c>
      <c r="BK666" s="40" t="s">
        <v>184</v>
      </c>
      <c r="BL666" s="40" t="s">
        <v>680</v>
      </c>
      <c r="BM666" s="40" t="s">
        <v>51</v>
      </c>
      <c r="BN666" s="40" t="s">
        <v>47</v>
      </c>
    </row>
    <row r="667" spans="1:66" customFormat="1" ht="19" customHeight="1" x14ac:dyDescent="0.2">
      <c r="A667">
        <v>663</v>
      </c>
      <c r="C667">
        <v>4</v>
      </c>
      <c r="D667" s="3">
        <v>532</v>
      </c>
      <c r="E667" s="3">
        <v>2508</v>
      </c>
      <c r="F667">
        <v>1</v>
      </c>
      <c r="G667" s="25"/>
      <c r="H667" s="25"/>
      <c r="I667" s="25"/>
      <c r="J667" s="25"/>
      <c r="K667" s="25"/>
      <c r="L667" s="25"/>
      <c r="M667" s="25"/>
      <c r="N667" s="25"/>
      <c r="O667" s="25"/>
      <c r="P667" s="26"/>
      <c r="Q667" s="26"/>
      <c r="R667" s="25"/>
      <c r="S667" s="27"/>
      <c r="T667" s="26">
        <v>2015</v>
      </c>
      <c r="U667" s="26"/>
      <c r="V667" s="26"/>
      <c r="W667" s="26"/>
      <c r="X667" s="26"/>
      <c r="Y667" s="26"/>
      <c r="Z667" s="25"/>
      <c r="AA667" s="25"/>
      <c r="AB667" s="25"/>
      <c r="AC667" s="25"/>
      <c r="AD667" s="25"/>
      <c r="AE667" s="40" t="str">
        <f t="shared" si="44"/>
        <v>MAGDALENA</v>
      </c>
      <c r="AF667" s="40" t="s">
        <v>175</v>
      </c>
      <c r="AG667" s="40" t="s">
        <v>514</v>
      </c>
      <c r="AH667" s="40" t="s">
        <v>62</v>
      </c>
      <c r="AI667" s="41" t="s">
        <v>141</v>
      </c>
      <c r="AJ667" s="40" t="s">
        <v>64</v>
      </c>
      <c r="AK667" s="42">
        <v>2016</v>
      </c>
      <c r="AL667" s="43">
        <f t="shared" si="45"/>
        <v>1</v>
      </c>
      <c r="AM667" s="44">
        <v>663</v>
      </c>
      <c r="AN667" s="45" t="s">
        <v>2199</v>
      </c>
      <c r="AO667" s="40" t="s">
        <v>3229</v>
      </c>
      <c r="AP667" s="40" t="s">
        <v>44</v>
      </c>
      <c r="AQ667" s="40">
        <v>3</v>
      </c>
      <c r="AR667" s="40" t="s">
        <v>766</v>
      </c>
      <c r="AS667" s="40" t="s">
        <v>1008</v>
      </c>
      <c r="AT667" s="40" t="s">
        <v>775</v>
      </c>
      <c r="AU667" s="40" t="s">
        <v>47</v>
      </c>
      <c r="AV667" s="40" t="s">
        <v>47</v>
      </c>
      <c r="AW667" s="40" t="s">
        <v>47</v>
      </c>
      <c r="AX667" s="47" t="s">
        <v>196</v>
      </c>
      <c r="AY667" s="44" t="s">
        <v>732</v>
      </c>
      <c r="AZ667" s="44" t="s">
        <v>207</v>
      </c>
      <c r="BA667" s="44" t="s">
        <v>157</v>
      </c>
      <c r="BB667" s="44"/>
      <c r="BC667" s="44"/>
      <c r="BD667" s="44"/>
      <c r="BE667" s="38" t="s">
        <v>2196</v>
      </c>
      <c r="BF667" s="38" t="s">
        <v>3272</v>
      </c>
      <c r="BG667" s="44">
        <v>5</v>
      </c>
      <c r="BH667" s="40" t="s">
        <v>3092</v>
      </c>
      <c r="BI667" s="40" t="s">
        <v>184</v>
      </c>
      <c r="BJ667" s="40" t="s">
        <v>184</v>
      </c>
      <c r="BK667" s="40" t="s">
        <v>184</v>
      </c>
      <c r="BL667" s="40" t="s">
        <v>680</v>
      </c>
      <c r="BM667" s="40" t="s">
        <v>51</v>
      </c>
      <c r="BN667" s="40" t="s">
        <v>47</v>
      </c>
    </row>
    <row r="668" spans="1:66" customFormat="1" ht="19" customHeight="1" x14ac:dyDescent="0.2">
      <c r="A668">
        <v>664</v>
      </c>
      <c r="C668">
        <v>2</v>
      </c>
      <c r="D668" s="3">
        <v>532</v>
      </c>
      <c r="E668" s="3">
        <v>2511</v>
      </c>
      <c r="F668">
        <v>1</v>
      </c>
      <c r="G668" s="25"/>
      <c r="H668" s="25"/>
      <c r="I668" s="25"/>
      <c r="J668" s="25"/>
      <c r="K668" s="25"/>
      <c r="L668" s="25"/>
      <c r="M668" s="25"/>
      <c r="N668" s="25"/>
      <c r="O668" s="25"/>
      <c r="P668" s="26"/>
      <c r="Q668" s="26"/>
      <c r="R668" s="25"/>
      <c r="S668" s="27"/>
      <c r="T668" s="26">
        <v>2015</v>
      </c>
      <c r="U668" s="26"/>
      <c r="V668" s="26"/>
      <c r="W668" s="26"/>
      <c r="X668" s="26"/>
      <c r="Y668" s="26"/>
      <c r="Z668" s="25"/>
      <c r="AA668" s="25"/>
      <c r="AB668" s="25"/>
      <c r="AC668" s="25"/>
      <c r="AD668" s="25"/>
      <c r="AE668" s="40" t="str">
        <f t="shared" si="44"/>
        <v>MAGDALENA</v>
      </c>
      <c r="AF668" s="40" t="s">
        <v>61</v>
      </c>
      <c r="AG668" s="40" t="s">
        <v>2544</v>
      </c>
      <c r="AH668" s="40" t="s">
        <v>62</v>
      </c>
      <c r="AI668" s="41" t="s">
        <v>141</v>
      </c>
      <c r="AJ668" s="40" t="s">
        <v>64</v>
      </c>
      <c r="AK668" s="42">
        <v>2016</v>
      </c>
      <c r="AL668" s="43">
        <f t="shared" si="45"/>
        <v>1</v>
      </c>
      <c r="AM668" s="44">
        <v>664</v>
      </c>
      <c r="AN668" s="45" t="s">
        <v>2200</v>
      </c>
      <c r="AO668" s="40" t="s">
        <v>3229</v>
      </c>
      <c r="AP668" s="40" t="s">
        <v>44</v>
      </c>
      <c r="AQ668" s="40">
        <v>3</v>
      </c>
      <c r="AR668" s="40" t="s">
        <v>766</v>
      </c>
      <c r="AS668" s="40" t="s">
        <v>1008</v>
      </c>
      <c r="AT668" s="40" t="s">
        <v>768</v>
      </c>
      <c r="AU668" s="40" t="s">
        <v>47</v>
      </c>
      <c r="AV668" s="40" t="s">
        <v>47</v>
      </c>
      <c r="AW668" s="40" t="s">
        <v>47</v>
      </c>
      <c r="AX668" s="47" t="s">
        <v>196</v>
      </c>
      <c r="AY668" s="44" t="s">
        <v>732</v>
      </c>
      <c r="AZ668" s="44" t="s">
        <v>207</v>
      </c>
      <c r="BA668" s="44" t="s">
        <v>157</v>
      </c>
      <c r="BB668" s="44"/>
      <c r="BC668" s="44"/>
      <c r="BD668" s="44"/>
      <c r="BE668" s="38" t="s">
        <v>2196</v>
      </c>
      <c r="BF668" s="38" t="s">
        <v>3272</v>
      </c>
      <c r="BG668" s="44">
        <v>5</v>
      </c>
      <c r="BH668" s="40" t="s">
        <v>3092</v>
      </c>
      <c r="BI668" s="40" t="s">
        <v>184</v>
      </c>
      <c r="BJ668" s="40" t="s">
        <v>184</v>
      </c>
      <c r="BK668" s="40" t="s">
        <v>184</v>
      </c>
      <c r="BL668" s="40" t="s">
        <v>680</v>
      </c>
      <c r="BM668" s="40" t="s">
        <v>51</v>
      </c>
      <c r="BN668" s="40" t="s">
        <v>47</v>
      </c>
    </row>
    <row r="669" spans="1:66" customFormat="1" ht="19" customHeight="1" x14ac:dyDescent="0.2">
      <c r="A669">
        <v>665</v>
      </c>
      <c r="C669">
        <v>2</v>
      </c>
      <c r="D669" s="3">
        <v>437</v>
      </c>
      <c r="E669" s="3">
        <v>2127</v>
      </c>
      <c r="F669">
        <v>1</v>
      </c>
      <c r="G669" s="25"/>
      <c r="H669" s="25"/>
      <c r="I669" s="25"/>
      <c r="J669" s="25"/>
      <c r="K669" s="25"/>
      <c r="L669" s="25"/>
      <c r="M669" s="25"/>
      <c r="N669" s="25"/>
      <c r="O669" s="25"/>
      <c r="P669" s="26"/>
      <c r="Q669" s="26"/>
      <c r="R669" s="25"/>
      <c r="S669" s="27"/>
      <c r="T669" s="26">
        <v>2015</v>
      </c>
      <c r="U669" s="27"/>
      <c r="V669" s="28"/>
      <c r="W669" s="28"/>
      <c r="X669" s="28"/>
      <c r="Y669" s="26"/>
      <c r="Z669" s="25"/>
      <c r="AA669" s="25"/>
      <c r="AB669" s="25"/>
      <c r="AC669" s="25"/>
      <c r="AD669" s="25"/>
      <c r="AE669" s="40" t="str">
        <f t="shared" si="44"/>
        <v>MAGDALENA</v>
      </c>
      <c r="AF669" s="40" t="s">
        <v>61</v>
      </c>
      <c r="AG669" s="40" t="s">
        <v>115</v>
      </c>
      <c r="AH669" s="40" t="s">
        <v>62</v>
      </c>
      <c r="AI669" s="41" t="s">
        <v>141</v>
      </c>
      <c r="AJ669" s="40" t="s">
        <v>64</v>
      </c>
      <c r="AK669" s="42">
        <v>2017</v>
      </c>
      <c r="AL669" s="43">
        <f t="shared" si="45"/>
        <v>2</v>
      </c>
      <c r="AM669" s="44">
        <v>665</v>
      </c>
      <c r="AN669" s="45" t="s">
        <v>2205</v>
      </c>
      <c r="AO669" s="40" t="s">
        <v>3229</v>
      </c>
      <c r="AP669" s="40" t="s">
        <v>44</v>
      </c>
      <c r="AQ669" s="40">
        <v>3</v>
      </c>
      <c r="AR669" s="40" t="s">
        <v>3268</v>
      </c>
      <c r="AS669" s="40" t="s">
        <v>496</v>
      </c>
      <c r="AT669" s="46"/>
      <c r="AU669" s="40" t="s">
        <v>47</v>
      </c>
      <c r="AV669" s="40" t="s">
        <v>47</v>
      </c>
      <c r="AW669" s="40" t="s">
        <v>47</v>
      </c>
      <c r="AX669" s="47" t="s">
        <v>3195</v>
      </c>
      <c r="AY669" s="44" t="s">
        <v>157</v>
      </c>
      <c r="AZ669" s="44"/>
      <c r="BA669" s="44"/>
      <c r="BB669" s="44"/>
      <c r="BC669" s="44"/>
      <c r="BD669" s="44"/>
      <c r="BE669" s="38" t="s">
        <v>2206</v>
      </c>
      <c r="BF669" s="38" t="s">
        <v>3247</v>
      </c>
      <c r="BG669" s="44">
        <v>11</v>
      </c>
      <c r="BH669" s="40" t="s">
        <v>234</v>
      </c>
      <c r="BI669" s="40" t="s">
        <v>184</v>
      </c>
      <c r="BJ669" s="40" t="s">
        <v>184</v>
      </c>
      <c r="BK669" s="40" t="s">
        <v>184</v>
      </c>
      <c r="BL669" s="40" t="s">
        <v>47</v>
      </c>
      <c r="BM669" s="40" t="s">
        <v>51</v>
      </c>
      <c r="BN669" s="40" t="s">
        <v>47</v>
      </c>
    </row>
    <row r="670" spans="1:66" customFormat="1" ht="19" customHeight="1" x14ac:dyDescent="0.2">
      <c r="A670">
        <v>666</v>
      </c>
      <c r="B670">
        <v>2</v>
      </c>
      <c r="C670">
        <v>1</v>
      </c>
      <c r="D670" s="3">
        <v>437</v>
      </c>
      <c r="E670" s="3">
        <v>2128</v>
      </c>
      <c r="F670">
        <v>1</v>
      </c>
      <c r="G670" s="25" t="s">
        <v>2201</v>
      </c>
      <c r="H670" s="25" t="s">
        <v>2202</v>
      </c>
      <c r="I670" s="25" t="s">
        <v>2203</v>
      </c>
      <c r="J670" s="25" t="s">
        <v>2204</v>
      </c>
      <c r="K670" s="25" t="s">
        <v>51</v>
      </c>
      <c r="L670" s="25" t="s">
        <v>1133</v>
      </c>
      <c r="M670" s="25" t="s">
        <v>2197</v>
      </c>
      <c r="N670" s="25" t="s">
        <v>3262</v>
      </c>
      <c r="O670" s="25" t="s">
        <v>3258</v>
      </c>
      <c r="P670" s="26" t="s">
        <v>3219</v>
      </c>
      <c r="Q670" s="26" t="s">
        <v>412</v>
      </c>
      <c r="R670" s="25" t="str">
        <f>VLOOKUP(A670,[1]reporte_casos_20190219!$A$3:$BH$958,15,FALSE)</f>
        <v xml:space="preserve">Infraestructura y Transporte </v>
      </c>
      <c r="S670" s="27"/>
      <c r="T670" s="26">
        <v>2015</v>
      </c>
      <c r="U670" s="27">
        <v>2017</v>
      </c>
      <c r="V670" s="28">
        <v>18206987501</v>
      </c>
      <c r="W670" s="28">
        <v>2500000</v>
      </c>
      <c r="X670" s="28">
        <v>420000000</v>
      </c>
      <c r="Y670" s="26" t="s">
        <v>153</v>
      </c>
      <c r="Z670" s="25" t="s">
        <v>56</v>
      </c>
      <c r="AA670" s="25" t="s">
        <v>57</v>
      </c>
      <c r="AB670" s="25" t="s">
        <v>58</v>
      </c>
      <c r="AC670" s="25" t="s">
        <v>59</v>
      </c>
      <c r="AD670" s="25" t="s">
        <v>60</v>
      </c>
      <c r="AE670" s="40" t="str">
        <f t="shared" si="44"/>
        <v>MAGDALENA</v>
      </c>
      <c r="AF670" s="40" t="s">
        <v>61</v>
      </c>
      <c r="AG670" s="40" t="s">
        <v>115</v>
      </c>
      <c r="AH670" s="40" t="s">
        <v>62</v>
      </c>
      <c r="AI670" s="41" t="s">
        <v>141</v>
      </c>
      <c r="AJ670" s="40" t="s">
        <v>64</v>
      </c>
      <c r="AK670" s="42">
        <v>2017</v>
      </c>
      <c r="AL670" s="43">
        <f t="shared" si="45"/>
        <v>2</v>
      </c>
      <c r="AM670" s="44">
        <v>666</v>
      </c>
      <c r="AN670" s="45" t="s">
        <v>2207</v>
      </c>
      <c r="AO670" s="40" t="s">
        <v>3229</v>
      </c>
      <c r="AP670" s="40" t="s">
        <v>44</v>
      </c>
      <c r="AQ670" s="40">
        <v>3</v>
      </c>
      <c r="AR670" s="40" t="s">
        <v>3268</v>
      </c>
      <c r="AS670" s="40" t="s">
        <v>150</v>
      </c>
      <c r="AT670" s="46"/>
      <c r="AU670" s="40" t="s">
        <v>47</v>
      </c>
      <c r="AV670" s="40" t="s">
        <v>47</v>
      </c>
      <c r="AW670" s="40" t="s">
        <v>47</v>
      </c>
      <c r="AX670" s="47" t="s">
        <v>3195</v>
      </c>
      <c r="AY670" s="44" t="s">
        <v>157</v>
      </c>
      <c r="AZ670" s="44"/>
      <c r="BA670" s="44"/>
      <c r="BB670" s="44"/>
      <c r="BC670" s="44"/>
      <c r="BD670" s="44"/>
      <c r="BE670" s="38" t="s">
        <v>184</v>
      </c>
      <c r="BF670" s="38" t="s">
        <v>184</v>
      </c>
      <c r="BG670" s="44">
        <v>98</v>
      </c>
      <c r="BH670" s="40" t="s">
        <v>3060</v>
      </c>
      <c r="BI670" s="40" t="s">
        <v>184</v>
      </c>
      <c r="BJ670" s="40" t="s">
        <v>184</v>
      </c>
      <c r="BK670" s="40" t="s">
        <v>184</v>
      </c>
      <c r="BL670" s="40" t="s">
        <v>47</v>
      </c>
      <c r="BM670" s="40" t="s">
        <v>51</v>
      </c>
      <c r="BN670" s="40" t="s">
        <v>47</v>
      </c>
    </row>
    <row r="671" spans="1:66" customFormat="1" ht="19" customHeight="1" x14ac:dyDescent="0.2">
      <c r="A671">
        <v>667</v>
      </c>
      <c r="B671">
        <v>1</v>
      </c>
      <c r="C671">
        <v>1</v>
      </c>
      <c r="D671" s="3">
        <v>424</v>
      </c>
      <c r="E671" s="3">
        <v>2333</v>
      </c>
      <c r="F671">
        <v>1</v>
      </c>
      <c r="G671" s="25" t="s">
        <v>2208</v>
      </c>
      <c r="H671" s="25" t="s">
        <v>2209</v>
      </c>
      <c r="I671" s="25" t="s">
        <v>2210</v>
      </c>
      <c r="J671" s="25" t="s">
        <v>2211</v>
      </c>
      <c r="K671" s="25" t="s">
        <v>51</v>
      </c>
      <c r="L671" s="25" t="s">
        <v>116</v>
      </c>
      <c r="M671" s="29"/>
      <c r="N671" s="29"/>
      <c r="O671" s="25" t="s">
        <v>3264</v>
      </c>
      <c r="P671" s="27" t="s">
        <v>3190</v>
      </c>
      <c r="Q671" s="26" t="s">
        <v>638</v>
      </c>
      <c r="R671" s="25" t="str">
        <f>VLOOKUP(A671,[1]reporte_casos_20190219!$A$3:$BH$958,15,FALSE)</f>
        <v xml:space="preserve">Seguridad y Defensa </v>
      </c>
      <c r="S671" s="27"/>
      <c r="T671" s="26">
        <v>2015</v>
      </c>
      <c r="U671" s="27">
        <v>2017</v>
      </c>
      <c r="V671" s="28">
        <v>2400000000</v>
      </c>
      <c r="W671" s="28" t="s">
        <v>3078</v>
      </c>
      <c r="X671" s="28" t="s">
        <v>3078</v>
      </c>
      <c r="Y671" s="26" t="s">
        <v>55</v>
      </c>
      <c r="Z671" s="25" t="s">
        <v>127</v>
      </c>
      <c r="AA671" s="25" t="s">
        <v>57</v>
      </c>
      <c r="AB671" s="25" t="s">
        <v>58</v>
      </c>
      <c r="AC671" s="25" t="s">
        <v>59</v>
      </c>
      <c r="AD671" s="25" t="s">
        <v>60</v>
      </c>
      <c r="AE671" s="40" t="str">
        <f t="shared" si="44"/>
        <v>SANTANDER</v>
      </c>
      <c r="AF671" s="40" t="s">
        <v>61</v>
      </c>
      <c r="AG671" s="40" t="s">
        <v>115</v>
      </c>
      <c r="AH671" s="40" t="s">
        <v>62</v>
      </c>
      <c r="AI671" s="41" t="s">
        <v>63</v>
      </c>
      <c r="AJ671" s="40" t="s">
        <v>64</v>
      </c>
      <c r="AK671" s="42">
        <v>2017</v>
      </c>
      <c r="AL671" s="43">
        <f t="shared" si="45"/>
        <v>2</v>
      </c>
      <c r="AM671" s="44">
        <v>667</v>
      </c>
      <c r="AN671" s="45" t="s">
        <v>2212</v>
      </c>
      <c r="AO671" s="40" t="s">
        <v>3230</v>
      </c>
      <c r="AP671" s="40" t="s">
        <v>44</v>
      </c>
      <c r="AQ671" s="40">
        <v>3</v>
      </c>
      <c r="AR671" s="40" t="s">
        <v>45</v>
      </c>
      <c r="AS671" s="40" t="s">
        <v>184</v>
      </c>
      <c r="AT671" s="46"/>
      <c r="AU671" s="40" t="s">
        <v>47</v>
      </c>
      <c r="AV671" s="40" t="s">
        <v>47</v>
      </c>
      <c r="AW671" s="40" t="s">
        <v>47</v>
      </c>
      <c r="AX671" s="47" t="s">
        <v>413</v>
      </c>
      <c r="AY671" s="44"/>
      <c r="AZ671" s="44"/>
      <c r="BA671" s="44"/>
      <c r="BB671" s="44"/>
      <c r="BC671" s="44"/>
      <c r="BD671" s="44"/>
      <c r="BE671" s="38" t="s">
        <v>576</v>
      </c>
      <c r="BF671" s="38" t="s">
        <v>3274</v>
      </c>
      <c r="BG671" s="44">
        <v>3</v>
      </c>
      <c r="BH671" s="40" t="s">
        <v>3091</v>
      </c>
      <c r="BI671" s="40" t="s">
        <v>184</v>
      </c>
      <c r="BJ671" s="40" t="s">
        <v>184</v>
      </c>
      <c r="BK671" s="40" t="s">
        <v>184</v>
      </c>
      <c r="BL671" s="40" t="s">
        <v>67</v>
      </c>
      <c r="BM671" s="40" t="s">
        <v>51</v>
      </c>
      <c r="BN671" s="40" t="s">
        <v>47</v>
      </c>
    </row>
    <row r="672" spans="1:66" customFormat="1" ht="19" customHeight="1" x14ac:dyDescent="0.2">
      <c r="A672">
        <v>668</v>
      </c>
      <c r="B672">
        <v>3</v>
      </c>
      <c r="C672">
        <v>1</v>
      </c>
      <c r="D672" s="3">
        <v>516</v>
      </c>
      <c r="E672" s="3">
        <v>2299</v>
      </c>
      <c r="G672" s="25" t="s">
        <v>2213</v>
      </c>
      <c r="H672" s="25" t="s">
        <v>2214</v>
      </c>
      <c r="I672" s="25" t="s">
        <v>2215</v>
      </c>
      <c r="J672" s="25" t="s">
        <v>2216</v>
      </c>
      <c r="K672" s="25" t="s">
        <v>51</v>
      </c>
      <c r="L672" s="25" t="s">
        <v>116</v>
      </c>
      <c r="M672" s="25" t="s">
        <v>411</v>
      </c>
      <c r="N672" s="25" t="s">
        <v>3262</v>
      </c>
      <c r="O672" s="25" t="s">
        <v>3264</v>
      </c>
      <c r="P672" s="26" t="s">
        <v>3219</v>
      </c>
      <c r="Q672" s="26" t="s">
        <v>126</v>
      </c>
      <c r="R672" s="25" t="str">
        <f>VLOOKUP(A672,[1]reporte_casos_20190219!$A$3:$BH$958,15,FALSE)</f>
        <v xml:space="preserve">Deporte y Cultura </v>
      </c>
      <c r="S672" s="27"/>
      <c r="T672" s="26">
        <v>2015</v>
      </c>
      <c r="U672" s="27">
        <v>2018</v>
      </c>
      <c r="V672" s="28">
        <v>22000000000</v>
      </c>
      <c r="W672" s="28">
        <v>2300000000</v>
      </c>
      <c r="X672" s="28" t="s">
        <v>3078</v>
      </c>
      <c r="Y672" s="26" t="s">
        <v>153</v>
      </c>
      <c r="Z672" s="25" t="s">
        <v>127</v>
      </c>
      <c r="AA672" s="25" t="s">
        <v>57</v>
      </c>
      <c r="AB672" s="25" t="s">
        <v>58</v>
      </c>
      <c r="AC672" s="25" t="s">
        <v>59</v>
      </c>
      <c r="AD672" s="25" t="s">
        <v>60</v>
      </c>
      <c r="AE672" s="40" t="str">
        <f t="shared" si="44"/>
        <v>SANTANDER</v>
      </c>
      <c r="AF672" s="40" t="s">
        <v>61</v>
      </c>
      <c r="AG672" s="40" t="s">
        <v>115</v>
      </c>
      <c r="AH672" s="40" t="s">
        <v>62</v>
      </c>
      <c r="AI672" s="41" t="s">
        <v>141</v>
      </c>
      <c r="AJ672" s="40" t="s">
        <v>64</v>
      </c>
      <c r="AK672" s="42">
        <v>2018</v>
      </c>
      <c r="AL672" s="43">
        <f t="shared" si="45"/>
        <v>3</v>
      </c>
      <c r="AM672" s="44">
        <v>668</v>
      </c>
      <c r="AN672" s="45" t="s">
        <v>1646</v>
      </c>
      <c r="AO672" s="40" t="s">
        <v>3230</v>
      </c>
      <c r="AP672" s="40" t="s">
        <v>44</v>
      </c>
      <c r="AQ672" s="40">
        <v>3</v>
      </c>
      <c r="AR672" s="40" t="s">
        <v>45</v>
      </c>
      <c r="AS672" s="40" t="s">
        <v>46</v>
      </c>
      <c r="AT672" s="46"/>
      <c r="AU672" s="40" t="s">
        <v>47</v>
      </c>
      <c r="AV672" s="40" t="s">
        <v>47</v>
      </c>
      <c r="AW672" s="40" t="s">
        <v>47</v>
      </c>
      <c r="AX672" s="47" t="s">
        <v>3192</v>
      </c>
      <c r="AY672" s="44" t="s">
        <v>157</v>
      </c>
      <c r="AZ672" s="44"/>
      <c r="BA672" s="44"/>
      <c r="BB672" s="44"/>
      <c r="BC672" s="44"/>
      <c r="BD672" s="44"/>
      <c r="BE672" s="38" t="s">
        <v>1647</v>
      </c>
      <c r="BF672" s="38" t="s">
        <v>3274</v>
      </c>
      <c r="BG672" s="44">
        <v>3</v>
      </c>
      <c r="BH672" s="40" t="s">
        <v>3091</v>
      </c>
      <c r="BI672" s="40" t="s">
        <v>184</v>
      </c>
      <c r="BJ672" s="40" t="s">
        <v>184</v>
      </c>
      <c r="BK672" s="40" t="s">
        <v>184</v>
      </c>
      <c r="BL672" s="40" t="s">
        <v>67</v>
      </c>
      <c r="BM672" s="40" t="s">
        <v>51</v>
      </c>
      <c r="BN672" s="40" t="s">
        <v>47</v>
      </c>
    </row>
    <row r="673" spans="1:66" customFormat="1" ht="19" customHeight="1" x14ac:dyDescent="0.2">
      <c r="A673">
        <v>669</v>
      </c>
      <c r="C673">
        <v>2</v>
      </c>
      <c r="D673" s="3">
        <v>516</v>
      </c>
      <c r="E673" s="3">
        <v>2335</v>
      </c>
      <c r="F673">
        <v>1</v>
      </c>
      <c r="G673" s="25"/>
      <c r="H673" s="25"/>
      <c r="I673" s="25"/>
      <c r="J673" s="25"/>
      <c r="K673" s="25"/>
      <c r="L673" s="25"/>
      <c r="M673" s="25"/>
      <c r="N673" s="25"/>
      <c r="O673" s="25"/>
      <c r="P673" s="26"/>
      <c r="Q673" s="26"/>
      <c r="R673" s="25"/>
      <c r="S673" s="27"/>
      <c r="T673" s="26">
        <v>2015</v>
      </c>
      <c r="U673" s="27"/>
      <c r="V673" s="28"/>
      <c r="W673" s="28"/>
      <c r="X673" s="28"/>
      <c r="Y673" s="26"/>
      <c r="Z673" s="25"/>
      <c r="AA673" s="25"/>
      <c r="AB673" s="25"/>
      <c r="AC673" s="25"/>
      <c r="AD673" s="25"/>
      <c r="AE673" s="40" t="str">
        <f t="shared" si="44"/>
        <v>SANTANDER</v>
      </c>
      <c r="AF673" s="40" t="s">
        <v>61</v>
      </c>
      <c r="AG673" s="40" t="s">
        <v>115</v>
      </c>
      <c r="AH673" s="40" t="s">
        <v>62</v>
      </c>
      <c r="AI673" s="41" t="s">
        <v>141</v>
      </c>
      <c r="AJ673" s="40" t="s">
        <v>64</v>
      </c>
      <c r="AK673" s="42">
        <v>2018</v>
      </c>
      <c r="AL673" s="43">
        <f t="shared" si="45"/>
        <v>3</v>
      </c>
      <c r="AM673" s="44">
        <v>669</v>
      </c>
      <c r="AN673" s="45" t="s">
        <v>2217</v>
      </c>
      <c r="AO673" s="40" t="s">
        <v>3229</v>
      </c>
      <c r="AP673" s="40" t="s">
        <v>44</v>
      </c>
      <c r="AQ673" s="40">
        <v>3</v>
      </c>
      <c r="AR673" s="40" t="s">
        <v>3268</v>
      </c>
      <c r="AS673" s="40" t="s">
        <v>150</v>
      </c>
      <c r="AT673" s="46"/>
      <c r="AU673" s="40" t="s">
        <v>47</v>
      </c>
      <c r="AV673" s="40" t="s">
        <v>47</v>
      </c>
      <c r="AW673" s="40" t="s">
        <v>47</v>
      </c>
      <c r="AX673" s="47" t="s">
        <v>3192</v>
      </c>
      <c r="AY673" s="44" t="s">
        <v>157</v>
      </c>
      <c r="AZ673" s="44"/>
      <c r="BA673" s="44"/>
      <c r="BB673" s="44"/>
      <c r="BC673" s="44"/>
      <c r="BD673" s="44"/>
      <c r="BE673" s="38" t="s">
        <v>184</v>
      </c>
      <c r="BF673" s="38" t="s">
        <v>184</v>
      </c>
      <c r="BG673" s="44">
        <v>98</v>
      </c>
      <c r="BH673" s="40" t="s">
        <v>3060</v>
      </c>
      <c r="BI673" s="40" t="s">
        <v>184</v>
      </c>
      <c r="BJ673" s="40" t="s">
        <v>184</v>
      </c>
      <c r="BK673" s="40" t="s">
        <v>184</v>
      </c>
      <c r="BL673" s="40" t="s">
        <v>47</v>
      </c>
      <c r="BM673" s="40" t="s">
        <v>51</v>
      </c>
      <c r="BN673" s="40" t="s">
        <v>47</v>
      </c>
    </row>
    <row r="674" spans="1:66" customFormat="1" ht="19" customHeight="1" x14ac:dyDescent="0.2">
      <c r="A674">
        <v>670</v>
      </c>
      <c r="C674">
        <v>3</v>
      </c>
      <c r="D674" s="3">
        <v>516</v>
      </c>
      <c r="E674" s="3">
        <v>2334</v>
      </c>
      <c r="F674">
        <v>1</v>
      </c>
      <c r="G674" s="25"/>
      <c r="H674" s="25"/>
      <c r="I674" s="25"/>
      <c r="J674" s="25"/>
      <c r="K674" s="25"/>
      <c r="L674" s="25"/>
      <c r="M674" s="25"/>
      <c r="N674" s="25"/>
      <c r="O674" s="25"/>
      <c r="P674" s="26"/>
      <c r="Q674" s="26"/>
      <c r="R674" s="25"/>
      <c r="S674" s="27"/>
      <c r="T674" s="26">
        <v>2015</v>
      </c>
      <c r="U674" s="27"/>
      <c r="V674" s="28"/>
      <c r="W674" s="28"/>
      <c r="X674" s="28"/>
      <c r="Y674" s="26"/>
      <c r="Z674" s="25"/>
      <c r="AA674" s="25"/>
      <c r="AB674" s="25"/>
      <c r="AC674" s="25"/>
      <c r="AD674" s="25"/>
      <c r="AE674" s="40" t="str">
        <f t="shared" si="44"/>
        <v>SANTANDER</v>
      </c>
      <c r="AF674" s="40" t="s">
        <v>61</v>
      </c>
      <c r="AG674" s="40" t="s">
        <v>115</v>
      </c>
      <c r="AH674" s="40" t="s">
        <v>62</v>
      </c>
      <c r="AI674" s="41" t="s">
        <v>141</v>
      </c>
      <c r="AJ674" s="40" t="s">
        <v>64</v>
      </c>
      <c r="AK674" s="42">
        <v>2018</v>
      </c>
      <c r="AL674" s="43">
        <f t="shared" si="45"/>
        <v>3</v>
      </c>
      <c r="AM674" s="44">
        <v>670</v>
      </c>
      <c r="AN674" s="45" t="s">
        <v>2218</v>
      </c>
      <c r="AO674" s="40" t="s">
        <v>3229</v>
      </c>
      <c r="AP674" s="40" t="s">
        <v>44</v>
      </c>
      <c r="AQ674" s="40">
        <v>3</v>
      </c>
      <c r="AR674" s="40" t="s">
        <v>149</v>
      </c>
      <c r="AS674" s="40" t="s">
        <v>253</v>
      </c>
      <c r="AT674" s="46"/>
      <c r="AU674" s="40" t="s">
        <v>47</v>
      </c>
      <c r="AV674" s="40" t="s">
        <v>47</v>
      </c>
      <c r="AW674" s="40" t="s">
        <v>47</v>
      </c>
      <c r="AX674" s="47" t="s">
        <v>3192</v>
      </c>
      <c r="AY674" s="44" t="s">
        <v>157</v>
      </c>
      <c r="AZ674" s="44"/>
      <c r="BA674" s="44"/>
      <c r="BB674" s="44"/>
      <c r="BC674" s="44"/>
      <c r="BD674" s="44"/>
      <c r="BE674" s="38" t="s">
        <v>184</v>
      </c>
      <c r="BF674" s="38" t="s">
        <v>184</v>
      </c>
      <c r="BG674" s="44">
        <v>98</v>
      </c>
      <c r="BH674" s="40" t="s">
        <v>3085</v>
      </c>
      <c r="BI674" s="40" t="s">
        <v>184</v>
      </c>
      <c r="BJ674" s="40" t="s">
        <v>184</v>
      </c>
      <c r="BK674" s="40" t="s">
        <v>184</v>
      </c>
      <c r="BL674" s="40" t="s">
        <v>47</v>
      </c>
      <c r="BM674" s="40" t="s">
        <v>51</v>
      </c>
      <c r="BN674" s="40" t="s">
        <v>47</v>
      </c>
    </row>
    <row r="675" spans="1:66" customFormat="1" ht="19" customHeight="1" x14ac:dyDescent="0.2">
      <c r="A675">
        <v>671</v>
      </c>
      <c r="B675">
        <v>1</v>
      </c>
      <c r="C675">
        <v>1</v>
      </c>
      <c r="D675" s="3">
        <v>434</v>
      </c>
      <c r="E675" s="3">
        <v>2337</v>
      </c>
      <c r="F675">
        <v>1</v>
      </c>
      <c r="G675" s="25" t="s">
        <v>2219</v>
      </c>
      <c r="H675" s="25" t="s">
        <v>2220</v>
      </c>
      <c r="I675" s="25" t="s">
        <v>2221</v>
      </c>
      <c r="J675" s="25" t="s">
        <v>2222</v>
      </c>
      <c r="K675" s="25" t="s">
        <v>51</v>
      </c>
      <c r="L675" s="25" t="s">
        <v>116</v>
      </c>
      <c r="M675" s="29"/>
      <c r="N675" s="29"/>
      <c r="O675" s="25" t="s">
        <v>3264</v>
      </c>
      <c r="P675" s="27" t="s">
        <v>3190</v>
      </c>
      <c r="Q675" s="26" t="s">
        <v>126</v>
      </c>
      <c r="R675" s="25" t="str">
        <f>VLOOKUP(A675,[1]reporte_casos_20190219!$A$3:$BH$958,15,FALSE)</f>
        <v xml:space="preserve">Deporte y Cultura </v>
      </c>
      <c r="S675" s="27"/>
      <c r="T675" s="26">
        <v>2015</v>
      </c>
      <c r="U675" s="27">
        <v>2018</v>
      </c>
      <c r="V675" s="28">
        <v>2791000000</v>
      </c>
      <c r="W675" s="28" t="s">
        <v>3078</v>
      </c>
      <c r="X675" s="28" t="s">
        <v>3078</v>
      </c>
      <c r="Y675" s="26" t="s">
        <v>55</v>
      </c>
      <c r="Z675" s="25" t="s">
        <v>127</v>
      </c>
      <c r="AA675" s="25" t="s">
        <v>57</v>
      </c>
      <c r="AB675" s="25" t="s">
        <v>58</v>
      </c>
      <c r="AC675" s="25" t="s">
        <v>59</v>
      </c>
      <c r="AD675" s="25" t="s">
        <v>60</v>
      </c>
      <c r="AE675" s="40" t="str">
        <f t="shared" si="44"/>
        <v>SANTANDER</v>
      </c>
      <c r="AF675" s="40" t="s">
        <v>259</v>
      </c>
      <c r="AG675" s="40" t="s">
        <v>259</v>
      </c>
      <c r="AH675" s="40" t="s">
        <v>203</v>
      </c>
      <c r="AI675" s="41" t="s">
        <v>143</v>
      </c>
      <c r="AJ675" s="40" t="s">
        <v>204</v>
      </c>
      <c r="AK675" s="42">
        <v>2018</v>
      </c>
      <c r="AL675" s="43">
        <f t="shared" si="45"/>
        <v>3</v>
      </c>
      <c r="AM675" s="44">
        <v>671</v>
      </c>
      <c r="AN675" s="45" t="s">
        <v>2223</v>
      </c>
      <c r="AO675" s="40" t="s">
        <v>3229</v>
      </c>
      <c r="AP675" s="40" t="s">
        <v>44</v>
      </c>
      <c r="AQ675" s="40">
        <v>3</v>
      </c>
      <c r="AR675" s="40" t="s">
        <v>45</v>
      </c>
      <c r="AS675" s="40" t="s">
        <v>184</v>
      </c>
      <c r="AT675" s="46"/>
      <c r="AU675" s="40" t="s">
        <v>47</v>
      </c>
      <c r="AV675" s="40" t="s">
        <v>47</v>
      </c>
      <c r="AW675" s="40" t="s">
        <v>47</v>
      </c>
      <c r="AX675" s="47" t="s">
        <v>207</v>
      </c>
      <c r="AY675" s="44"/>
      <c r="AZ675" s="44"/>
      <c r="BA675" s="44"/>
      <c r="BB675" s="44"/>
      <c r="BC675" s="44"/>
      <c r="BD675" s="44"/>
      <c r="BE675" s="38" t="s">
        <v>2224</v>
      </c>
      <c r="BF675" s="38" t="s">
        <v>3274</v>
      </c>
      <c r="BG675" s="44">
        <v>4</v>
      </c>
      <c r="BH675" s="40" t="s">
        <v>3063</v>
      </c>
      <c r="BI675" s="40" t="s">
        <v>184</v>
      </c>
      <c r="BJ675" s="40" t="s">
        <v>184</v>
      </c>
      <c r="BK675" s="40" t="s">
        <v>184</v>
      </c>
      <c r="BL675" s="40" t="s">
        <v>47</v>
      </c>
      <c r="BM675" s="40" t="s">
        <v>51</v>
      </c>
      <c r="BN675" s="40" t="s">
        <v>47</v>
      </c>
    </row>
    <row r="676" spans="1:66" customFormat="1" ht="19" customHeight="1" x14ac:dyDescent="0.2">
      <c r="A676">
        <v>672</v>
      </c>
      <c r="B676">
        <v>3</v>
      </c>
      <c r="C676">
        <v>1</v>
      </c>
      <c r="D676" s="3">
        <v>559</v>
      </c>
      <c r="E676" s="3">
        <v>2479</v>
      </c>
      <c r="F676">
        <v>1</v>
      </c>
      <c r="G676" s="25" t="s">
        <v>2225</v>
      </c>
      <c r="H676" s="25" t="s">
        <v>2226</v>
      </c>
      <c r="I676" s="25" t="s">
        <v>2227</v>
      </c>
      <c r="J676" s="25" t="s">
        <v>2228</v>
      </c>
      <c r="K676" s="25" t="s">
        <v>51</v>
      </c>
      <c r="L676" s="25" t="s">
        <v>136</v>
      </c>
      <c r="M676" s="25" t="s">
        <v>229</v>
      </c>
      <c r="N676" s="25" t="s">
        <v>3261</v>
      </c>
      <c r="O676" s="25" t="s">
        <v>3258</v>
      </c>
      <c r="P676" s="26" t="s">
        <v>3219</v>
      </c>
      <c r="Q676" s="26" t="s">
        <v>138</v>
      </c>
      <c r="R676" s="25" t="str">
        <f>VLOOKUP(A676,[1]reporte_casos_20190219!$A$3:$BH$958,15,FALSE)</f>
        <v xml:space="preserve">Servicios Públicos, Vivienda y Medio Ambiente </v>
      </c>
      <c r="S676" s="27"/>
      <c r="T676" s="26">
        <v>2015</v>
      </c>
      <c r="U676" s="27">
        <v>2016</v>
      </c>
      <c r="V676" s="28" t="s">
        <v>3078</v>
      </c>
      <c r="W676" s="28">
        <v>20000000</v>
      </c>
      <c r="X676" s="28" t="s">
        <v>3078</v>
      </c>
      <c r="Y676" s="26" t="s">
        <v>84</v>
      </c>
      <c r="Z676" s="25" t="s">
        <v>127</v>
      </c>
      <c r="AA676" s="25" t="s">
        <v>57</v>
      </c>
      <c r="AB676" s="25" t="s">
        <v>58</v>
      </c>
      <c r="AC676" s="25" t="s">
        <v>272</v>
      </c>
      <c r="AD676" s="25" t="s">
        <v>60</v>
      </c>
      <c r="AE676" s="40" t="str">
        <f t="shared" ref="AE676:AE707" si="46">VLOOKUP(D676,angela,2,0)</f>
        <v>ATLANTICO</v>
      </c>
      <c r="AF676" s="40" t="s">
        <v>61</v>
      </c>
      <c r="AG676" s="40" t="s">
        <v>600</v>
      </c>
      <c r="AH676" s="40" t="s">
        <v>62</v>
      </c>
      <c r="AI676" s="41" t="s">
        <v>141</v>
      </c>
      <c r="AJ676" s="40" t="s">
        <v>64</v>
      </c>
      <c r="AK676" s="42">
        <v>2016</v>
      </c>
      <c r="AL676" s="43">
        <f t="shared" si="45"/>
        <v>1</v>
      </c>
      <c r="AM676" s="44">
        <v>672</v>
      </c>
      <c r="AN676" s="45" t="s">
        <v>2229</v>
      </c>
      <c r="AO676" s="40" t="s">
        <v>3229</v>
      </c>
      <c r="AP676" s="40" t="s">
        <v>44</v>
      </c>
      <c r="AQ676" s="40">
        <v>3</v>
      </c>
      <c r="AR676" s="40" t="s">
        <v>766</v>
      </c>
      <c r="AS676" s="40" t="s">
        <v>1008</v>
      </c>
      <c r="AT676" s="40" t="s">
        <v>775</v>
      </c>
      <c r="AU676" s="40" t="s">
        <v>47</v>
      </c>
      <c r="AV676" s="40" t="s">
        <v>47</v>
      </c>
      <c r="AW676" s="40" t="s">
        <v>47</v>
      </c>
      <c r="AX676" s="47" t="s">
        <v>196</v>
      </c>
      <c r="AY676" s="44" t="s">
        <v>207</v>
      </c>
      <c r="AZ676" s="44"/>
      <c r="BA676" s="44"/>
      <c r="BB676" s="44"/>
      <c r="BC676" s="44"/>
      <c r="BD676" s="44"/>
      <c r="BE676" s="38" t="s">
        <v>2230</v>
      </c>
      <c r="BF676" s="38" t="s">
        <v>3272</v>
      </c>
      <c r="BG676" s="44">
        <v>5</v>
      </c>
      <c r="BH676" s="40" t="s">
        <v>3092</v>
      </c>
      <c r="BI676" s="40" t="s">
        <v>184</v>
      </c>
      <c r="BJ676" s="40" t="s">
        <v>184</v>
      </c>
      <c r="BK676" s="40" t="s">
        <v>184</v>
      </c>
      <c r="BL676" s="40" t="s">
        <v>680</v>
      </c>
      <c r="BM676" s="40" t="s">
        <v>51</v>
      </c>
      <c r="BN676" s="40" t="s">
        <v>47</v>
      </c>
    </row>
    <row r="677" spans="1:66" customFormat="1" ht="19" customHeight="1" x14ac:dyDescent="0.2">
      <c r="A677">
        <v>673</v>
      </c>
      <c r="C677">
        <v>3</v>
      </c>
      <c r="D677" s="3">
        <v>559</v>
      </c>
      <c r="E677" s="3">
        <v>2480</v>
      </c>
      <c r="F677">
        <v>1</v>
      </c>
      <c r="G677" s="25"/>
      <c r="H677" s="25"/>
      <c r="I677" s="25"/>
      <c r="J677" s="25"/>
      <c r="K677" s="25"/>
      <c r="L677" s="25"/>
      <c r="M677" s="25"/>
      <c r="N677" s="25"/>
      <c r="O677" s="25"/>
      <c r="P677" s="26"/>
      <c r="Q677" s="26"/>
      <c r="R677" s="25"/>
      <c r="S677" s="27"/>
      <c r="T677" s="26">
        <v>2015</v>
      </c>
      <c r="U677" s="27"/>
      <c r="V677" s="28"/>
      <c r="W677" s="28"/>
      <c r="X677" s="28"/>
      <c r="Y677" s="26"/>
      <c r="Z677" s="25"/>
      <c r="AA677" s="25"/>
      <c r="AB677" s="25"/>
      <c r="AC677" s="25"/>
      <c r="AD677" s="25"/>
      <c r="AE677" s="40" t="str">
        <f t="shared" si="46"/>
        <v>ATLANTICO</v>
      </c>
      <c r="AF677" s="40" t="s">
        <v>61</v>
      </c>
      <c r="AG677" s="40" t="s">
        <v>115</v>
      </c>
      <c r="AH677" s="40" t="s">
        <v>62</v>
      </c>
      <c r="AI677" s="41" t="s">
        <v>141</v>
      </c>
      <c r="AJ677" s="40" t="s">
        <v>64</v>
      </c>
      <c r="AK677" s="42">
        <v>2016</v>
      </c>
      <c r="AL677" s="43">
        <f t="shared" si="45"/>
        <v>1</v>
      </c>
      <c r="AM677" s="44">
        <v>673</v>
      </c>
      <c r="AN677" s="45" t="s">
        <v>2231</v>
      </c>
      <c r="AO677" s="40" t="s">
        <v>3229</v>
      </c>
      <c r="AP677" s="40" t="s">
        <v>44</v>
      </c>
      <c r="AQ677" s="40">
        <v>3</v>
      </c>
      <c r="AR677" s="40" t="s">
        <v>149</v>
      </c>
      <c r="AS677" s="40" t="s">
        <v>253</v>
      </c>
      <c r="AT677" s="46"/>
      <c r="AU677" s="40" t="s">
        <v>47</v>
      </c>
      <c r="AV677" s="40" t="s">
        <v>47</v>
      </c>
      <c r="AW677" s="40" t="s">
        <v>47</v>
      </c>
      <c r="AX677" s="47" t="s">
        <v>196</v>
      </c>
      <c r="AY677" s="44" t="s">
        <v>207</v>
      </c>
      <c r="AZ677" s="44"/>
      <c r="BA677" s="44"/>
      <c r="BB677" s="44"/>
      <c r="BC677" s="44"/>
      <c r="BD677" s="44"/>
      <c r="BE677" s="38" t="s">
        <v>184</v>
      </c>
      <c r="BF677" s="38" t="s">
        <v>184</v>
      </c>
      <c r="BG677" s="44">
        <v>98</v>
      </c>
      <c r="BH677" s="40" t="s">
        <v>3096</v>
      </c>
      <c r="BI677" s="40" t="s">
        <v>184</v>
      </c>
      <c r="BJ677" s="40" t="s">
        <v>184</v>
      </c>
      <c r="BK677" s="40" t="s">
        <v>184</v>
      </c>
      <c r="BL677" s="40" t="s">
        <v>91</v>
      </c>
      <c r="BM677" s="40" t="s">
        <v>51</v>
      </c>
      <c r="BN677" s="40" t="s">
        <v>47</v>
      </c>
    </row>
    <row r="678" spans="1:66" customFormat="1" ht="19" customHeight="1" x14ac:dyDescent="0.2">
      <c r="A678">
        <v>674</v>
      </c>
      <c r="C678">
        <v>2</v>
      </c>
      <c r="D678" s="3">
        <v>559</v>
      </c>
      <c r="E678" s="3">
        <v>2478</v>
      </c>
      <c r="F678">
        <v>1</v>
      </c>
      <c r="G678" s="25"/>
      <c r="H678" s="25"/>
      <c r="I678" s="25"/>
      <c r="J678" s="25"/>
      <c r="K678" s="25"/>
      <c r="L678" s="25"/>
      <c r="M678" s="25"/>
      <c r="N678" s="25"/>
      <c r="O678" s="25"/>
      <c r="P678" s="26"/>
      <c r="Q678" s="26"/>
      <c r="R678" s="25"/>
      <c r="S678" s="27"/>
      <c r="T678" s="26">
        <v>2015</v>
      </c>
      <c r="U678" s="27"/>
      <c r="V678" s="28"/>
      <c r="W678" s="28"/>
      <c r="X678" s="28"/>
      <c r="Y678" s="26"/>
      <c r="Z678" s="25"/>
      <c r="AA678" s="25"/>
      <c r="AB678" s="25"/>
      <c r="AC678" s="25"/>
      <c r="AD678" s="25"/>
      <c r="AE678" s="40" t="str">
        <f t="shared" si="46"/>
        <v>ATLANTICO</v>
      </c>
      <c r="AF678" s="40" t="s">
        <v>61</v>
      </c>
      <c r="AG678" s="40" t="s">
        <v>115</v>
      </c>
      <c r="AH678" s="40" t="s">
        <v>62</v>
      </c>
      <c r="AI678" s="41" t="s">
        <v>141</v>
      </c>
      <c r="AJ678" s="40" t="s">
        <v>64</v>
      </c>
      <c r="AK678" s="42">
        <v>2016</v>
      </c>
      <c r="AL678" s="43">
        <f t="shared" si="45"/>
        <v>1</v>
      </c>
      <c r="AM678" s="44">
        <v>674</v>
      </c>
      <c r="AN678" s="45" t="s">
        <v>2232</v>
      </c>
      <c r="AO678" s="40" t="s">
        <v>3229</v>
      </c>
      <c r="AP678" s="40" t="s">
        <v>44</v>
      </c>
      <c r="AQ678" s="40">
        <v>3</v>
      </c>
      <c r="AR678" s="40" t="s">
        <v>45</v>
      </c>
      <c r="AS678" s="40" t="s">
        <v>184</v>
      </c>
      <c r="AT678" s="46"/>
      <c r="AU678" s="40" t="s">
        <v>47</v>
      </c>
      <c r="AV678" s="40" t="s">
        <v>47</v>
      </c>
      <c r="AW678" s="40" t="s">
        <v>47</v>
      </c>
      <c r="AX678" s="47" t="s">
        <v>196</v>
      </c>
      <c r="AY678" s="44" t="s">
        <v>207</v>
      </c>
      <c r="AZ678" s="44"/>
      <c r="BA678" s="44"/>
      <c r="BB678" s="44"/>
      <c r="BC678" s="44"/>
      <c r="BD678" s="44"/>
      <c r="BE678" s="38" t="s">
        <v>2233</v>
      </c>
      <c r="BF678" s="38" t="s">
        <v>3272</v>
      </c>
      <c r="BG678" s="44">
        <v>5</v>
      </c>
      <c r="BH678" s="40" t="s">
        <v>3091</v>
      </c>
      <c r="BI678" s="40" t="s">
        <v>184</v>
      </c>
      <c r="BJ678" s="40" t="s">
        <v>184</v>
      </c>
      <c r="BK678" s="40" t="s">
        <v>184</v>
      </c>
      <c r="BL678" s="40" t="s">
        <v>67</v>
      </c>
      <c r="BM678" s="40" t="s">
        <v>51</v>
      </c>
      <c r="BN678" s="40" t="s">
        <v>47</v>
      </c>
    </row>
    <row r="679" spans="1:66" customFormat="1" ht="19" customHeight="1" x14ac:dyDescent="0.2">
      <c r="A679">
        <v>675</v>
      </c>
      <c r="C679">
        <v>2</v>
      </c>
      <c r="D679" s="3">
        <v>587</v>
      </c>
      <c r="E679" s="3">
        <v>2655</v>
      </c>
      <c r="F679">
        <v>1</v>
      </c>
      <c r="G679" s="25"/>
      <c r="H679" s="25"/>
      <c r="I679" s="25"/>
      <c r="J679" s="25"/>
      <c r="K679" s="25"/>
      <c r="L679" s="25"/>
      <c r="M679" s="29"/>
      <c r="N679" s="29"/>
      <c r="O679" s="29"/>
      <c r="P679" s="27"/>
      <c r="Q679" s="26"/>
      <c r="R679" s="25"/>
      <c r="S679" s="27"/>
      <c r="T679" s="26">
        <v>2015</v>
      </c>
      <c r="U679" s="27"/>
      <c r="V679" s="28"/>
      <c r="W679" s="28"/>
      <c r="X679" s="28"/>
      <c r="Y679" s="26"/>
      <c r="Z679" s="25"/>
      <c r="AA679" s="25"/>
      <c r="AB679" s="25"/>
      <c r="AC679" s="25"/>
      <c r="AD679" s="25"/>
      <c r="AE679" s="40" t="str">
        <f t="shared" si="46"/>
        <v>VALLE</v>
      </c>
      <c r="AF679" s="40" t="s">
        <v>329</v>
      </c>
      <c r="AG679" s="40" t="s">
        <v>115</v>
      </c>
      <c r="AH679" s="40" t="s">
        <v>203</v>
      </c>
      <c r="AI679" s="41" t="s">
        <v>387</v>
      </c>
      <c r="AJ679" s="40" t="s">
        <v>1760</v>
      </c>
      <c r="AK679" s="42">
        <v>2017</v>
      </c>
      <c r="AL679" s="43">
        <f t="shared" si="45"/>
        <v>2</v>
      </c>
      <c r="AM679" s="44">
        <v>675</v>
      </c>
      <c r="AN679" s="45" t="s">
        <v>2238</v>
      </c>
      <c r="AO679" s="40" t="s">
        <v>3229</v>
      </c>
      <c r="AP679" s="40" t="s">
        <v>44</v>
      </c>
      <c r="AQ679" s="40">
        <v>3</v>
      </c>
      <c r="AR679" s="40" t="s">
        <v>1758</v>
      </c>
      <c r="AS679" s="40" t="s">
        <v>1762</v>
      </c>
      <c r="AT679" s="46"/>
      <c r="AU679" s="40" t="s">
        <v>47</v>
      </c>
      <c r="AV679" s="40" t="s">
        <v>47</v>
      </c>
      <c r="AW679" s="40" t="s">
        <v>47</v>
      </c>
      <c r="AX679" s="47" t="s">
        <v>115</v>
      </c>
      <c r="AY679" s="44"/>
      <c r="AZ679" s="44"/>
      <c r="BA679" s="44"/>
      <c r="BB679" s="44"/>
      <c r="BC679" s="44"/>
      <c r="BD679" s="44"/>
      <c r="BE679" s="38" t="s">
        <v>184</v>
      </c>
      <c r="BF679" s="38" t="s">
        <v>184</v>
      </c>
      <c r="BG679" s="44">
        <v>98</v>
      </c>
      <c r="BH679" s="40" t="s">
        <v>3089</v>
      </c>
      <c r="BI679" s="40" t="s">
        <v>184</v>
      </c>
      <c r="BJ679" s="40" t="s">
        <v>184</v>
      </c>
      <c r="BK679" s="40" t="s">
        <v>184</v>
      </c>
      <c r="BL679" s="40" t="s">
        <v>47</v>
      </c>
      <c r="BM679" s="40" t="s">
        <v>51</v>
      </c>
      <c r="BN679" s="40" t="s">
        <v>135</v>
      </c>
    </row>
    <row r="680" spans="1:66" customFormat="1" ht="19" customHeight="1" x14ac:dyDescent="0.2">
      <c r="A680">
        <v>676</v>
      </c>
      <c r="B680">
        <v>3</v>
      </c>
      <c r="C680">
        <v>1</v>
      </c>
      <c r="D680" s="3">
        <v>587</v>
      </c>
      <c r="E680" s="3">
        <v>2654</v>
      </c>
      <c r="F680">
        <v>1</v>
      </c>
      <c r="G680" s="25" t="s">
        <v>2234</v>
      </c>
      <c r="H680" s="25" t="s">
        <v>2235</v>
      </c>
      <c r="I680" s="25" t="s">
        <v>2236</v>
      </c>
      <c r="J680" s="25" t="s">
        <v>2237</v>
      </c>
      <c r="K680" s="25" t="s">
        <v>51</v>
      </c>
      <c r="L680" s="25" t="s">
        <v>219</v>
      </c>
      <c r="M680" s="29"/>
      <c r="N680" s="29"/>
      <c r="O680" s="25" t="s">
        <v>3267</v>
      </c>
      <c r="P680" s="27" t="s">
        <v>3190</v>
      </c>
      <c r="Q680" s="26" t="s">
        <v>195</v>
      </c>
      <c r="R680" s="25" t="str">
        <f>VLOOKUP(A680,[1]reporte_casos_20190219!$A$3:$BH$958,15,FALSE)</f>
        <v>Electoral</v>
      </c>
      <c r="S680" s="27"/>
      <c r="T680" s="26">
        <v>2015</v>
      </c>
      <c r="U680" s="27">
        <v>2017</v>
      </c>
      <c r="V680" s="28" t="s">
        <v>3078</v>
      </c>
      <c r="W680" s="28" t="s">
        <v>3078</v>
      </c>
      <c r="X680" s="28" t="s">
        <v>3078</v>
      </c>
      <c r="Y680" s="26" t="s">
        <v>103</v>
      </c>
      <c r="Z680" s="25" t="s">
        <v>56</v>
      </c>
      <c r="AA680" s="25" t="s">
        <v>104</v>
      </c>
      <c r="AB680" s="25" t="s">
        <v>58</v>
      </c>
      <c r="AC680" s="25" t="s">
        <v>105</v>
      </c>
      <c r="AD680" s="25" t="s">
        <v>60</v>
      </c>
      <c r="AE680" s="40" t="str">
        <f t="shared" si="46"/>
        <v>VALLE</v>
      </c>
      <c r="AF680" s="40" t="s">
        <v>329</v>
      </c>
      <c r="AG680" s="40" t="s">
        <v>115</v>
      </c>
      <c r="AH680" s="40" t="s">
        <v>203</v>
      </c>
      <c r="AI680" s="41" t="s">
        <v>387</v>
      </c>
      <c r="AJ680" s="40" t="s">
        <v>1760</v>
      </c>
      <c r="AK680" s="42">
        <v>2017</v>
      </c>
      <c r="AL680" s="43">
        <f t="shared" si="45"/>
        <v>2</v>
      </c>
      <c r="AM680" s="44">
        <v>676</v>
      </c>
      <c r="AN680" s="45" t="s">
        <v>2239</v>
      </c>
      <c r="AO680" s="40" t="s">
        <v>3229</v>
      </c>
      <c r="AP680" s="40" t="s">
        <v>44</v>
      </c>
      <c r="AQ680" s="40">
        <v>3</v>
      </c>
      <c r="AR680" s="40" t="s">
        <v>1758</v>
      </c>
      <c r="AS680" s="40" t="s">
        <v>1759</v>
      </c>
      <c r="AT680" s="46"/>
      <c r="AU680" s="40" t="s">
        <v>47</v>
      </c>
      <c r="AV680" s="40" t="s">
        <v>47</v>
      </c>
      <c r="AW680" s="40" t="s">
        <v>47</v>
      </c>
      <c r="AX680" s="47" t="s">
        <v>115</v>
      </c>
      <c r="AY680" s="44"/>
      <c r="AZ680" s="44"/>
      <c r="BA680" s="44"/>
      <c r="BB680" s="44"/>
      <c r="BC680" s="44"/>
      <c r="BD680" s="44"/>
      <c r="BE680" s="38" t="s">
        <v>2240</v>
      </c>
      <c r="BF680" s="38" t="s">
        <v>3250</v>
      </c>
      <c r="BG680" s="44">
        <v>14</v>
      </c>
      <c r="BH680" s="40" t="s">
        <v>3062</v>
      </c>
      <c r="BI680" s="40" t="s">
        <v>184</v>
      </c>
      <c r="BJ680" s="40" t="s">
        <v>184</v>
      </c>
      <c r="BK680" s="40" t="s">
        <v>184</v>
      </c>
      <c r="BL680" s="40" t="s">
        <v>47</v>
      </c>
      <c r="BM680" s="40" t="s">
        <v>51</v>
      </c>
      <c r="BN680" s="40" t="s">
        <v>135</v>
      </c>
    </row>
    <row r="681" spans="1:66" customFormat="1" ht="19" customHeight="1" x14ac:dyDescent="0.2">
      <c r="A681">
        <v>677</v>
      </c>
      <c r="C681">
        <v>3</v>
      </c>
      <c r="D681" s="3">
        <v>587</v>
      </c>
      <c r="E681" s="3">
        <v>2653</v>
      </c>
      <c r="F681">
        <v>1</v>
      </c>
      <c r="G681" s="25"/>
      <c r="H681" s="25"/>
      <c r="I681" s="25"/>
      <c r="J681" s="25"/>
      <c r="K681" s="25"/>
      <c r="L681" s="25"/>
      <c r="M681" s="29"/>
      <c r="N681" s="29"/>
      <c r="O681" s="29"/>
      <c r="P681" s="27"/>
      <c r="Q681" s="26"/>
      <c r="R681" s="25"/>
      <c r="S681" s="27"/>
      <c r="T681" s="26">
        <v>2015</v>
      </c>
      <c r="U681" s="27"/>
      <c r="V681" s="28"/>
      <c r="W681" s="28"/>
      <c r="X681" s="28"/>
      <c r="Y681" s="26"/>
      <c r="Z681" s="25"/>
      <c r="AA681" s="25"/>
      <c r="AB681" s="25"/>
      <c r="AC681" s="25"/>
      <c r="AD681" s="25"/>
      <c r="AE681" s="40" t="str">
        <f t="shared" si="46"/>
        <v>VALLE</v>
      </c>
      <c r="AF681" s="40" t="s">
        <v>329</v>
      </c>
      <c r="AG681" s="40" t="s">
        <v>115</v>
      </c>
      <c r="AH681" s="40" t="s">
        <v>203</v>
      </c>
      <c r="AI681" s="41" t="s">
        <v>387</v>
      </c>
      <c r="AJ681" s="40" t="s">
        <v>1760</v>
      </c>
      <c r="AK681" s="42">
        <v>2017</v>
      </c>
      <c r="AL681" s="43">
        <f t="shared" si="45"/>
        <v>2</v>
      </c>
      <c r="AM681" s="44">
        <v>677</v>
      </c>
      <c r="AN681" s="45" t="s">
        <v>2241</v>
      </c>
      <c r="AO681" s="40" t="s">
        <v>47</v>
      </c>
      <c r="AP681" s="40" t="s">
        <v>44</v>
      </c>
      <c r="AQ681" s="40">
        <v>3</v>
      </c>
      <c r="AR681" s="40" t="s">
        <v>47</v>
      </c>
      <c r="AS681" s="40" t="s">
        <v>47</v>
      </c>
      <c r="AT681" s="40" t="s">
        <v>47</v>
      </c>
      <c r="AU681" s="40" t="s">
        <v>2142</v>
      </c>
      <c r="AV681" s="40" t="s">
        <v>184</v>
      </c>
      <c r="AW681" s="40" t="s">
        <v>184</v>
      </c>
      <c r="AX681" s="47" t="s">
        <v>115</v>
      </c>
      <c r="AY681" s="44"/>
      <c r="AZ681" s="44"/>
      <c r="BA681" s="44"/>
      <c r="BB681" s="44"/>
      <c r="BC681" s="44"/>
      <c r="BD681" s="44"/>
      <c r="BE681" s="38" t="s">
        <v>2241</v>
      </c>
      <c r="BF681" s="38" t="s">
        <v>3250</v>
      </c>
      <c r="BG681" s="44">
        <v>14</v>
      </c>
      <c r="BH681" s="40" t="s">
        <v>47</v>
      </c>
      <c r="BI681" s="40" t="s">
        <v>47</v>
      </c>
      <c r="BJ681" s="40" t="s">
        <v>47</v>
      </c>
      <c r="BK681" s="40" t="s">
        <v>47</v>
      </c>
      <c r="BL681" s="40" t="s">
        <v>47</v>
      </c>
      <c r="BM681" s="40" t="s">
        <v>51</v>
      </c>
      <c r="BN681" s="40" t="s">
        <v>47</v>
      </c>
    </row>
    <row r="682" spans="1:66" customFormat="1" ht="19" customHeight="1" x14ac:dyDescent="0.2">
      <c r="A682">
        <v>678</v>
      </c>
      <c r="B682">
        <v>1</v>
      </c>
      <c r="C682">
        <v>1</v>
      </c>
      <c r="D682" s="3">
        <v>399</v>
      </c>
      <c r="E682" s="3">
        <v>2582</v>
      </c>
      <c r="F682">
        <v>1</v>
      </c>
      <c r="G682" s="25" t="s">
        <v>2242</v>
      </c>
      <c r="H682" s="25" t="s">
        <v>2243</v>
      </c>
      <c r="I682" s="25" t="s">
        <v>2244</v>
      </c>
      <c r="J682" s="25" t="s">
        <v>2245</v>
      </c>
      <c r="K682" s="25" t="s">
        <v>51</v>
      </c>
      <c r="L682" s="25" t="s">
        <v>739</v>
      </c>
      <c r="M682" s="25" t="s">
        <v>1490</v>
      </c>
      <c r="N682" s="25" t="s">
        <v>3263</v>
      </c>
      <c r="O682" s="25" t="s">
        <v>3256</v>
      </c>
      <c r="P682" s="26" t="s">
        <v>3219</v>
      </c>
      <c r="Q682" s="26" t="s">
        <v>102</v>
      </c>
      <c r="R682" s="25" t="str">
        <f>VLOOKUP(A682,[1]reporte_casos_20190219!$A$3:$BH$958,15,FALSE)</f>
        <v>Función Pública</v>
      </c>
      <c r="S682" s="26" t="s">
        <v>2248</v>
      </c>
      <c r="T682" s="26">
        <v>2015</v>
      </c>
      <c r="U682" s="27">
        <v>2017</v>
      </c>
      <c r="V682" s="28" t="s">
        <v>3078</v>
      </c>
      <c r="W682" s="28" t="s">
        <v>3078</v>
      </c>
      <c r="X682" s="28" t="s">
        <v>3078</v>
      </c>
      <c r="Y682" s="26" t="s">
        <v>103</v>
      </c>
      <c r="Z682" s="25" t="s">
        <v>56</v>
      </c>
      <c r="AA682" s="25" t="s">
        <v>104</v>
      </c>
      <c r="AB682" s="25" t="s">
        <v>58</v>
      </c>
      <c r="AC682" s="25" t="s">
        <v>105</v>
      </c>
      <c r="AD682" s="25" t="s">
        <v>60</v>
      </c>
      <c r="AE682" s="40" t="str">
        <f t="shared" si="46"/>
        <v>ANTIOQUIA</v>
      </c>
      <c r="AF682" s="40" t="s">
        <v>288</v>
      </c>
      <c r="AG682" s="40" t="s">
        <v>3151</v>
      </c>
      <c r="AH682" s="40" t="s">
        <v>203</v>
      </c>
      <c r="AI682" s="41" t="s">
        <v>143</v>
      </c>
      <c r="AJ682" s="40" t="s">
        <v>358</v>
      </c>
      <c r="AK682" s="42">
        <v>2017</v>
      </c>
      <c r="AL682" s="43">
        <f t="shared" si="45"/>
        <v>2</v>
      </c>
      <c r="AM682" s="44">
        <v>678</v>
      </c>
      <c r="AN682" s="45" t="s">
        <v>2246</v>
      </c>
      <c r="AO682" s="40" t="s">
        <v>3229</v>
      </c>
      <c r="AP682" s="40" t="s">
        <v>44</v>
      </c>
      <c r="AQ682" s="40">
        <v>3</v>
      </c>
      <c r="AR682" s="40" t="s">
        <v>45</v>
      </c>
      <c r="AS682" s="40" t="s">
        <v>184</v>
      </c>
      <c r="AT682" s="46"/>
      <c r="AU682" s="40" t="s">
        <v>47</v>
      </c>
      <c r="AV682" s="40" t="s">
        <v>47</v>
      </c>
      <c r="AW682" s="40" t="s">
        <v>47</v>
      </c>
      <c r="AX682" s="47" t="s">
        <v>207</v>
      </c>
      <c r="AY682" s="44"/>
      <c r="AZ682" s="44"/>
      <c r="BA682" s="44"/>
      <c r="BB682" s="44"/>
      <c r="BC682" s="44"/>
      <c r="BD682" s="44"/>
      <c r="BE682" s="38" t="s">
        <v>2247</v>
      </c>
      <c r="BF682" s="38" t="s">
        <v>3274</v>
      </c>
      <c r="BG682" s="44">
        <v>4</v>
      </c>
      <c r="BH682" s="40" t="s">
        <v>3081</v>
      </c>
      <c r="BI682" s="40" t="s">
        <v>184</v>
      </c>
      <c r="BJ682" s="40" t="s">
        <v>184</v>
      </c>
      <c r="BK682" s="40" t="s">
        <v>184</v>
      </c>
      <c r="BL682" s="40" t="s">
        <v>47</v>
      </c>
      <c r="BM682" s="40" t="s">
        <v>51</v>
      </c>
      <c r="BN682" s="40" t="s">
        <v>47</v>
      </c>
    </row>
    <row r="683" spans="1:66" customFormat="1" ht="19" customHeight="1" x14ac:dyDescent="0.2">
      <c r="A683">
        <v>679</v>
      </c>
      <c r="B683">
        <v>8</v>
      </c>
      <c r="C683">
        <v>1</v>
      </c>
      <c r="D683" s="3">
        <v>348</v>
      </c>
      <c r="E683" s="3">
        <v>2030</v>
      </c>
      <c r="F683">
        <v>1</v>
      </c>
      <c r="G683" s="25" t="s">
        <v>2249</v>
      </c>
      <c r="H683" s="25" t="s">
        <v>2250</v>
      </c>
      <c r="I683" s="25" t="s">
        <v>2251</v>
      </c>
      <c r="J683" s="25" t="s">
        <v>2252</v>
      </c>
      <c r="K683" s="25" t="s">
        <v>51</v>
      </c>
      <c r="L683" s="25" t="s">
        <v>456</v>
      </c>
      <c r="M683" s="25" t="s">
        <v>456</v>
      </c>
      <c r="N683" s="25" t="s">
        <v>3263</v>
      </c>
      <c r="O683" s="25" t="s">
        <v>3264</v>
      </c>
      <c r="P683" s="26" t="s">
        <v>3219</v>
      </c>
      <c r="Q683" s="26" t="s">
        <v>54</v>
      </c>
      <c r="R683" s="25" t="str">
        <f>VLOOKUP(A683,[1]reporte_casos_20190219!$A$3:$BH$958,15,FALSE)</f>
        <v xml:space="preserve">Infraestructura y Transporte </v>
      </c>
      <c r="S683" s="27"/>
      <c r="T683" s="26">
        <v>2015</v>
      </c>
      <c r="U683" s="27">
        <v>2018</v>
      </c>
      <c r="V683" s="28">
        <v>126000000000</v>
      </c>
      <c r="W683" s="28" t="s">
        <v>3078</v>
      </c>
      <c r="X683" s="28" t="s">
        <v>3078</v>
      </c>
      <c r="Y683" s="26" t="s">
        <v>153</v>
      </c>
      <c r="Z683" s="25" t="s">
        <v>56</v>
      </c>
      <c r="AA683" s="25" t="s">
        <v>57</v>
      </c>
      <c r="AB683" s="25" t="s">
        <v>58</v>
      </c>
      <c r="AC683" s="25" t="s">
        <v>59</v>
      </c>
      <c r="AD683" s="25" t="s">
        <v>60</v>
      </c>
      <c r="AE683" s="40" t="str">
        <f t="shared" si="46"/>
        <v>BOGOTÁ, DISTRITO CAPITAL</v>
      </c>
      <c r="AF683" s="40" t="s">
        <v>329</v>
      </c>
      <c r="AG683" s="40" t="s">
        <v>115</v>
      </c>
      <c r="AH683" s="40" t="s">
        <v>203</v>
      </c>
      <c r="AI683" s="41" t="s">
        <v>387</v>
      </c>
      <c r="AJ683" s="40" t="s">
        <v>1409</v>
      </c>
      <c r="AK683" s="42">
        <v>2017</v>
      </c>
      <c r="AL683" s="43">
        <f t="shared" si="45"/>
        <v>2</v>
      </c>
      <c r="AM683" s="44">
        <v>679</v>
      </c>
      <c r="AN683" s="45" t="s">
        <v>2253</v>
      </c>
      <c r="AO683" s="40" t="s">
        <v>3229</v>
      </c>
      <c r="AP683" s="40" t="s">
        <v>44</v>
      </c>
      <c r="AQ683" s="40">
        <v>3</v>
      </c>
      <c r="AR683" s="40" t="s">
        <v>45</v>
      </c>
      <c r="AS683" s="40" t="s">
        <v>78</v>
      </c>
      <c r="AT683" s="46"/>
      <c r="AU683" s="40" t="s">
        <v>47</v>
      </c>
      <c r="AV683" s="40" t="s">
        <v>47</v>
      </c>
      <c r="AW683" s="40" t="s">
        <v>47</v>
      </c>
      <c r="AX683" s="47" t="s">
        <v>3192</v>
      </c>
      <c r="AY683" s="44" t="s">
        <v>207</v>
      </c>
      <c r="AZ683" s="44"/>
      <c r="BA683" s="44"/>
      <c r="BB683" s="44"/>
      <c r="BC683" s="44"/>
      <c r="BD683" s="44"/>
      <c r="BE683" s="38" t="s">
        <v>2254</v>
      </c>
      <c r="BF683" s="38" t="s">
        <v>3272</v>
      </c>
      <c r="BG683" s="44">
        <v>5</v>
      </c>
      <c r="BH683" s="40" t="s">
        <v>3068</v>
      </c>
      <c r="BI683" s="40" t="s">
        <v>3069</v>
      </c>
      <c r="BJ683" s="40">
        <v>2016</v>
      </c>
      <c r="BK683" s="40">
        <v>2019</v>
      </c>
      <c r="BL683" s="40" t="s">
        <v>67</v>
      </c>
      <c r="BM683" s="40" t="s">
        <v>51</v>
      </c>
      <c r="BN683" s="40" t="s">
        <v>47</v>
      </c>
    </row>
    <row r="684" spans="1:66" customFormat="1" ht="19" customHeight="1" x14ac:dyDescent="0.2">
      <c r="A684">
        <v>680</v>
      </c>
      <c r="C684">
        <v>8</v>
      </c>
      <c r="D684" s="3">
        <v>348</v>
      </c>
      <c r="E684" s="3">
        <v>2034</v>
      </c>
      <c r="F684">
        <v>1</v>
      </c>
      <c r="G684" s="25"/>
      <c r="H684" s="25"/>
      <c r="I684" s="25"/>
      <c r="J684" s="25"/>
      <c r="K684" s="25"/>
      <c r="L684" s="25"/>
      <c r="M684" s="25"/>
      <c r="N684" s="25"/>
      <c r="O684" s="25"/>
      <c r="P684" s="26"/>
      <c r="Q684" s="26"/>
      <c r="R684" s="25"/>
      <c r="S684" s="27"/>
      <c r="T684" s="26">
        <v>2015</v>
      </c>
      <c r="U684" s="27"/>
      <c r="V684" s="28"/>
      <c r="W684" s="28"/>
      <c r="X684" s="28"/>
      <c r="Y684" s="26"/>
      <c r="Z684" s="25"/>
      <c r="AA684" s="25"/>
      <c r="AB684" s="25"/>
      <c r="AC684" s="25"/>
      <c r="AD684" s="25"/>
      <c r="AE684" s="40" t="str">
        <f t="shared" si="46"/>
        <v>BOGOTÁ, DISTRITO CAPITAL</v>
      </c>
      <c r="AF684" s="40" t="s">
        <v>329</v>
      </c>
      <c r="AG684" s="40" t="s">
        <v>115</v>
      </c>
      <c r="AH684" s="40" t="s">
        <v>203</v>
      </c>
      <c r="AI684" s="41" t="s">
        <v>387</v>
      </c>
      <c r="AJ684" s="40" t="s">
        <v>1409</v>
      </c>
      <c r="AK684" s="42">
        <v>2017</v>
      </c>
      <c r="AL684" s="43">
        <f t="shared" ref="AL684:AL713" si="47">AK684-T684</f>
        <v>2</v>
      </c>
      <c r="AM684" s="44">
        <v>680</v>
      </c>
      <c r="AN684" s="45" t="s">
        <v>2255</v>
      </c>
      <c r="AO684" s="40" t="s">
        <v>3229</v>
      </c>
      <c r="AP684" s="40" t="s">
        <v>44</v>
      </c>
      <c r="AQ684" s="40">
        <v>3</v>
      </c>
      <c r="AR684" s="40" t="s">
        <v>45</v>
      </c>
      <c r="AS684" s="40" t="s">
        <v>78</v>
      </c>
      <c r="AT684" s="46"/>
      <c r="AU684" s="40" t="s">
        <v>47</v>
      </c>
      <c r="AV684" s="40" t="s">
        <v>47</v>
      </c>
      <c r="AW684" s="40" t="s">
        <v>47</v>
      </c>
      <c r="AX684" s="47" t="s">
        <v>3192</v>
      </c>
      <c r="AY684" s="44" t="s">
        <v>207</v>
      </c>
      <c r="AZ684" s="44"/>
      <c r="BA684" s="44"/>
      <c r="BB684" s="44"/>
      <c r="BC684" s="44"/>
      <c r="BD684" s="44"/>
      <c r="BE684" s="38" t="s">
        <v>2256</v>
      </c>
      <c r="BF684" s="38" t="s">
        <v>3272</v>
      </c>
      <c r="BG684" s="44">
        <v>5</v>
      </c>
      <c r="BH684" s="40" t="s">
        <v>3056</v>
      </c>
      <c r="BI684" s="40" t="s">
        <v>3069</v>
      </c>
      <c r="BJ684" s="40">
        <v>2016</v>
      </c>
      <c r="BK684" s="40">
        <v>2019</v>
      </c>
      <c r="BL684" s="40" t="s">
        <v>67</v>
      </c>
      <c r="BM684" s="40" t="s">
        <v>49</v>
      </c>
      <c r="BN684" s="40" t="s">
        <v>47</v>
      </c>
    </row>
    <row r="685" spans="1:66" customFormat="1" ht="19" customHeight="1" x14ac:dyDescent="0.2">
      <c r="A685">
        <v>681</v>
      </c>
      <c r="C685">
        <v>3</v>
      </c>
      <c r="D685" s="3">
        <v>348</v>
      </c>
      <c r="E685" s="3">
        <v>2035</v>
      </c>
      <c r="F685">
        <v>1</v>
      </c>
      <c r="G685" s="25"/>
      <c r="H685" s="25"/>
      <c r="I685" s="25"/>
      <c r="J685" s="25"/>
      <c r="K685" s="25"/>
      <c r="L685" s="25"/>
      <c r="M685" s="25"/>
      <c r="N685" s="25"/>
      <c r="O685" s="25"/>
      <c r="P685" s="26"/>
      <c r="Q685" s="26"/>
      <c r="R685" s="25"/>
      <c r="S685" s="27"/>
      <c r="T685" s="26">
        <v>2015</v>
      </c>
      <c r="U685" s="27"/>
      <c r="V685" s="28"/>
      <c r="W685" s="28"/>
      <c r="X685" s="28"/>
      <c r="Y685" s="26"/>
      <c r="Z685" s="25"/>
      <c r="AA685" s="25"/>
      <c r="AB685" s="25"/>
      <c r="AC685" s="25"/>
      <c r="AD685" s="25"/>
      <c r="AE685" s="40" t="str">
        <f t="shared" si="46"/>
        <v>BOGOTÁ, DISTRITO CAPITAL</v>
      </c>
      <c r="AF685" s="40" t="s">
        <v>329</v>
      </c>
      <c r="AG685" s="40" t="s">
        <v>115</v>
      </c>
      <c r="AH685" s="40" t="s">
        <v>62</v>
      </c>
      <c r="AI685" s="41" t="s">
        <v>141</v>
      </c>
      <c r="AJ685" s="40" t="s">
        <v>64</v>
      </c>
      <c r="AK685" s="42">
        <v>2017</v>
      </c>
      <c r="AL685" s="43">
        <f t="shared" si="47"/>
        <v>2</v>
      </c>
      <c r="AM685" s="44">
        <v>681</v>
      </c>
      <c r="AN685" s="45" t="s">
        <v>2257</v>
      </c>
      <c r="AO685" s="40" t="s">
        <v>3229</v>
      </c>
      <c r="AP685" s="40" t="s">
        <v>44</v>
      </c>
      <c r="AQ685" s="40">
        <v>3</v>
      </c>
      <c r="AR685" s="40" t="s">
        <v>45</v>
      </c>
      <c r="AS685" s="40" t="s">
        <v>78</v>
      </c>
      <c r="AT685" s="46"/>
      <c r="AU685" s="40" t="s">
        <v>47</v>
      </c>
      <c r="AV685" s="40" t="s">
        <v>47</v>
      </c>
      <c r="AW685" s="40" t="s">
        <v>47</v>
      </c>
      <c r="AX685" s="47" t="s">
        <v>3192</v>
      </c>
      <c r="AY685" s="44" t="s">
        <v>207</v>
      </c>
      <c r="AZ685" s="44"/>
      <c r="BA685" s="44"/>
      <c r="BB685" s="44"/>
      <c r="BC685" s="44"/>
      <c r="BD685" s="44"/>
      <c r="BE685" s="38" t="s">
        <v>2258</v>
      </c>
      <c r="BF685" s="38" t="s">
        <v>3272</v>
      </c>
      <c r="BG685" s="44">
        <v>5</v>
      </c>
      <c r="BH685" s="40" t="s">
        <v>3056</v>
      </c>
      <c r="BI685" s="40" t="s">
        <v>3070</v>
      </c>
      <c r="BJ685" s="40">
        <v>2012</v>
      </c>
      <c r="BK685" s="40">
        <v>2015</v>
      </c>
      <c r="BL685" s="40" t="s">
        <v>67</v>
      </c>
      <c r="BM685" s="40" t="s">
        <v>51</v>
      </c>
      <c r="BN685" s="40" t="s">
        <v>47</v>
      </c>
    </row>
    <row r="686" spans="1:66" customFormat="1" ht="19" customHeight="1" x14ac:dyDescent="0.2">
      <c r="A686">
        <v>682</v>
      </c>
      <c r="C686">
        <v>5</v>
      </c>
      <c r="D686" s="3">
        <v>348</v>
      </c>
      <c r="E686" s="3">
        <v>2028</v>
      </c>
      <c r="F686">
        <v>1</v>
      </c>
      <c r="G686" s="25"/>
      <c r="H686" s="25"/>
      <c r="I686" s="25"/>
      <c r="J686" s="25"/>
      <c r="K686" s="25"/>
      <c r="L686" s="25"/>
      <c r="M686" s="25"/>
      <c r="N686" s="25"/>
      <c r="O686" s="25"/>
      <c r="P686" s="26"/>
      <c r="Q686" s="26"/>
      <c r="R686" s="25"/>
      <c r="S686" s="27"/>
      <c r="T686" s="26">
        <v>2015</v>
      </c>
      <c r="U686" s="27"/>
      <c r="V686" s="28"/>
      <c r="W686" s="28"/>
      <c r="X686" s="28"/>
      <c r="Y686" s="26"/>
      <c r="Z686" s="25"/>
      <c r="AA686" s="25"/>
      <c r="AB686" s="25"/>
      <c r="AC686" s="25"/>
      <c r="AD686" s="25"/>
      <c r="AE686" s="40" t="str">
        <f t="shared" si="46"/>
        <v>BOGOTÁ, DISTRITO CAPITAL</v>
      </c>
      <c r="AF686" s="40" t="s">
        <v>329</v>
      </c>
      <c r="AG686" s="40" t="s">
        <v>115</v>
      </c>
      <c r="AH686" s="40" t="s">
        <v>203</v>
      </c>
      <c r="AI686" s="41" t="s">
        <v>387</v>
      </c>
      <c r="AJ686" s="40" t="s">
        <v>1409</v>
      </c>
      <c r="AK686" s="42">
        <v>2017</v>
      </c>
      <c r="AL686" s="43">
        <f t="shared" si="47"/>
        <v>2</v>
      </c>
      <c r="AM686" s="44">
        <v>682</v>
      </c>
      <c r="AN686" s="45" t="s">
        <v>2259</v>
      </c>
      <c r="AO686" s="40" t="s">
        <v>3230</v>
      </c>
      <c r="AP686" s="40" t="s">
        <v>44</v>
      </c>
      <c r="AQ686" s="40">
        <v>3</v>
      </c>
      <c r="AR686" s="40" t="s">
        <v>45</v>
      </c>
      <c r="AS686" s="40" t="s">
        <v>78</v>
      </c>
      <c r="AT686" s="46"/>
      <c r="AU686" s="40" t="s">
        <v>47</v>
      </c>
      <c r="AV686" s="40" t="s">
        <v>47</v>
      </c>
      <c r="AW686" s="40" t="s">
        <v>47</v>
      </c>
      <c r="AX686" s="47" t="s">
        <v>3192</v>
      </c>
      <c r="AY686" s="44" t="s">
        <v>207</v>
      </c>
      <c r="AZ686" s="44"/>
      <c r="BA686" s="44"/>
      <c r="BB686" s="44"/>
      <c r="BC686" s="44"/>
      <c r="BD686" s="44"/>
      <c r="BE686" s="38" t="s">
        <v>2260</v>
      </c>
      <c r="BF686" s="38" t="s">
        <v>3272</v>
      </c>
      <c r="BG686" s="44">
        <v>5</v>
      </c>
      <c r="BH686" s="40" t="s">
        <v>78</v>
      </c>
      <c r="BI686" s="40" t="s">
        <v>3069</v>
      </c>
      <c r="BJ686" s="40">
        <v>2016</v>
      </c>
      <c r="BK686" s="40">
        <v>2019</v>
      </c>
      <c r="BL686" s="40" t="s">
        <v>67</v>
      </c>
      <c r="BM686" s="40" t="s">
        <v>51</v>
      </c>
      <c r="BN686" s="40" t="s">
        <v>47</v>
      </c>
    </row>
    <row r="687" spans="1:66" customFormat="1" ht="19" customHeight="1" x14ac:dyDescent="0.2">
      <c r="A687">
        <v>683</v>
      </c>
      <c r="C687">
        <v>4</v>
      </c>
      <c r="D687" s="3">
        <v>348</v>
      </c>
      <c r="E687" s="3">
        <v>2031</v>
      </c>
      <c r="F687">
        <v>1</v>
      </c>
      <c r="G687" s="25"/>
      <c r="H687" s="25"/>
      <c r="I687" s="25"/>
      <c r="J687" s="25"/>
      <c r="K687" s="25"/>
      <c r="L687" s="25"/>
      <c r="M687" s="25"/>
      <c r="N687" s="25"/>
      <c r="O687" s="25"/>
      <c r="P687" s="26"/>
      <c r="Q687" s="26"/>
      <c r="R687" s="25"/>
      <c r="S687" s="27"/>
      <c r="T687" s="26">
        <v>2015</v>
      </c>
      <c r="U687" s="27"/>
      <c r="V687" s="28"/>
      <c r="W687" s="28"/>
      <c r="X687" s="28"/>
      <c r="Y687" s="26"/>
      <c r="Z687" s="25"/>
      <c r="AA687" s="25"/>
      <c r="AB687" s="25"/>
      <c r="AC687" s="25"/>
      <c r="AD687" s="25"/>
      <c r="AE687" s="40" t="str">
        <f t="shared" si="46"/>
        <v>BOGOTÁ, DISTRITO CAPITAL</v>
      </c>
      <c r="AF687" s="40" t="s">
        <v>106</v>
      </c>
      <c r="AG687" s="40" t="s">
        <v>3135</v>
      </c>
      <c r="AH687" s="40" t="s">
        <v>62</v>
      </c>
      <c r="AI687" s="41" t="s">
        <v>107</v>
      </c>
      <c r="AJ687" s="40" t="s">
        <v>64</v>
      </c>
      <c r="AK687" s="42">
        <v>2017</v>
      </c>
      <c r="AL687" s="43">
        <f t="shared" si="47"/>
        <v>2</v>
      </c>
      <c r="AM687" s="44">
        <v>683</v>
      </c>
      <c r="AN687" s="45" t="s">
        <v>2261</v>
      </c>
      <c r="AO687" s="40" t="s">
        <v>3230</v>
      </c>
      <c r="AP687" s="40" t="s">
        <v>44</v>
      </c>
      <c r="AQ687" s="40">
        <v>3</v>
      </c>
      <c r="AR687" s="40" t="s">
        <v>45</v>
      </c>
      <c r="AS687" s="40" t="s">
        <v>78</v>
      </c>
      <c r="AT687" s="46"/>
      <c r="AU687" s="40" t="s">
        <v>47</v>
      </c>
      <c r="AV687" s="40" t="s">
        <v>47</v>
      </c>
      <c r="AW687" s="40" t="s">
        <v>47</v>
      </c>
      <c r="AX687" s="47" t="s">
        <v>3192</v>
      </c>
      <c r="AY687" s="44" t="s">
        <v>207</v>
      </c>
      <c r="AZ687" s="44"/>
      <c r="BA687" s="44"/>
      <c r="BB687" s="44"/>
      <c r="BC687" s="44"/>
      <c r="BD687" s="44"/>
      <c r="BE687" s="38" t="s">
        <v>2262</v>
      </c>
      <c r="BF687" s="38" t="s">
        <v>3272</v>
      </c>
      <c r="BG687" s="44">
        <v>5</v>
      </c>
      <c r="BH687" s="40" t="s">
        <v>3056</v>
      </c>
      <c r="BI687" s="40" t="s">
        <v>3069</v>
      </c>
      <c r="BJ687" s="40">
        <v>2016</v>
      </c>
      <c r="BK687" s="40">
        <v>2019</v>
      </c>
      <c r="BL687" s="40" t="s">
        <v>67</v>
      </c>
      <c r="BM687" s="40" t="s">
        <v>51</v>
      </c>
      <c r="BN687" s="40" t="s">
        <v>47</v>
      </c>
    </row>
    <row r="688" spans="1:66" customFormat="1" ht="19" customHeight="1" x14ac:dyDescent="0.2">
      <c r="A688">
        <v>684</v>
      </c>
      <c r="C688">
        <v>2</v>
      </c>
      <c r="D688" s="3">
        <v>348</v>
      </c>
      <c r="E688" s="3">
        <v>2029</v>
      </c>
      <c r="F688">
        <v>1</v>
      </c>
      <c r="G688" s="25"/>
      <c r="H688" s="25"/>
      <c r="I688" s="25"/>
      <c r="J688" s="25"/>
      <c r="K688" s="25"/>
      <c r="L688" s="25"/>
      <c r="M688" s="25"/>
      <c r="N688" s="25"/>
      <c r="O688" s="25"/>
      <c r="P688" s="26"/>
      <c r="Q688" s="26"/>
      <c r="R688" s="25"/>
      <c r="S688" s="27"/>
      <c r="T688" s="26">
        <v>2015</v>
      </c>
      <c r="U688" s="27"/>
      <c r="V688" s="28"/>
      <c r="W688" s="28"/>
      <c r="X688" s="28"/>
      <c r="Y688" s="26"/>
      <c r="Z688" s="25"/>
      <c r="AA688" s="25"/>
      <c r="AB688" s="25"/>
      <c r="AC688" s="25"/>
      <c r="AD688" s="25"/>
      <c r="AE688" s="40" t="str">
        <f t="shared" si="46"/>
        <v>BOGOTÁ, DISTRITO CAPITAL</v>
      </c>
      <c r="AF688" s="40" t="s">
        <v>329</v>
      </c>
      <c r="AG688" s="40" t="s">
        <v>115</v>
      </c>
      <c r="AH688" s="40" t="s">
        <v>203</v>
      </c>
      <c r="AI688" s="41" t="s">
        <v>387</v>
      </c>
      <c r="AJ688" s="40" t="s">
        <v>1409</v>
      </c>
      <c r="AK688" s="42">
        <v>2017</v>
      </c>
      <c r="AL688" s="43">
        <f t="shared" si="47"/>
        <v>2</v>
      </c>
      <c r="AM688" s="44">
        <v>684</v>
      </c>
      <c r="AN688" s="45" t="s">
        <v>2263</v>
      </c>
      <c r="AO688" s="40" t="s">
        <v>3230</v>
      </c>
      <c r="AP688" s="40" t="s">
        <v>44</v>
      </c>
      <c r="AQ688" s="40">
        <v>3</v>
      </c>
      <c r="AR688" s="40" t="s">
        <v>45</v>
      </c>
      <c r="AS688" s="40" t="s">
        <v>78</v>
      </c>
      <c r="AT688" s="46"/>
      <c r="AU688" s="40" t="s">
        <v>47</v>
      </c>
      <c r="AV688" s="40" t="s">
        <v>47</v>
      </c>
      <c r="AW688" s="40" t="s">
        <v>47</v>
      </c>
      <c r="AX688" s="47" t="s">
        <v>3192</v>
      </c>
      <c r="AY688" s="44" t="s">
        <v>207</v>
      </c>
      <c r="AZ688" s="44"/>
      <c r="BA688" s="44"/>
      <c r="BB688" s="44"/>
      <c r="BC688" s="44"/>
      <c r="BD688" s="44"/>
      <c r="BE688" s="38" t="s">
        <v>2264</v>
      </c>
      <c r="BF688" s="38" t="s">
        <v>3272</v>
      </c>
      <c r="BG688" s="44">
        <v>5</v>
      </c>
      <c r="BH688" s="40" t="s">
        <v>3056</v>
      </c>
      <c r="BI688" s="40" t="s">
        <v>3069</v>
      </c>
      <c r="BJ688" s="40">
        <v>2016</v>
      </c>
      <c r="BK688" s="40">
        <v>2019</v>
      </c>
      <c r="BL688" s="40" t="s">
        <v>67</v>
      </c>
      <c r="BM688" s="40" t="s">
        <v>51</v>
      </c>
      <c r="BN688" s="40" t="s">
        <v>47</v>
      </c>
    </row>
    <row r="689" spans="1:66" customFormat="1" ht="19" customHeight="1" x14ac:dyDescent="0.2">
      <c r="A689">
        <v>685</v>
      </c>
      <c r="C689">
        <v>6</v>
      </c>
      <c r="D689" s="3">
        <v>348</v>
      </c>
      <c r="E689" s="3">
        <v>2033</v>
      </c>
      <c r="F689">
        <v>1</v>
      </c>
      <c r="G689" s="25"/>
      <c r="H689" s="25"/>
      <c r="I689" s="25"/>
      <c r="J689" s="25"/>
      <c r="K689" s="25"/>
      <c r="L689" s="25"/>
      <c r="M689" s="25"/>
      <c r="N689" s="25"/>
      <c r="O689" s="25"/>
      <c r="P689" s="26"/>
      <c r="Q689" s="26"/>
      <c r="R689" s="25"/>
      <c r="S689" s="27"/>
      <c r="T689" s="26">
        <v>2015</v>
      </c>
      <c r="U689" s="27"/>
      <c r="V689" s="28"/>
      <c r="W689" s="28"/>
      <c r="X689" s="28"/>
      <c r="Y689" s="26"/>
      <c r="Z689" s="25"/>
      <c r="AA689" s="25"/>
      <c r="AB689" s="25"/>
      <c r="AC689" s="25"/>
      <c r="AD689" s="25"/>
      <c r="AE689" s="40" t="str">
        <f t="shared" si="46"/>
        <v>BOGOTÁ, DISTRITO CAPITAL</v>
      </c>
      <c r="AF689" s="40" t="s">
        <v>329</v>
      </c>
      <c r="AG689" s="40" t="s">
        <v>115</v>
      </c>
      <c r="AH689" s="40" t="s">
        <v>203</v>
      </c>
      <c r="AI689" s="41" t="s">
        <v>387</v>
      </c>
      <c r="AJ689" s="40" t="s">
        <v>1409</v>
      </c>
      <c r="AK689" s="42">
        <v>2017</v>
      </c>
      <c r="AL689" s="43">
        <f t="shared" si="47"/>
        <v>2</v>
      </c>
      <c r="AM689" s="44">
        <v>685</v>
      </c>
      <c r="AN689" s="45" t="s">
        <v>2265</v>
      </c>
      <c r="AO689" s="40" t="s">
        <v>3229</v>
      </c>
      <c r="AP689" s="40" t="s">
        <v>44</v>
      </c>
      <c r="AQ689" s="40">
        <v>3</v>
      </c>
      <c r="AR689" s="40" t="s">
        <v>77</v>
      </c>
      <c r="AS689" s="40" t="s">
        <v>78</v>
      </c>
      <c r="AT689" s="46"/>
      <c r="AU689" s="40" t="s">
        <v>47</v>
      </c>
      <c r="AV689" s="40" t="s">
        <v>47</v>
      </c>
      <c r="AW689" s="40" t="s">
        <v>47</v>
      </c>
      <c r="AX689" s="47" t="s">
        <v>3192</v>
      </c>
      <c r="AY689" s="44" t="s">
        <v>207</v>
      </c>
      <c r="AZ689" s="44"/>
      <c r="BA689" s="44"/>
      <c r="BB689" s="44"/>
      <c r="BC689" s="44"/>
      <c r="BD689" s="44"/>
      <c r="BE689" s="38" t="s">
        <v>2266</v>
      </c>
      <c r="BF689" s="38" t="s">
        <v>3272</v>
      </c>
      <c r="BG689" s="44">
        <v>5</v>
      </c>
      <c r="BH689" s="40" t="s">
        <v>3056</v>
      </c>
      <c r="BI689" s="40" t="s">
        <v>3069</v>
      </c>
      <c r="BJ689" s="40">
        <v>2016</v>
      </c>
      <c r="BK689" s="40">
        <v>2019</v>
      </c>
      <c r="BL689" s="40" t="s">
        <v>67</v>
      </c>
      <c r="BM689" s="40" t="s">
        <v>49</v>
      </c>
      <c r="BN689" s="40" t="s">
        <v>115</v>
      </c>
    </row>
    <row r="690" spans="1:66" customFormat="1" ht="19" customHeight="1" x14ac:dyDescent="0.2">
      <c r="A690">
        <v>686</v>
      </c>
      <c r="C690">
        <v>7</v>
      </c>
      <c r="D690" s="3">
        <v>348</v>
      </c>
      <c r="E690" s="3">
        <v>2032</v>
      </c>
      <c r="F690">
        <v>1</v>
      </c>
      <c r="G690" s="25"/>
      <c r="H690" s="25"/>
      <c r="I690" s="25"/>
      <c r="J690" s="25"/>
      <c r="K690" s="25"/>
      <c r="L690" s="25"/>
      <c r="M690" s="25"/>
      <c r="N690" s="25"/>
      <c r="O690" s="25"/>
      <c r="P690" s="26"/>
      <c r="Q690" s="26"/>
      <c r="R690" s="25"/>
      <c r="S690" s="27"/>
      <c r="T690" s="26">
        <v>2015</v>
      </c>
      <c r="U690" s="27"/>
      <c r="V690" s="28"/>
      <c r="W690" s="28"/>
      <c r="X690" s="28"/>
      <c r="Y690" s="26"/>
      <c r="Z690" s="25"/>
      <c r="AA690" s="25"/>
      <c r="AB690" s="25"/>
      <c r="AC690" s="25"/>
      <c r="AD690" s="25"/>
      <c r="AE690" s="40" t="str">
        <f t="shared" si="46"/>
        <v>BOGOTÁ, DISTRITO CAPITAL</v>
      </c>
      <c r="AF690" s="40" t="s">
        <v>329</v>
      </c>
      <c r="AG690" s="40" t="s">
        <v>3161</v>
      </c>
      <c r="AH690" s="40" t="s">
        <v>203</v>
      </c>
      <c r="AI690" s="41" t="s">
        <v>387</v>
      </c>
      <c r="AJ690" s="40" t="s">
        <v>1409</v>
      </c>
      <c r="AK690" s="42">
        <v>2017</v>
      </c>
      <c r="AL690" s="43">
        <f t="shared" si="47"/>
        <v>2</v>
      </c>
      <c r="AM690" s="44">
        <v>686</v>
      </c>
      <c r="AN690" s="45" t="s">
        <v>2267</v>
      </c>
      <c r="AO690" s="40" t="s">
        <v>3229</v>
      </c>
      <c r="AP690" s="40" t="s">
        <v>44</v>
      </c>
      <c r="AQ690" s="40">
        <v>3</v>
      </c>
      <c r="AR690" s="40" t="s">
        <v>45</v>
      </c>
      <c r="AS690" s="40" t="s">
        <v>78</v>
      </c>
      <c r="AT690" s="46"/>
      <c r="AU690" s="40" t="s">
        <v>47</v>
      </c>
      <c r="AV690" s="40" t="s">
        <v>47</v>
      </c>
      <c r="AW690" s="40" t="s">
        <v>47</v>
      </c>
      <c r="AX690" s="47" t="s">
        <v>3192</v>
      </c>
      <c r="AY690" s="44" t="s">
        <v>207</v>
      </c>
      <c r="AZ690" s="44"/>
      <c r="BA690" s="44"/>
      <c r="BB690" s="44"/>
      <c r="BC690" s="44"/>
      <c r="BD690" s="44"/>
      <c r="BE690" s="38" t="s">
        <v>2268</v>
      </c>
      <c r="BF690" s="38" t="s">
        <v>3272</v>
      </c>
      <c r="BG690" s="44">
        <v>5</v>
      </c>
      <c r="BH690" s="40" t="s">
        <v>3056</v>
      </c>
      <c r="BI690" s="40" t="s">
        <v>3069</v>
      </c>
      <c r="BJ690" s="40">
        <v>2016</v>
      </c>
      <c r="BK690" s="40">
        <v>2019</v>
      </c>
      <c r="BL690" s="40" t="s">
        <v>67</v>
      </c>
      <c r="BM690" s="40" t="s">
        <v>51</v>
      </c>
      <c r="BN690" s="40" t="s">
        <v>47</v>
      </c>
    </row>
    <row r="691" spans="1:66" customFormat="1" ht="19" customHeight="1" x14ac:dyDescent="0.2">
      <c r="A691">
        <v>687</v>
      </c>
      <c r="C691">
        <v>3</v>
      </c>
      <c r="D691" s="3">
        <v>475</v>
      </c>
      <c r="E691" s="3">
        <v>2036</v>
      </c>
      <c r="F691">
        <v>1</v>
      </c>
      <c r="G691" s="25"/>
      <c r="H691" s="25"/>
      <c r="I691" s="25"/>
      <c r="J691" s="25"/>
      <c r="K691" s="25"/>
      <c r="L691" s="25"/>
      <c r="M691" s="25"/>
      <c r="N691" s="25"/>
      <c r="O691" s="25"/>
      <c r="P691" s="26"/>
      <c r="Q691" s="26"/>
      <c r="R691" s="25"/>
      <c r="S691" s="27"/>
      <c r="T691" s="26">
        <v>2015</v>
      </c>
      <c r="U691" s="27"/>
      <c r="V691" s="28"/>
      <c r="W691" s="28"/>
      <c r="X691" s="28"/>
      <c r="Y691" s="26"/>
      <c r="Z691" s="25"/>
      <c r="AA691" s="25"/>
      <c r="AB691" s="25"/>
      <c r="AC691" s="25"/>
      <c r="AD691" s="25"/>
      <c r="AE691" s="40" t="str">
        <f t="shared" si="46"/>
        <v>BOGOTÁ, DISTRITO CAPITAL</v>
      </c>
      <c r="AF691" s="40" t="s">
        <v>61</v>
      </c>
      <c r="AG691" s="40" t="s">
        <v>115</v>
      </c>
      <c r="AH691" s="40" t="s">
        <v>62</v>
      </c>
      <c r="AI691" s="41" t="s">
        <v>141</v>
      </c>
      <c r="AJ691" s="40" t="s">
        <v>64</v>
      </c>
      <c r="AK691" s="42">
        <v>2018</v>
      </c>
      <c r="AL691" s="43">
        <f t="shared" si="47"/>
        <v>3</v>
      </c>
      <c r="AM691" s="44">
        <v>687</v>
      </c>
      <c r="AN691" s="45" t="s">
        <v>2273</v>
      </c>
      <c r="AO691" s="40" t="s">
        <v>3230</v>
      </c>
      <c r="AP691" s="40" t="s">
        <v>44</v>
      </c>
      <c r="AQ691" s="40">
        <v>3</v>
      </c>
      <c r="AR691" s="40" t="s">
        <v>714</v>
      </c>
      <c r="AS691" s="40" t="s">
        <v>715</v>
      </c>
      <c r="AT691" s="46"/>
      <c r="AU691" s="40" t="s">
        <v>47</v>
      </c>
      <c r="AV691" s="40" t="s">
        <v>47</v>
      </c>
      <c r="AW691" s="40" t="s">
        <v>47</v>
      </c>
      <c r="AX691" s="47" t="s">
        <v>196</v>
      </c>
      <c r="AY691" s="44" t="s">
        <v>3195</v>
      </c>
      <c r="AZ691" s="44" t="s">
        <v>3194</v>
      </c>
      <c r="BA691" s="44"/>
      <c r="BB691" s="44"/>
      <c r="BC691" s="44"/>
      <c r="BD691" s="44"/>
      <c r="BE691" s="38" t="s">
        <v>184</v>
      </c>
      <c r="BF691" s="38" t="s">
        <v>184</v>
      </c>
      <c r="BG691" s="44">
        <v>98</v>
      </c>
      <c r="BH691" s="40" t="s">
        <v>3085</v>
      </c>
      <c r="BI691" s="40" t="s">
        <v>184</v>
      </c>
      <c r="BJ691" s="40" t="s">
        <v>184</v>
      </c>
      <c r="BK691" s="40" t="s">
        <v>184</v>
      </c>
      <c r="BL691" s="40" t="s">
        <v>47</v>
      </c>
      <c r="BM691" s="40" t="s">
        <v>51</v>
      </c>
      <c r="BN691" s="40" t="s">
        <v>47</v>
      </c>
    </row>
    <row r="692" spans="1:66" customFormat="1" ht="19" customHeight="1" x14ac:dyDescent="0.2">
      <c r="A692">
        <v>688</v>
      </c>
      <c r="B692">
        <v>4</v>
      </c>
      <c r="C692">
        <v>1</v>
      </c>
      <c r="D692" s="3">
        <v>475</v>
      </c>
      <c r="E692" s="3">
        <v>2037</v>
      </c>
      <c r="F692">
        <v>1</v>
      </c>
      <c r="G692" s="25" t="s">
        <v>2269</v>
      </c>
      <c r="H692" s="25" t="s">
        <v>2270</v>
      </c>
      <c r="I692" s="25" t="s">
        <v>2271</v>
      </c>
      <c r="J692" s="25" t="s">
        <v>2272</v>
      </c>
      <c r="K692" s="25" t="s">
        <v>51</v>
      </c>
      <c r="L692" s="25" t="s">
        <v>456</v>
      </c>
      <c r="M692" s="25" t="s">
        <v>456</v>
      </c>
      <c r="N692" s="25" t="s">
        <v>3263</v>
      </c>
      <c r="O692" s="25" t="s">
        <v>3264</v>
      </c>
      <c r="P692" s="26" t="s">
        <v>3219</v>
      </c>
      <c r="Q692" s="26" t="s">
        <v>271</v>
      </c>
      <c r="R692" s="25" t="str">
        <f>VLOOKUP(A692,[1]reporte_casos_20190219!$A$3:$BH$958,15,FALSE)</f>
        <v>Trabajo</v>
      </c>
      <c r="S692" s="27"/>
      <c r="T692" s="26">
        <v>2015</v>
      </c>
      <c r="U692" s="27">
        <v>2018</v>
      </c>
      <c r="V692" s="28" t="s">
        <v>3078</v>
      </c>
      <c r="W692" s="28">
        <v>800000000</v>
      </c>
      <c r="X692" s="28" t="s">
        <v>3078</v>
      </c>
      <c r="Y692" s="26" t="s">
        <v>103</v>
      </c>
      <c r="Z692" s="25" t="s">
        <v>127</v>
      </c>
      <c r="AA692" s="25" t="s">
        <v>242</v>
      </c>
      <c r="AB692" s="25" t="s">
        <v>155</v>
      </c>
      <c r="AC692" s="25" t="s">
        <v>272</v>
      </c>
      <c r="AD692" s="25" t="s">
        <v>60</v>
      </c>
      <c r="AE692" s="40" t="str">
        <f t="shared" si="46"/>
        <v>BOGOTÁ, DISTRITO CAPITAL</v>
      </c>
      <c r="AF692" s="40" t="s">
        <v>61</v>
      </c>
      <c r="AG692" s="40" t="s">
        <v>115</v>
      </c>
      <c r="AH692" s="40" t="s">
        <v>62</v>
      </c>
      <c r="AI692" s="41" t="s">
        <v>141</v>
      </c>
      <c r="AJ692" s="40" t="s">
        <v>64</v>
      </c>
      <c r="AK692" s="42">
        <v>2018</v>
      </c>
      <c r="AL692" s="43">
        <f t="shared" si="47"/>
        <v>3</v>
      </c>
      <c r="AM692" s="44">
        <v>688</v>
      </c>
      <c r="AN692" s="45" t="s">
        <v>2274</v>
      </c>
      <c r="AO692" s="40" t="s">
        <v>3229</v>
      </c>
      <c r="AP692" s="40" t="s">
        <v>44</v>
      </c>
      <c r="AQ692" s="40">
        <v>3</v>
      </c>
      <c r="AR692" s="40" t="s">
        <v>714</v>
      </c>
      <c r="AS692" s="40" t="s">
        <v>715</v>
      </c>
      <c r="AT692" s="46"/>
      <c r="AU692" s="40" t="s">
        <v>47</v>
      </c>
      <c r="AV692" s="40" t="s">
        <v>47</v>
      </c>
      <c r="AW692" s="40" t="s">
        <v>47</v>
      </c>
      <c r="AX692" s="47" t="s">
        <v>196</v>
      </c>
      <c r="AY692" s="44" t="s">
        <v>3195</v>
      </c>
      <c r="AZ692" s="44" t="s">
        <v>3194</v>
      </c>
      <c r="BA692" s="44"/>
      <c r="BB692" s="44"/>
      <c r="BC692" s="44"/>
      <c r="BD692" s="44"/>
      <c r="BE692" s="38" t="s">
        <v>184</v>
      </c>
      <c r="BF692" s="38" t="s">
        <v>184</v>
      </c>
      <c r="BG692" s="44">
        <v>98</v>
      </c>
      <c r="BH692" s="40" t="s">
        <v>3085</v>
      </c>
      <c r="BI692" s="40" t="s">
        <v>184</v>
      </c>
      <c r="BJ692" s="40" t="s">
        <v>184</v>
      </c>
      <c r="BK692" s="40" t="s">
        <v>184</v>
      </c>
      <c r="BL692" s="40" t="s">
        <v>47</v>
      </c>
      <c r="BM692" s="40" t="s">
        <v>51</v>
      </c>
      <c r="BN692" s="40" t="s">
        <v>47</v>
      </c>
    </row>
    <row r="693" spans="1:66" customFormat="1" ht="19" customHeight="1" x14ac:dyDescent="0.2">
      <c r="A693">
        <v>689</v>
      </c>
      <c r="C693">
        <v>2</v>
      </c>
      <c r="D693" s="3">
        <v>475</v>
      </c>
      <c r="E693" s="3">
        <v>2039</v>
      </c>
      <c r="F693">
        <v>1</v>
      </c>
      <c r="G693" s="25"/>
      <c r="H693" s="25"/>
      <c r="I693" s="25"/>
      <c r="J693" s="25"/>
      <c r="K693" s="25"/>
      <c r="L693" s="25"/>
      <c r="M693" s="25"/>
      <c r="N693" s="25"/>
      <c r="O693" s="25"/>
      <c r="P693" s="26"/>
      <c r="Q693" s="26"/>
      <c r="R693" s="25"/>
      <c r="S693" s="27"/>
      <c r="T693" s="26">
        <v>2015</v>
      </c>
      <c r="U693" s="27"/>
      <c r="V693" s="28"/>
      <c r="W693" s="28"/>
      <c r="X693" s="28"/>
      <c r="Y693" s="26"/>
      <c r="Z693" s="25"/>
      <c r="AA693" s="25"/>
      <c r="AB693" s="25"/>
      <c r="AC693" s="25"/>
      <c r="AD693" s="25"/>
      <c r="AE693" s="40" t="str">
        <f t="shared" si="46"/>
        <v>BOGOTÁ, DISTRITO CAPITAL</v>
      </c>
      <c r="AF693" s="40" t="s">
        <v>61</v>
      </c>
      <c r="AG693" s="40" t="s">
        <v>115</v>
      </c>
      <c r="AH693" s="40" t="s">
        <v>62</v>
      </c>
      <c r="AI693" s="41" t="s">
        <v>141</v>
      </c>
      <c r="AJ693" s="40" t="s">
        <v>64</v>
      </c>
      <c r="AK693" s="42">
        <v>2018</v>
      </c>
      <c r="AL693" s="43">
        <f t="shared" si="47"/>
        <v>3</v>
      </c>
      <c r="AM693" s="44">
        <v>689</v>
      </c>
      <c r="AN693" s="45" t="s">
        <v>2275</v>
      </c>
      <c r="AO693" s="40" t="s">
        <v>3229</v>
      </c>
      <c r="AP693" s="40" t="s">
        <v>44</v>
      </c>
      <c r="AQ693" s="40">
        <v>3</v>
      </c>
      <c r="AR693" s="40" t="s">
        <v>714</v>
      </c>
      <c r="AS693" s="40" t="s">
        <v>715</v>
      </c>
      <c r="AT693" s="46"/>
      <c r="AU693" s="40" t="s">
        <v>47</v>
      </c>
      <c r="AV693" s="40" t="s">
        <v>47</v>
      </c>
      <c r="AW693" s="40" t="s">
        <v>47</v>
      </c>
      <c r="AX693" s="47" t="s">
        <v>196</v>
      </c>
      <c r="AY693" s="44" t="s">
        <v>3195</v>
      </c>
      <c r="AZ693" s="44" t="s">
        <v>3194</v>
      </c>
      <c r="BA693" s="44"/>
      <c r="BB693" s="44"/>
      <c r="BC693" s="44"/>
      <c r="BD693" s="44"/>
      <c r="BE693" s="38" t="s">
        <v>184</v>
      </c>
      <c r="BF693" s="38" t="s">
        <v>184</v>
      </c>
      <c r="BG693" s="44">
        <v>98</v>
      </c>
      <c r="BH693" s="40" t="s">
        <v>3085</v>
      </c>
      <c r="BI693" s="40" t="s">
        <v>184</v>
      </c>
      <c r="BJ693" s="40" t="s">
        <v>184</v>
      </c>
      <c r="BK693" s="40" t="s">
        <v>184</v>
      </c>
      <c r="BL693" s="40" t="s">
        <v>47</v>
      </c>
      <c r="BM693" s="40" t="s">
        <v>51</v>
      </c>
      <c r="BN693" s="40" t="s">
        <v>47</v>
      </c>
    </row>
    <row r="694" spans="1:66" customFormat="1" ht="19" customHeight="1" x14ac:dyDescent="0.2">
      <c r="A694">
        <v>690</v>
      </c>
      <c r="C694">
        <v>4</v>
      </c>
      <c r="D694" s="3">
        <v>475</v>
      </c>
      <c r="E694" s="3">
        <v>2038</v>
      </c>
      <c r="F694">
        <v>1</v>
      </c>
      <c r="G694" s="25"/>
      <c r="H694" s="25"/>
      <c r="I694" s="25"/>
      <c r="J694" s="25"/>
      <c r="K694" s="25"/>
      <c r="L694" s="25"/>
      <c r="M694" s="25"/>
      <c r="N694" s="25"/>
      <c r="O694" s="25"/>
      <c r="P694" s="26"/>
      <c r="Q694" s="26"/>
      <c r="R694" s="25"/>
      <c r="S694" s="27"/>
      <c r="T694" s="26">
        <v>2015</v>
      </c>
      <c r="U694" s="27"/>
      <c r="V694" s="28"/>
      <c r="W694" s="28"/>
      <c r="X694" s="28"/>
      <c r="Y694" s="26"/>
      <c r="Z694" s="25"/>
      <c r="AA694" s="25"/>
      <c r="AB694" s="25"/>
      <c r="AC694" s="25"/>
      <c r="AD694" s="25"/>
      <c r="AE694" s="40" t="str">
        <f t="shared" si="46"/>
        <v>BOGOTÁ, DISTRITO CAPITAL</v>
      </c>
      <c r="AF694" s="40" t="s">
        <v>61</v>
      </c>
      <c r="AG694" s="40" t="s">
        <v>115</v>
      </c>
      <c r="AH694" s="40" t="s">
        <v>62</v>
      </c>
      <c r="AI694" s="41" t="s">
        <v>141</v>
      </c>
      <c r="AJ694" s="40" t="s">
        <v>64</v>
      </c>
      <c r="AK694" s="42">
        <v>2018</v>
      </c>
      <c r="AL694" s="43">
        <f t="shared" si="47"/>
        <v>3</v>
      </c>
      <c r="AM694" s="44">
        <v>690</v>
      </c>
      <c r="AN694" s="45" t="s">
        <v>2276</v>
      </c>
      <c r="AO694" s="40" t="s">
        <v>3229</v>
      </c>
      <c r="AP694" s="40" t="s">
        <v>44</v>
      </c>
      <c r="AQ694" s="40">
        <v>3</v>
      </c>
      <c r="AR694" s="40" t="s">
        <v>714</v>
      </c>
      <c r="AS694" s="40" t="s">
        <v>715</v>
      </c>
      <c r="AT694" s="46"/>
      <c r="AU694" s="40" t="s">
        <v>47</v>
      </c>
      <c r="AV694" s="40" t="s">
        <v>47</v>
      </c>
      <c r="AW694" s="40" t="s">
        <v>47</v>
      </c>
      <c r="AX694" s="47" t="s">
        <v>196</v>
      </c>
      <c r="AY694" s="44" t="s">
        <v>3195</v>
      </c>
      <c r="AZ694" s="44" t="s">
        <v>3194</v>
      </c>
      <c r="BA694" s="44"/>
      <c r="BB694" s="44"/>
      <c r="BC694" s="44"/>
      <c r="BD694" s="44"/>
      <c r="BE694" s="38" t="s">
        <v>184</v>
      </c>
      <c r="BF694" s="38" t="s">
        <v>184</v>
      </c>
      <c r="BG694" s="44">
        <v>98</v>
      </c>
      <c r="BH694" s="40" t="s">
        <v>3085</v>
      </c>
      <c r="BI694" s="40" t="s">
        <v>184</v>
      </c>
      <c r="BJ694" s="40" t="s">
        <v>184</v>
      </c>
      <c r="BK694" s="40" t="s">
        <v>184</v>
      </c>
      <c r="BL694" s="40" t="s">
        <v>47</v>
      </c>
      <c r="BM694" s="40" t="s">
        <v>51</v>
      </c>
      <c r="BN694" s="40" t="s">
        <v>47</v>
      </c>
    </row>
    <row r="695" spans="1:66" customFormat="1" ht="19" customHeight="1" x14ac:dyDescent="0.2">
      <c r="A695">
        <v>691</v>
      </c>
      <c r="C695">
        <v>2</v>
      </c>
      <c r="D695" s="3">
        <v>439</v>
      </c>
      <c r="E695" s="3">
        <v>2130</v>
      </c>
      <c r="F695">
        <v>1</v>
      </c>
      <c r="G695" s="25"/>
      <c r="H695" s="25"/>
      <c r="I695" s="25"/>
      <c r="J695" s="25"/>
      <c r="K695" s="25"/>
      <c r="L695" s="25"/>
      <c r="M695" s="25"/>
      <c r="N695" s="25"/>
      <c r="O695" s="25"/>
      <c r="P695" s="26"/>
      <c r="Q695" s="26"/>
      <c r="R695" s="25"/>
      <c r="S695" s="27"/>
      <c r="T695" s="26">
        <v>2015</v>
      </c>
      <c r="U695" s="27"/>
      <c r="V695" s="28"/>
      <c r="W695" s="28"/>
      <c r="X695" s="28"/>
      <c r="Y695" s="26"/>
      <c r="Z695" s="25"/>
      <c r="AA695" s="25"/>
      <c r="AB695" s="25"/>
      <c r="AC695" s="25"/>
      <c r="AD695" s="25"/>
      <c r="AE695" s="40" t="str">
        <f t="shared" si="46"/>
        <v>SUCRE</v>
      </c>
      <c r="AF695" s="40" t="s">
        <v>61</v>
      </c>
      <c r="AG695" s="40" t="s">
        <v>115</v>
      </c>
      <c r="AH695" s="40" t="s">
        <v>62</v>
      </c>
      <c r="AI695" s="41" t="s">
        <v>429</v>
      </c>
      <c r="AJ695" s="40" t="s">
        <v>64</v>
      </c>
      <c r="AK695" s="42">
        <v>2017</v>
      </c>
      <c r="AL695" s="43">
        <f t="shared" si="47"/>
        <v>2</v>
      </c>
      <c r="AM695" s="44">
        <v>691</v>
      </c>
      <c r="AN695" s="45" t="s">
        <v>2281</v>
      </c>
      <c r="AO695" s="40" t="s">
        <v>3229</v>
      </c>
      <c r="AP695" s="40" t="s">
        <v>44</v>
      </c>
      <c r="AQ695" s="40">
        <v>3</v>
      </c>
      <c r="AR695" s="40" t="s">
        <v>45</v>
      </c>
      <c r="AS695" s="40" t="s">
        <v>46</v>
      </c>
      <c r="AT695" s="46"/>
      <c r="AU695" s="40" t="s">
        <v>47</v>
      </c>
      <c r="AV695" s="40" t="s">
        <v>47</v>
      </c>
      <c r="AW695" s="40" t="s">
        <v>47</v>
      </c>
      <c r="AX695" s="47" t="s">
        <v>3192</v>
      </c>
      <c r="AY695" s="44" t="s">
        <v>732</v>
      </c>
      <c r="AZ695" s="44" t="s">
        <v>157</v>
      </c>
      <c r="BA695" s="44"/>
      <c r="BB695" s="44"/>
      <c r="BC695" s="44"/>
      <c r="BD695" s="44"/>
      <c r="BE695" s="38" t="s">
        <v>2282</v>
      </c>
      <c r="BF695" s="38" t="s">
        <v>3272</v>
      </c>
      <c r="BG695" s="44">
        <v>5</v>
      </c>
      <c r="BH695" s="40" t="s">
        <v>3091</v>
      </c>
      <c r="BI695" s="40" t="s">
        <v>184</v>
      </c>
      <c r="BJ695" s="40" t="s">
        <v>184</v>
      </c>
      <c r="BK695" s="40" t="s">
        <v>184</v>
      </c>
      <c r="BL695" s="40" t="s">
        <v>67</v>
      </c>
      <c r="BM695" s="40" t="s">
        <v>51</v>
      </c>
      <c r="BN695" s="40" t="s">
        <v>47</v>
      </c>
    </row>
    <row r="696" spans="1:66" customFormat="1" ht="19" customHeight="1" x14ac:dyDescent="0.2">
      <c r="A696">
        <v>692</v>
      </c>
      <c r="B696">
        <v>2</v>
      </c>
      <c r="C696">
        <v>1</v>
      </c>
      <c r="D696" s="3">
        <v>439</v>
      </c>
      <c r="E696" s="3">
        <v>2129</v>
      </c>
      <c r="F696">
        <v>1</v>
      </c>
      <c r="G696" s="25" t="s">
        <v>2277</v>
      </c>
      <c r="H696" s="25" t="s">
        <v>2278</v>
      </c>
      <c r="I696" s="25" t="s">
        <v>2279</v>
      </c>
      <c r="J696" s="25" t="s">
        <v>2280</v>
      </c>
      <c r="K696" s="25" t="s">
        <v>51</v>
      </c>
      <c r="L696" s="25" t="s">
        <v>81</v>
      </c>
      <c r="M696" s="25" t="s">
        <v>2283</v>
      </c>
      <c r="N696" s="25" t="s">
        <v>3261</v>
      </c>
      <c r="O696" s="25" t="s">
        <v>3258</v>
      </c>
      <c r="P696" s="26" t="s">
        <v>3219</v>
      </c>
      <c r="Q696" s="26" t="s">
        <v>230</v>
      </c>
      <c r="R696" s="25" t="str">
        <f>VLOOKUP(A696,[1]reporte_casos_20190219!$A$3:$BH$958,15,FALSE)</f>
        <v>Educación</v>
      </c>
      <c r="S696" s="27"/>
      <c r="T696" s="26">
        <v>2015</v>
      </c>
      <c r="U696" s="27">
        <v>2017</v>
      </c>
      <c r="V696" s="28">
        <v>2277966</v>
      </c>
      <c r="W696" s="28">
        <v>1900000</v>
      </c>
      <c r="X696" s="28" t="s">
        <v>3078</v>
      </c>
      <c r="Y696" s="26" t="s">
        <v>55</v>
      </c>
      <c r="Z696" s="25" t="s">
        <v>127</v>
      </c>
      <c r="AA696" s="25" t="s">
        <v>57</v>
      </c>
      <c r="AB696" s="25" t="s">
        <v>58</v>
      </c>
      <c r="AC696" s="25" t="s">
        <v>59</v>
      </c>
      <c r="AD696" s="25" t="s">
        <v>60</v>
      </c>
      <c r="AE696" s="40" t="str">
        <f t="shared" si="46"/>
        <v>SUCRE</v>
      </c>
      <c r="AF696" s="40" t="s">
        <v>61</v>
      </c>
      <c r="AG696" s="40" t="s">
        <v>115</v>
      </c>
      <c r="AH696" s="40" t="s">
        <v>62</v>
      </c>
      <c r="AI696" s="41" t="s">
        <v>429</v>
      </c>
      <c r="AJ696" s="40" t="s">
        <v>64</v>
      </c>
      <c r="AK696" s="42">
        <v>2017</v>
      </c>
      <c r="AL696" s="43">
        <f t="shared" si="47"/>
        <v>2</v>
      </c>
      <c r="AM696" s="44">
        <v>692</v>
      </c>
      <c r="AN696" s="45" t="s">
        <v>2284</v>
      </c>
      <c r="AO696" s="40" t="s">
        <v>3229</v>
      </c>
      <c r="AP696" s="40" t="s">
        <v>44</v>
      </c>
      <c r="AQ696" s="40">
        <v>3</v>
      </c>
      <c r="AR696" s="40" t="s">
        <v>77</v>
      </c>
      <c r="AS696" s="40" t="s">
        <v>78</v>
      </c>
      <c r="AT696" s="46"/>
      <c r="AU696" s="40" t="s">
        <v>47</v>
      </c>
      <c r="AV696" s="40" t="s">
        <v>47</v>
      </c>
      <c r="AW696" s="40" t="s">
        <v>47</v>
      </c>
      <c r="AX696" s="47" t="s">
        <v>3192</v>
      </c>
      <c r="AY696" s="44" t="s">
        <v>732</v>
      </c>
      <c r="AZ696" s="44" t="s">
        <v>157</v>
      </c>
      <c r="BA696" s="44"/>
      <c r="BB696" s="44"/>
      <c r="BC696" s="44"/>
      <c r="BD696" s="44"/>
      <c r="BE696" s="38" t="s">
        <v>2285</v>
      </c>
      <c r="BF696" s="38" t="s">
        <v>3272</v>
      </c>
      <c r="BG696" s="44">
        <v>5</v>
      </c>
      <c r="BH696" s="40" t="s">
        <v>78</v>
      </c>
      <c r="BI696" s="40" t="s">
        <v>3069</v>
      </c>
      <c r="BJ696" s="40">
        <v>2016</v>
      </c>
      <c r="BK696" s="40">
        <v>2019</v>
      </c>
      <c r="BL696" s="40" t="s">
        <v>67</v>
      </c>
      <c r="BM696" s="40" t="s">
        <v>49</v>
      </c>
      <c r="BN696" s="40" t="s">
        <v>2041</v>
      </c>
    </row>
    <row r="697" spans="1:66" customFormat="1" ht="19" customHeight="1" x14ac:dyDescent="0.2">
      <c r="A697">
        <v>693</v>
      </c>
      <c r="B697">
        <v>3</v>
      </c>
      <c r="C697">
        <v>1</v>
      </c>
      <c r="D697" s="3">
        <v>626</v>
      </c>
      <c r="E697" s="3">
        <v>2711</v>
      </c>
      <c r="F697">
        <v>1</v>
      </c>
      <c r="G697" s="25" t="s">
        <v>2286</v>
      </c>
      <c r="H697" s="25" t="s">
        <v>2287</v>
      </c>
      <c r="I697" s="25" t="s">
        <v>2288</v>
      </c>
      <c r="J697" s="25" t="s">
        <v>2289</v>
      </c>
      <c r="K697" s="25" t="s">
        <v>51</v>
      </c>
      <c r="L697" s="25" t="s">
        <v>1339</v>
      </c>
      <c r="M697" s="25" t="s">
        <v>2292</v>
      </c>
      <c r="N697" s="25" t="s">
        <v>3261</v>
      </c>
      <c r="O697" s="25" t="s">
        <v>3258</v>
      </c>
      <c r="P697" s="26" t="s">
        <v>3219</v>
      </c>
      <c r="Q697" s="26" t="s">
        <v>230</v>
      </c>
      <c r="R697" s="25" t="str">
        <f>VLOOKUP(A697,[1]reporte_casos_20190219!$A$3:$BH$958,15,FALSE)</f>
        <v>Educación</v>
      </c>
      <c r="S697" s="27"/>
      <c r="T697" s="26">
        <v>2016</v>
      </c>
      <c r="U697" s="27">
        <v>2016</v>
      </c>
      <c r="V697" s="28">
        <v>537000000</v>
      </c>
      <c r="W697" s="28" t="s">
        <v>3078</v>
      </c>
      <c r="X697" s="28" t="s">
        <v>3078</v>
      </c>
      <c r="Y697" s="26" t="s">
        <v>366</v>
      </c>
      <c r="Z697" s="25" t="s">
        <v>127</v>
      </c>
      <c r="AA697" s="25" t="s">
        <v>57</v>
      </c>
      <c r="AB697" s="25" t="s">
        <v>155</v>
      </c>
      <c r="AC697" s="25" t="s">
        <v>140</v>
      </c>
      <c r="AD697" s="25" t="s">
        <v>60</v>
      </c>
      <c r="AE697" s="40" t="str">
        <f t="shared" si="46"/>
        <v>CESAR</v>
      </c>
      <c r="AF697" s="40" t="s">
        <v>259</v>
      </c>
      <c r="AG697" s="40" t="s">
        <v>259</v>
      </c>
      <c r="AH697" s="40" t="s">
        <v>203</v>
      </c>
      <c r="AI697" s="41" t="s">
        <v>357</v>
      </c>
      <c r="AJ697" s="40" t="s">
        <v>204</v>
      </c>
      <c r="AK697" s="42">
        <v>2016</v>
      </c>
      <c r="AL697" s="43">
        <f t="shared" si="47"/>
        <v>0</v>
      </c>
      <c r="AM697" s="44">
        <v>693</v>
      </c>
      <c r="AN697" s="45" t="s">
        <v>2290</v>
      </c>
      <c r="AO697" s="40" t="s">
        <v>3229</v>
      </c>
      <c r="AP697" s="40" t="s">
        <v>44</v>
      </c>
      <c r="AQ697" s="40">
        <v>3</v>
      </c>
      <c r="AR697" s="40" t="s">
        <v>45</v>
      </c>
      <c r="AS697" s="40" t="s">
        <v>46</v>
      </c>
      <c r="AT697" s="46"/>
      <c r="AU697" s="40" t="s">
        <v>47</v>
      </c>
      <c r="AV697" s="40" t="s">
        <v>47</v>
      </c>
      <c r="AW697" s="40" t="s">
        <v>47</v>
      </c>
      <c r="AX697" s="47" t="s">
        <v>115</v>
      </c>
      <c r="AY697" s="44"/>
      <c r="AZ697" s="44"/>
      <c r="BA697" s="44"/>
      <c r="BB697" s="44"/>
      <c r="BC697" s="44"/>
      <c r="BD697" s="44"/>
      <c r="BE697" s="38" t="s">
        <v>2291</v>
      </c>
      <c r="BF697" s="38" t="s">
        <v>3272</v>
      </c>
      <c r="BG697" s="44">
        <v>5</v>
      </c>
      <c r="BH697" s="40" t="s">
        <v>3091</v>
      </c>
      <c r="BI697" s="40" t="s">
        <v>184</v>
      </c>
      <c r="BJ697" s="40" t="s">
        <v>184</v>
      </c>
      <c r="BK697" s="40" t="s">
        <v>184</v>
      </c>
      <c r="BL697" s="40" t="s">
        <v>67</v>
      </c>
      <c r="BM697" s="40" t="s">
        <v>51</v>
      </c>
      <c r="BN697" s="40" t="s">
        <v>47</v>
      </c>
    </row>
    <row r="698" spans="1:66" customFormat="1" ht="19" customHeight="1" x14ac:dyDescent="0.2">
      <c r="A698">
        <v>694</v>
      </c>
      <c r="C698">
        <v>2</v>
      </c>
      <c r="D698" s="3">
        <v>626</v>
      </c>
      <c r="E698" s="3">
        <v>2709</v>
      </c>
      <c r="F698">
        <v>1</v>
      </c>
      <c r="G698" s="25"/>
      <c r="H698" s="25"/>
      <c r="I698" s="25"/>
      <c r="J698" s="25"/>
      <c r="K698" s="25"/>
      <c r="L698" s="25"/>
      <c r="M698" s="25"/>
      <c r="N698" s="25"/>
      <c r="O698" s="25"/>
      <c r="P698" s="26"/>
      <c r="Q698" s="26"/>
      <c r="R698" s="25"/>
      <c r="S698" s="27"/>
      <c r="T698" s="26">
        <v>2016</v>
      </c>
      <c r="U698" s="27"/>
      <c r="V698" s="28"/>
      <c r="W698" s="28"/>
      <c r="X698" s="28"/>
      <c r="Y698" s="26"/>
      <c r="Z698" s="25"/>
      <c r="AA698" s="25"/>
      <c r="AB698" s="25"/>
      <c r="AC698" s="25"/>
      <c r="AD698" s="25"/>
      <c r="AE698" s="40" t="str">
        <f t="shared" si="46"/>
        <v>CESAR</v>
      </c>
      <c r="AF698" s="40" t="s">
        <v>259</v>
      </c>
      <c r="AG698" s="40" t="s">
        <v>259</v>
      </c>
      <c r="AH698" s="40" t="s">
        <v>203</v>
      </c>
      <c r="AI698" s="41" t="s">
        <v>357</v>
      </c>
      <c r="AJ698" s="40" t="s">
        <v>204</v>
      </c>
      <c r="AK698" s="42">
        <v>2016</v>
      </c>
      <c r="AL698" s="43">
        <f t="shared" si="47"/>
        <v>0</v>
      </c>
      <c r="AM698" s="44">
        <v>694</v>
      </c>
      <c r="AN698" s="45" t="s">
        <v>2293</v>
      </c>
      <c r="AO698" s="40" t="s">
        <v>3229</v>
      </c>
      <c r="AP698" s="40" t="s">
        <v>44</v>
      </c>
      <c r="AQ698" s="40">
        <v>3</v>
      </c>
      <c r="AR698" s="40" t="s">
        <v>77</v>
      </c>
      <c r="AS698" s="40" t="s">
        <v>78</v>
      </c>
      <c r="AT698" s="46"/>
      <c r="AU698" s="40" t="s">
        <v>47</v>
      </c>
      <c r="AV698" s="40" t="s">
        <v>47</v>
      </c>
      <c r="AW698" s="40" t="s">
        <v>47</v>
      </c>
      <c r="AX698" s="47" t="s">
        <v>115</v>
      </c>
      <c r="AY698" s="44"/>
      <c r="AZ698" s="44"/>
      <c r="BA698" s="44"/>
      <c r="BB698" s="44"/>
      <c r="BC698" s="44"/>
      <c r="BD698" s="44"/>
      <c r="BE698" s="38" t="s">
        <v>2291</v>
      </c>
      <c r="BF698" s="38" t="s">
        <v>3272</v>
      </c>
      <c r="BG698" s="44">
        <v>5</v>
      </c>
      <c r="BH698" s="40" t="s">
        <v>3056</v>
      </c>
      <c r="BI698" s="40" t="s">
        <v>3069</v>
      </c>
      <c r="BJ698" s="40">
        <v>2016</v>
      </c>
      <c r="BK698" s="40">
        <v>2019</v>
      </c>
      <c r="BL698" s="40" t="s">
        <v>67</v>
      </c>
      <c r="BM698" s="40" t="s">
        <v>49</v>
      </c>
      <c r="BN698" s="40" t="s">
        <v>135</v>
      </c>
    </row>
    <row r="699" spans="1:66" customFormat="1" ht="19" customHeight="1" x14ac:dyDescent="0.2">
      <c r="A699">
        <v>695</v>
      </c>
      <c r="C699">
        <v>3</v>
      </c>
      <c r="D699" s="3">
        <v>626</v>
      </c>
      <c r="E699" s="3">
        <v>2710</v>
      </c>
      <c r="F699">
        <v>1</v>
      </c>
      <c r="G699" s="25"/>
      <c r="H699" s="25"/>
      <c r="I699" s="25"/>
      <c r="J699" s="25"/>
      <c r="K699" s="25"/>
      <c r="L699" s="25"/>
      <c r="M699" s="25"/>
      <c r="N699" s="25"/>
      <c r="O699" s="25"/>
      <c r="P699" s="26"/>
      <c r="Q699" s="26"/>
      <c r="R699" s="25"/>
      <c r="S699" s="27"/>
      <c r="T699" s="26">
        <v>2016</v>
      </c>
      <c r="U699" s="27"/>
      <c r="V699" s="28"/>
      <c r="W699" s="28"/>
      <c r="X699" s="28"/>
      <c r="Y699" s="26"/>
      <c r="Z699" s="25"/>
      <c r="AA699" s="25"/>
      <c r="AB699" s="25"/>
      <c r="AC699" s="25"/>
      <c r="AD699" s="25"/>
      <c r="AE699" s="40" t="str">
        <f t="shared" si="46"/>
        <v>CESAR</v>
      </c>
      <c r="AF699" s="40" t="s">
        <v>259</v>
      </c>
      <c r="AG699" s="40" t="s">
        <v>259</v>
      </c>
      <c r="AH699" s="40" t="s">
        <v>203</v>
      </c>
      <c r="AI699" s="41" t="s">
        <v>357</v>
      </c>
      <c r="AJ699" s="40" t="s">
        <v>204</v>
      </c>
      <c r="AK699" s="42">
        <v>2016</v>
      </c>
      <c r="AL699" s="43">
        <f t="shared" si="47"/>
        <v>0</v>
      </c>
      <c r="AM699" s="44">
        <v>695</v>
      </c>
      <c r="AN699" s="45" t="s">
        <v>2294</v>
      </c>
      <c r="AO699" s="40" t="s">
        <v>3229</v>
      </c>
      <c r="AP699" s="40" t="s">
        <v>44</v>
      </c>
      <c r="AQ699" s="40">
        <v>3</v>
      </c>
      <c r="AR699" s="40" t="s">
        <v>45</v>
      </c>
      <c r="AS699" s="40" t="s">
        <v>46</v>
      </c>
      <c r="AT699" s="46"/>
      <c r="AU699" s="40" t="s">
        <v>47</v>
      </c>
      <c r="AV699" s="40" t="s">
        <v>47</v>
      </c>
      <c r="AW699" s="40" t="s">
        <v>47</v>
      </c>
      <c r="AX699" s="47" t="s">
        <v>115</v>
      </c>
      <c r="AY699" s="44"/>
      <c r="AZ699" s="44"/>
      <c r="BA699" s="44"/>
      <c r="BB699" s="44"/>
      <c r="BC699" s="44"/>
      <c r="BD699" s="44"/>
      <c r="BE699" s="38" t="s">
        <v>2295</v>
      </c>
      <c r="BF699" s="38" t="s">
        <v>3272</v>
      </c>
      <c r="BG699" s="44">
        <v>5</v>
      </c>
      <c r="BH699" s="40" t="s">
        <v>3091</v>
      </c>
      <c r="BI699" s="40" t="s">
        <v>184</v>
      </c>
      <c r="BJ699" s="40" t="s">
        <v>184</v>
      </c>
      <c r="BK699" s="40" t="s">
        <v>184</v>
      </c>
      <c r="BL699" s="40" t="s">
        <v>67</v>
      </c>
      <c r="BM699" s="40" t="s">
        <v>51</v>
      </c>
      <c r="BN699" s="40" t="s">
        <v>47</v>
      </c>
    </row>
    <row r="700" spans="1:66" customFormat="1" ht="19" customHeight="1" x14ac:dyDescent="0.2">
      <c r="A700">
        <v>696</v>
      </c>
      <c r="B700">
        <v>2</v>
      </c>
      <c r="C700">
        <v>1</v>
      </c>
      <c r="D700" s="3">
        <v>385</v>
      </c>
      <c r="E700" s="3">
        <v>2591</v>
      </c>
      <c r="F700">
        <v>1</v>
      </c>
      <c r="G700" s="25" t="s">
        <v>2296</v>
      </c>
      <c r="H700" s="25" t="s">
        <v>2297</v>
      </c>
      <c r="I700" s="25" t="s">
        <v>2298</v>
      </c>
      <c r="J700" s="25" t="s">
        <v>2299</v>
      </c>
      <c r="K700" s="25" t="s">
        <v>51</v>
      </c>
      <c r="L700" s="25" t="s">
        <v>730</v>
      </c>
      <c r="M700" s="25" t="s">
        <v>731</v>
      </c>
      <c r="N700" s="25" t="s">
        <v>3261</v>
      </c>
      <c r="O700" s="25" t="s">
        <v>3256</v>
      </c>
      <c r="P700" s="26" t="s">
        <v>3219</v>
      </c>
      <c r="Q700" s="26" t="s">
        <v>829</v>
      </c>
      <c r="R700" s="25" t="str">
        <f>VLOOKUP(A700,[1]reporte_casos_20190219!$A$3:$BH$958,15,FALSE)</f>
        <v>Inclusión Social y Reconciliación</v>
      </c>
      <c r="S700" s="27"/>
      <c r="T700" s="26">
        <v>2016</v>
      </c>
      <c r="U700" s="27">
        <v>2018</v>
      </c>
      <c r="V700" s="28">
        <v>11000000</v>
      </c>
      <c r="W700" s="28" t="s">
        <v>3078</v>
      </c>
      <c r="X700" s="28" t="s">
        <v>3078</v>
      </c>
      <c r="Y700" s="26" t="s">
        <v>84</v>
      </c>
      <c r="Z700" s="25" t="s">
        <v>127</v>
      </c>
      <c r="AA700" s="25" t="s">
        <v>57</v>
      </c>
      <c r="AB700" s="25" t="s">
        <v>58</v>
      </c>
      <c r="AC700" s="25" t="s">
        <v>59</v>
      </c>
      <c r="AD700" s="25" t="s">
        <v>60</v>
      </c>
      <c r="AE700" s="40" t="str">
        <f t="shared" si="46"/>
        <v>CALDAS</v>
      </c>
      <c r="AF700" s="40" t="s">
        <v>329</v>
      </c>
      <c r="AG700" s="40" t="s">
        <v>115</v>
      </c>
      <c r="AH700" s="40" t="s">
        <v>62</v>
      </c>
      <c r="AI700" s="41" t="s">
        <v>141</v>
      </c>
      <c r="AJ700" s="40" t="s">
        <v>64</v>
      </c>
      <c r="AK700" s="42">
        <v>2018</v>
      </c>
      <c r="AL700" s="43">
        <f t="shared" si="47"/>
        <v>2</v>
      </c>
      <c r="AM700" s="44">
        <v>696</v>
      </c>
      <c r="AN700" s="45" t="s">
        <v>2300</v>
      </c>
      <c r="AO700" s="40" t="s">
        <v>3230</v>
      </c>
      <c r="AP700" s="40" t="s">
        <v>44</v>
      </c>
      <c r="AQ700" s="40">
        <v>3</v>
      </c>
      <c r="AR700" s="40" t="s">
        <v>45</v>
      </c>
      <c r="AS700" s="40" t="s">
        <v>184</v>
      </c>
      <c r="AT700" s="46"/>
      <c r="AU700" s="40" t="s">
        <v>47</v>
      </c>
      <c r="AV700" s="40" t="s">
        <v>47</v>
      </c>
      <c r="AW700" s="40" t="s">
        <v>47</v>
      </c>
      <c r="AX700" s="47" t="s">
        <v>3192</v>
      </c>
      <c r="AY700" s="44" t="s">
        <v>157</v>
      </c>
      <c r="AZ700" s="44"/>
      <c r="BA700" s="44"/>
      <c r="BB700" s="44"/>
      <c r="BC700" s="44"/>
      <c r="BD700" s="44"/>
      <c r="BE700" s="38" t="s">
        <v>729</v>
      </c>
      <c r="BF700" s="38" t="s">
        <v>3272</v>
      </c>
      <c r="BG700" s="44">
        <v>5</v>
      </c>
      <c r="BH700" s="40" t="s">
        <v>3086</v>
      </c>
      <c r="BI700" s="40" t="s">
        <v>184</v>
      </c>
      <c r="BJ700" s="40" t="s">
        <v>184</v>
      </c>
      <c r="BK700" s="40" t="s">
        <v>184</v>
      </c>
      <c r="BL700" s="40" t="s">
        <v>67</v>
      </c>
      <c r="BM700" s="40" t="s">
        <v>51</v>
      </c>
      <c r="BN700" s="40" t="s">
        <v>47</v>
      </c>
    </row>
    <row r="701" spans="1:66" customFormat="1" ht="19" customHeight="1" x14ac:dyDescent="0.2">
      <c r="A701">
        <v>697</v>
      </c>
      <c r="C701">
        <v>2</v>
      </c>
      <c r="D701" s="3">
        <v>385</v>
      </c>
      <c r="E701" s="3">
        <v>2589</v>
      </c>
      <c r="F701">
        <v>1</v>
      </c>
      <c r="G701" s="25"/>
      <c r="H701" s="25"/>
      <c r="I701" s="25"/>
      <c r="J701" s="25"/>
      <c r="K701" s="25"/>
      <c r="L701" s="25"/>
      <c r="M701" s="25"/>
      <c r="N701" s="25"/>
      <c r="O701" s="25"/>
      <c r="P701" s="26"/>
      <c r="Q701" s="26"/>
      <c r="R701" s="25"/>
      <c r="S701" s="27"/>
      <c r="T701" s="26">
        <v>2016</v>
      </c>
      <c r="U701" s="27"/>
      <c r="V701" s="28"/>
      <c r="W701" s="28"/>
      <c r="X701" s="28"/>
      <c r="Y701" s="26"/>
      <c r="Z701" s="25"/>
      <c r="AA701" s="25"/>
      <c r="AB701" s="25"/>
      <c r="AC701" s="25"/>
      <c r="AD701" s="25"/>
      <c r="AE701" s="40" t="str">
        <f t="shared" si="46"/>
        <v>CALDAS</v>
      </c>
      <c r="AF701" s="40" t="s">
        <v>61</v>
      </c>
      <c r="AG701" s="40" t="s">
        <v>115</v>
      </c>
      <c r="AH701" s="40" t="s">
        <v>62</v>
      </c>
      <c r="AI701" s="41" t="s">
        <v>141</v>
      </c>
      <c r="AJ701" s="40" t="s">
        <v>64</v>
      </c>
      <c r="AK701" s="42">
        <v>2018</v>
      </c>
      <c r="AL701" s="43">
        <f t="shared" si="47"/>
        <v>2</v>
      </c>
      <c r="AM701" s="44">
        <v>697</v>
      </c>
      <c r="AN701" s="45" t="s">
        <v>728</v>
      </c>
      <c r="AO701" s="40" t="s">
        <v>3229</v>
      </c>
      <c r="AP701" s="40" t="s">
        <v>44</v>
      </c>
      <c r="AQ701" s="40">
        <v>3</v>
      </c>
      <c r="AR701" s="40" t="s">
        <v>77</v>
      </c>
      <c r="AS701" s="40" t="s">
        <v>78</v>
      </c>
      <c r="AT701" s="46"/>
      <c r="AU701" s="40" t="s">
        <v>47</v>
      </c>
      <c r="AV701" s="40" t="s">
        <v>47</v>
      </c>
      <c r="AW701" s="40" t="s">
        <v>47</v>
      </c>
      <c r="AX701" s="47" t="s">
        <v>3192</v>
      </c>
      <c r="AY701" s="44" t="s">
        <v>157</v>
      </c>
      <c r="AZ701" s="44"/>
      <c r="BA701" s="44"/>
      <c r="BB701" s="44"/>
      <c r="BC701" s="44"/>
      <c r="BD701" s="44"/>
      <c r="BE701" s="38" t="s">
        <v>729</v>
      </c>
      <c r="BF701" s="38" t="s">
        <v>3272</v>
      </c>
      <c r="BG701" s="44">
        <v>5</v>
      </c>
      <c r="BH701" s="40" t="s">
        <v>78</v>
      </c>
      <c r="BI701" s="40" t="s">
        <v>3069</v>
      </c>
      <c r="BJ701" s="40">
        <v>2016</v>
      </c>
      <c r="BK701" s="40">
        <v>2019</v>
      </c>
      <c r="BL701" s="40" t="s">
        <v>67</v>
      </c>
      <c r="BM701" s="40" t="s">
        <v>49</v>
      </c>
      <c r="BN701" s="40" t="s">
        <v>484</v>
      </c>
    </row>
    <row r="702" spans="1:66" customFormat="1" ht="19" customHeight="1" x14ac:dyDescent="0.2">
      <c r="A702">
        <v>698</v>
      </c>
      <c r="C702">
        <v>8</v>
      </c>
      <c r="D702" s="3">
        <v>401</v>
      </c>
      <c r="E702" s="3">
        <v>2623</v>
      </c>
      <c r="F702">
        <v>1</v>
      </c>
      <c r="G702" s="25"/>
      <c r="H702" s="25"/>
      <c r="I702" s="25"/>
      <c r="J702" s="25"/>
      <c r="K702" s="25"/>
      <c r="L702" s="25"/>
      <c r="M702" s="25"/>
      <c r="N702" s="25"/>
      <c r="O702" s="25"/>
      <c r="P702" s="26"/>
      <c r="Q702" s="26"/>
      <c r="R702" s="25"/>
      <c r="S702" s="27"/>
      <c r="T702" s="26">
        <v>2016</v>
      </c>
      <c r="U702" s="27"/>
      <c r="V702" s="28"/>
      <c r="W702" s="28"/>
      <c r="X702" s="28"/>
      <c r="Y702" s="26"/>
      <c r="Z702" s="25"/>
      <c r="AA702" s="25"/>
      <c r="AB702" s="25"/>
      <c r="AC702" s="25"/>
      <c r="AD702" s="25"/>
      <c r="AE702" s="40" t="str">
        <f t="shared" si="46"/>
        <v>QUINDIO</v>
      </c>
      <c r="AF702" s="40" t="s">
        <v>329</v>
      </c>
      <c r="AG702" s="40" t="s">
        <v>115</v>
      </c>
      <c r="AH702" s="40" t="s">
        <v>203</v>
      </c>
      <c r="AI702" s="41" t="s">
        <v>387</v>
      </c>
      <c r="AJ702" s="40" t="s">
        <v>204</v>
      </c>
      <c r="AK702" s="42">
        <v>2017</v>
      </c>
      <c r="AL702" s="43">
        <f t="shared" si="47"/>
        <v>1</v>
      </c>
      <c r="AM702" s="44">
        <v>698</v>
      </c>
      <c r="AN702" s="45" t="s">
        <v>2305</v>
      </c>
      <c r="AO702" s="40" t="s">
        <v>3229</v>
      </c>
      <c r="AP702" s="40" t="s">
        <v>44</v>
      </c>
      <c r="AQ702" s="40">
        <v>3</v>
      </c>
      <c r="AR702" s="40" t="s">
        <v>77</v>
      </c>
      <c r="AS702" s="40" t="s">
        <v>1140</v>
      </c>
      <c r="AT702" s="46"/>
      <c r="AU702" s="40" t="s">
        <v>47</v>
      </c>
      <c r="AV702" s="40" t="s">
        <v>47</v>
      </c>
      <c r="AW702" s="40" t="s">
        <v>47</v>
      </c>
      <c r="AX702" s="47" t="s">
        <v>2307</v>
      </c>
      <c r="AY702" s="44"/>
      <c r="AZ702" s="44"/>
      <c r="BA702" s="44"/>
      <c r="BB702" s="44"/>
      <c r="BC702" s="44"/>
      <c r="BD702" s="44"/>
      <c r="BE702" s="38" t="s">
        <v>2306</v>
      </c>
      <c r="BF702" s="38" t="s">
        <v>3253</v>
      </c>
      <c r="BG702" s="44">
        <v>19</v>
      </c>
      <c r="BH702" s="40" t="s">
        <v>3057</v>
      </c>
      <c r="BI702" s="40" t="s">
        <v>3069</v>
      </c>
      <c r="BJ702" s="40">
        <v>2016</v>
      </c>
      <c r="BK702" s="40">
        <v>2019</v>
      </c>
      <c r="BL702" s="40" t="s">
        <v>483</v>
      </c>
      <c r="BM702" s="40" t="s">
        <v>51</v>
      </c>
      <c r="BN702" s="40" t="s">
        <v>379</v>
      </c>
    </row>
    <row r="703" spans="1:66" customFormat="1" ht="19" customHeight="1" x14ac:dyDescent="0.2">
      <c r="A703">
        <v>699</v>
      </c>
      <c r="C703">
        <v>11</v>
      </c>
      <c r="D703" s="3">
        <v>401</v>
      </c>
      <c r="E703" s="3">
        <v>2619</v>
      </c>
      <c r="F703">
        <v>1</v>
      </c>
      <c r="G703" s="25"/>
      <c r="H703" s="25"/>
      <c r="I703" s="25"/>
      <c r="J703" s="25"/>
      <c r="K703" s="25"/>
      <c r="L703" s="25"/>
      <c r="M703" s="25"/>
      <c r="N703" s="25"/>
      <c r="O703" s="25"/>
      <c r="P703" s="26"/>
      <c r="Q703" s="26"/>
      <c r="R703" s="25"/>
      <c r="S703" s="27"/>
      <c r="T703" s="26">
        <v>2016</v>
      </c>
      <c r="U703" s="27"/>
      <c r="V703" s="28"/>
      <c r="W703" s="28"/>
      <c r="X703" s="28"/>
      <c r="Y703" s="26"/>
      <c r="Z703" s="25"/>
      <c r="AA703" s="25"/>
      <c r="AB703" s="25"/>
      <c r="AC703" s="25"/>
      <c r="AD703" s="25"/>
      <c r="AE703" s="40" t="str">
        <f t="shared" si="46"/>
        <v>QUINDIO</v>
      </c>
      <c r="AF703" s="40" t="s">
        <v>329</v>
      </c>
      <c r="AG703" s="40" t="s">
        <v>115</v>
      </c>
      <c r="AH703" s="40" t="s">
        <v>203</v>
      </c>
      <c r="AI703" s="41" t="s">
        <v>387</v>
      </c>
      <c r="AJ703" s="40" t="s">
        <v>204</v>
      </c>
      <c r="AK703" s="42">
        <v>2018</v>
      </c>
      <c r="AL703" s="43">
        <f t="shared" si="47"/>
        <v>2</v>
      </c>
      <c r="AM703" s="44">
        <v>699</v>
      </c>
      <c r="AN703" s="45" t="s">
        <v>2308</v>
      </c>
      <c r="AO703" s="40" t="s">
        <v>3229</v>
      </c>
      <c r="AP703" s="40" t="s">
        <v>44</v>
      </c>
      <c r="AQ703" s="40">
        <v>3</v>
      </c>
      <c r="AR703" s="40" t="s">
        <v>77</v>
      </c>
      <c r="AS703" s="40" t="s">
        <v>1140</v>
      </c>
      <c r="AT703" s="46"/>
      <c r="AU703" s="40" t="s">
        <v>47</v>
      </c>
      <c r="AV703" s="40" t="s">
        <v>47</v>
      </c>
      <c r="AW703" s="40" t="s">
        <v>47</v>
      </c>
      <c r="AX703" s="47" t="s">
        <v>2307</v>
      </c>
      <c r="AY703" s="44"/>
      <c r="AZ703" s="44"/>
      <c r="BA703" s="44"/>
      <c r="BB703" s="44"/>
      <c r="BC703" s="44"/>
      <c r="BD703" s="44"/>
      <c r="BE703" s="38" t="s">
        <v>2306</v>
      </c>
      <c r="BF703" s="38" t="s">
        <v>3253</v>
      </c>
      <c r="BG703" s="44">
        <v>19</v>
      </c>
      <c r="BH703" s="40" t="s">
        <v>3057</v>
      </c>
      <c r="BI703" s="40" t="s">
        <v>3069</v>
      </c>
      <c r="BJ703" s="40">
        <v>2016</v>
      </c>
      <c r="BK703" s="40">
        <v>2019</v>
      </c>
      <c r="BL703" s="40" t="s">
        <v>483</v>
      </c>
      <c r="BM703" s="40" t="s">
        <v>51</v>
      </c>
      <c r="BN703" s="40" t="s">
        <v>484</v>
      </c>
    </row>
    <row r="704" spans="1:66" customFormat="1" ht="19" customHeight="1" x14ac:dyDescent="0.2">
      <c r="A704">
        <v>700</v>
      </c>
      <c r="C704">
        <v>4</v>
      </c>
      <c r="D704" s="3">
        <v>401</v>
      </c>
      <c r="E704" s="3">
        <v>2617</v>
      </c>
      <c r="F704">
        <v>1</v>
      </c>
      <c r="G704" s="25"/>
      <c r="H704" s="25"/>
      <c r="I704" s="25"/>
      <c r="J704" s="25"/>
      <c r="K704" s="25"/>
      <c r="L704" s="25"/>
      <c r="M704" s="25"/>
      <c r="N704" s="25"/>
      <c r="O704" s="25"/>
      <c r="P704" s="26"/>
      <c r="Q704" s="26"/>
      <c r="R704" s="25"/>
      <c r="S704" s="27"/>
      <c r="T704" s="26">
        <v>2016</v>
      </c>
      <c r="U704" s="27"/>
      <c r="V704" s="28"/>
      <c r="W704" s="28"/>
      <c r="X704" s="28"/>
      <c r="Y704" s="26"/>
      <c r="Z704" s="25"/>
      <c r="AA704" s="25"/>
      <c r="AB704" s="25"/>
      <c r="AC704" s="25"/>
      <c r="AD704" s="25"/>
      <c r="AE704" s="40" t="str">
        <f t="shared" si="46"/>
        <v>QUINDIO</v>
      </c>
      <c r="AF704" s="40" t="s">
        <v>329</v>
      </c>
      <c r="AG704" s="40" t="s">
        <v>115</v>
      </c>
      <c r="AH704" s="40" t="s">
        <v>203</v>
      </c>
      <c r="AI704" s="41" t="s">
        <v>387</v>
      </c>
      <c r="AJ704" s="40" t="s">
        <v>204</v>
      </c>
      <c r="AK704" s="42">
        <v>2017</v>
      </c>
      <c r="AL704" s="43">
        <f t="shared" si="47"/>
        <v>1</v>
      </c>
      <c r="AM704" s="44">
        <v>700</v>
      </c>
      <c r="AN704" s="45" t="s">
        <v>2309</v>
      </c>
      <c r="AO704" s="40" t="s">
        <v>3229</v>
      </c>
      <c r="AP704" s="40" t="s">
        <v>44</v>
      </c>
      <c r="AQ704" s="40">
        <v>3</v>
      </c>
      <c r="AR704" s="40" t="s">
        <v>77</v>
      </c>
      <c r="AS704" s="40" t="s">
        <v>1140</v>
      </c>
      <c r="AT704" s="46"/>
      <c r="AU704" s="40" t="s">
        <v>47</v>
      </c>
      <c r="AV704" s="40" t="s">
        <v>47</v>
      </c>
      <c r="AW704" s="40" t="s">
        <v>47</v>
      </c>
      <c r="AX704" s="47" t="s">
        <v>2307</v>
      </c>
      <c r="AY704" s="44"/>
      <c r="AZ704" s="44"/>
      <c r="BA704" s="44"/>
      <c r="BB704" s="44"/>
      <c r="BC704" s="44"/>
      <c r="BD704" s="44"/>
      <c r="BE704" s="38" t="s">
        <v>2306</v>
      </c>
      <c r="BF704" s="38" t="s">
        <v>3253</v>
      </c>
      <c r="BG704" s="44">
        <v>19</v>
      </c>
      <c r="BH704" s="40" t="s">
        <v>3057</v>
      </c>
      <c r="BI704" s="40" t="s">
        <v>3069</v>
      </c>
      <c r="BJ704" s="40">
        <v>2016</v>
      </c>
      <c r="BK704" s="40">
        <v>2019</v>
      </c>
      <c r="BL704" s="40" t="s">
        <v>483</v>
      </c>
      <c r="BM704" s="40" t="s">
        <v>51</v>
      </c>
      <c r="BN704" s="40" t="s">
        <v>80</v>
      </c>
    </row>
    <row r="705" spans="1:66" customFormat="1" ht="19" customHeight="1" x14ac:dyDescent="0.2">
      <c r="A705">
        <v>701</v>
      </c>
      <c r="C705">
        <v>3</v>
      </c>
      <c r="D705" s="3">
        <v>401</v>
      </c>
      <c r="E705" s="3">
        <v>2615</v>
      </c>
      <c r="F705">
        <v>1</v>
      </c>
      <c r="G705" s="25"/>
      <c r="H705" s="25"/>
      <c r="I705" s="25"/>
      <c r="J705" s="25"/>
      <c r="K705" s="25"/>
      <c r="L705" s="25"/>
      <c r="M705" s="25"/>
      <c r="N705" s="25"/>
      <c r="O705" s="25"/>
      <c r="P705" s="26"/>
      <c r="Q705" s="26"/>
      <c r="R705" s="25"/>
      <c r="S705" s="27"/>
      <c r="T705" s="26">
        <v>2016</v>
      </c>
      <c r="U705" s="27"/>
      <c r="V705" s="28"/>
      <c r="W705" s="28"/>
      <c r="X705" s="28"/>
      <c r="Y705" s="26"/>
      <c r="Z705" s="25"/>
      <c r="AA705" s="25"/>
      <c r="AB705" s="25"/>
      <c r="AC705" s="25"/>
      <c r="AD705" s="25"/>
      <c r="AE705" s="40" t="str">
        <f t="shared" si="46"/>
        <v>QUINDIO</v>
      </c>
      <c r="AF705" s="40" t="s">
        <v>329</v>
      </c>
      <c r="AG705" s="40" t="s">
        <v>115</v>
      </c>
      <c r="AH705" s="40" t="s">
        <v>203</v>
      </c>
      <c r="AI705" s="41" t="s">
        <v>387</v>
      </c>
      <c r="AJ705" s="40" t="s">
        <v>204</v>
      </c>
      <c r="AK705" s="42">
        <v>2017</v>
      </c>
      <c r="AL705" s="43">
        <f t="shared" si="47"/>
        <v>1</v>
      </c>
      <c r="AM705" s="44">
        <v>701</v>
      </c>
      <c r="AN705" s="45" t="s">
        <v>2310</v>
      </c>
      <c r="AO705" s="40" t="s">
        <v>3229</v>
      </c>
      <c r="AP705" s="40" t="s">
        <v>44</v>
      </c>
      <c r="AQ705" s="40">
        <v>3</v>
      </c>
      <c r="AR705" s="40" t="s">
        <v>77</v>
      </c>
      <c r="AS705" s="40" t="s">
        <v>1140</v>
      </c>
      <c r="AT705" s="46"/>
      <c r="AU705" s="40" t="s">
        <v>47</v>
      </c>
      <c r="AV705" s="40" t="s">
        <v>47</v>
      </c>
      <c r="AW705" s="40" t="s">
        <v>47</v>
      </c>
      <c r="AX705" s="47" t="s">
        <v>2307</v>
      </c>
      <c r="AY705" s="44"/>
      <c r="AZ705" s="44"/>
      <c r="BA705" s="44"/>
      <c r="BB705" s="44"/>
      <c r="BC705" s="44"/>
      <c r="BD705" s="44"/>
      <c r="BE705" s="38" t="s">
        <v>2306</v>
      </c>
      <c r="BF705" s="38" t="s">
        <v>3253</v>
      </c>
      <c r="BG705" s="44">
        <v>19</v>
      </c>
      <c r="BH705" s="40" t="s">
        <v>3057</v>
      </c>
      <c r="BI705" s="40" t="s">
        <v>3069</v>
      </c>
      <c r="BJ705" s="40">
        <v>2016</v>
      </c>
      <c r="BK705" s="40">
        <v>2019</v>
      </c>
      <c r="BL705" s="40" t="s">
        <v>483</v>
      </c>
      <c r="BM705" s="40" t="s">
        <v>51</v>
      </c>
      <c r="BN705" s="40" t="s">
        <v>135</v>
      </c>
    </row>
    <row r="706" spans="1:66" customFormat="1" ht="19" customHeight="1" x14ac:dyDescent="0.2">
      <c r="A706">
        <v>702</v>
      </c>
      <c r="C706">
        <v>9</v>
      </c>
      <c r="D706" s="3">
        <v>401</v>
      </c>
      <c r="E706" s="3">
        <v>2618</v>
      </c>
      <c r="F706">
        <v>1</v>
      </c>
      <c r="G706" s="25"/>
      <c r="H706" s="25"/>
      <c r="I706" s="25"/>
      <c r="J706" s="25"/>
      <c r="K706" s="25"/>
      <c r="L706" s="25"/>
      <c r="M706" s="25"/>
      <c r="N706" s="25"/>
      <c r="O706" s="25"/>
      <c r="P706" s="26"/>
      <c r="Q706" s="26"/>
      <c r="R706" s="25"/>
      <c r="S706" s="27"/>
      <c r="T706" s="26">
        <v>2016</v>
      </c>
      <c r="U706" s="27"/>
      <c r="V706" s="28"/>
      <c r="W706" s="28"/>
      <c r="X706" s="28"/>
      <c r="Y706" s="26"/>
      <c r="Z706" s="25"/>
      <c r="AA706" s="25"/>
      <c r="AB706" s="25"/>
      <c r="AC706" s="25"/>
      <c r="AD706" s="25"/>
      <c r="AE706" s="40" t="str">
        <f t="shared" si="46"/>
        <v>QUINDIO</v>
      </c>
      <c r="AF706" s="40" t="s">
        <v>329</v>
      </c>
      <c r="AG706" s="40" t="s">
        <v>115</v>
      </c>
      <c r="AH706" s="40" t="s">
        <v>203</v>
      </c>
      <c r="AI706" s="41" t="s">
        <v>387</v>
      </c>
      <c r="AJ706" s="40" t="s">
        <v>204</v>
      </c>
      <c r="AK706" s="42">
        <v>2017</v>
      </c>
      <c r="AL706" s="43">
        <f t="shared" si="47"/>
        <v>1</v>
      </c>
      <c r="AM706" s="44">
        <v>702</v>
      </c>
      <c r="AN706" s="45" t="s">
        <v>2311</v>
      </c>
      <c r="AO706" s="40" t="s">
        <v>3229</v>
      </c>
      <c r="AP706" s="40" t="s">
        <v>44</v>
      </c>
      <c r="AQ706" s="40">
        <v>3</v>
      </c>
      <c r="AR706" s="40" t="s">
        <v>77</v>
      </c>
      <c r="AS706" s="40" t="s">
        <v>1140</v>
      </c>
      <c r="AT706" s="46"/>
      <c r="AU706" s="40" t="s">
        <v>47</v>
      </c>
      <c r="AV706" s="40" t="s">
        <v>47</v>
      </c>
      <c r="AW706" s="40" t="s">
        <v>47</v>
      </c>
      <c r="AX706" s="47" t="s">
        <v>2307</v>
      </c>
      <c r="AY706" s="44"/>
      <c r="AZ706" s="44"/>
      <c r="BA706" s="44"/>
      <c r="BB706" s="44"/>
      <c r="BC706" s="44"/>
      <c r="BD706" s="44"/>
      <c r="BE706" s="38" t="s">
        <v>2306</v>
      </c>
      <c r="BF706" s="38" t="s">
        <v>3253</v>
      </c>
      <c r="BG706" s="44">
        <v>19</v>
      </c>
      <c r="BH706" s="40" t="s">
        <v>3057</v>
      </c>
      <c r="BI706" s="40" t="s">
        <v>3069</v>
      </c>
      <c r="BJ706" s="40">
        <v>2016</v>
      </c>
      <c r="BK706" s="40">
        <v>2019</v>
      </c>
      <c r="BL706" s="40" t="s">
        <v>483</v>
      </c>
      <c r="BM706" s="40" t="s">
        <v>51</v>
      </c>
      <c r="BN706" s="40" t="s">
        <v>80</v>
      </c>
    </row>
    <row r="707" spans="1:66" customFormat="1" ht="19" customHeight="1" x14ac:dyDescent="0.2">
      <c r="A707">
        <v>703</v>
      </c>
      <c r="C707">
        <v>10</v>
      </c>
      <c r="D707" s="3">
        <v>401</v>
      </c>
      <c r="E707" s="3">
        <v>2616</v>
      </c>
      <c r="F707">
        <v>1</v>
      </c>
      <c r="G707" s="25"/>
      <c r="H707" s="25"/>
      <c r="I707" s="25"/>
      <c r="J707" s="25"/>
      <c r="K707" s="25"/>
      <c r="L707" s="25"/>
      <c r="M707" s="25"/>
      <c r="N707" s="25"/>
      <c r="O707" s="25"/>
      <c r="P707" s="26"/>
      <c r="Q707" s="26"/>
      <c r="R707" s="25"/>
      <c r="S707" s="27"/>
      <c r="T707" s="26">
        <v>2016</v>
      </c>
      <c r="U707" s="27"/>
      <c r="V707" s="28"/>
      <c r="W707" s="28"/>
      <c r="X707" s="28"/>
      <c r="Y707" s="26"/>
      <c r="Z707" s="25"/>
      <c r="AA707" s="25"/>
      <c r="AB707" s="25"/>
      <c r="AC707" s="25"/>
      <c r="AD707" s="25"/>
      <c r="AE707" s="40" t="str">
        <f t="shared" si="46"/>
        <v>QUINDIO</v>
      </c>
      <c r="AF707" s="40" t="s">
        <v>329</v>
      </c>
      <c r="AG707" s="40" t="s">
        <v>115</v>
      </c>
      <c r="AH707" s="40" t="s">
        <v>203</v>
      </c>
      <c r="AI707" s="41" t="s">
        <v>387</v>
      </c>
      <c r="AJ707" s="40" t="s">
        <v>204</v>
      </c>
      <c r="AK707" s="42">
        <v>2017</v>
      </c>
      <c r="AL707" s="43">
        <f t="shared" si="47"/>
        <v>1</v>
      </c>
      <c r="AM707" s="44">
        <v>703</v>
      </c>
      <c r="AN707" s="45" t="s">
        <v>2312</v>
      </c>
      <c r="AO707" s="40" t="s">
        <v>3229</v>
      </c>
      <c r="AP707" s="40" t="s">
        <v>44</v>
      </c>
      <c r="AQ707" s="40">
        <v>3</v>
      </c>
      <c r="AR707" s="40" t="s">
        <v>77</v>
      </c>
      <c r="AS707" s="40" t="s">
        <v>1140</v>
      </c>
      <c r="AT707" s="46"/>
      <c r="AU707" s="40" t="s">
        <v>47</v>
      </c>
      <c r="AV707" s="40" t="s">
        <v>47</v>
      </c>
      <c r="AW707" s="40" t="s">
        <v>47</v>
      </c>
      <c r="AX707" s="47" t="s">
        <v>2307</v>
      </c>
      <c r="AY707" s="44"/>
      <c r="AZ707" s="44"/>
      <c r="BA707" s="44"/>
      <c r="BB707" s="44"/>
      <c r="BC707" s="44"/>
      <c r="BD707" s="44"/>
      <c r="BE707" s="38" t="s">
        <v>2306</v>
      </c>
      <c r="BF707" s="38" t="s">
        <v>3253</v>
      </c>
      <c r="BG707" s="44">
        <v>19</v>
      </c>
      <c r="BH707" s="40" t="s">
        <v>3057</v>
      </c>
      <c r="BI707" s="40" t="s">
        <v>3069</v>
      </c>
      <c r="BJ707" s="40">
        <v>2016</v>
      </c>
      <c r="BK707" s="40">
        <v>2019</v>
      </c>
      <c r="BL707" s="40" t="s">
        <v>483</v>
      </c>
      <c r="BM707" s="40" t="s">
        <v>51</v>
      </c>
      <c r="BN707" s="40" t="s">
        <v>80</v>
      </c>
    </row>
    <row r="708" spans="1:66" customFormat="1" ht="19" customHeight="1" x14ac:dyDescent="0.2">
      <c r="A708">
        <v>704</v>
      </c>
      <c r="C708">
        <v>2</v>
      </c>
      <c r="D708" s="3">
        <v>401</v>
      </c>
      <c r="E708" s="3">
        <v>2625</v>
      </c>
      <c r="F708">
        <v>1</v>
      </c>
      <c r="G708" s="25"/>
      <c r="H708" s="25"/>
      <c r="I708" s="25"/>
      <c r="J708" s="25"/>
      <c r="K708" s="25"/>
      <c r="L708" s="25"/>
      <c r="M708" s="25"/>
      <c r="N708" s="25"/>
      <c r="O708" s="25"/>
      <c r="P708" s="26"/>
      <c r="Q708" s="26"/>
      <c r="R708" s="25"/>
      <c r="S708" s="27"/>
      <c r="T708" s="26">
        <v>2016</v>
      </c>
      <c r="U708" s="27"/>
      <c r="V708" s="28"/>
      <c r="W708" s="28"/>
      <c r="X708" s="28"/>
      <c r="Y708" s="26"/>
      <c r="Z708" s="25"/>
      <c r="AA708" s="25"/>
      <c r="AB708" s="25"/>
      <c r="AC708" s="25"/>
      <c r="AD708" s="25"/>
      <c r="AE708" s="40" t="str">
        <f t="shared" ref="AE708:AE739" si="48">VLOOKUP(D708,angela,2,0)</f>
        <v>QUINDIO</v>
      </c>
      <c r="AF708" s="40" t="s">
        <v>329</v>
      </c>
      <c r="AG708" s="40" t="s">
        <v>115</v>
      </c>
      <c r="AH708" s="40" t="s">
        <v>203</v>
      </c>
      <c r="AI708" s="41" t="s">
        <v>387</v>
      </c>
      <c r="AJ708" s="40" t="s">
        <v>204</v>
      </c>
      <c r="AK708" s="42">
        <v>2017</v>
      </c>
      <c r="AL708" s="43">
        <f t="shared" si="47"/>
        <v>1</v>
      </c>
      <c r="AM708" s="44">
        <v>704</v>
      </c>
      <c r="AN708" s="45" t="s">
        <v>2313</v>
      </c>
      <c r="AO708" s="40" t="s">
        <v>3229</v>
      </c>
      <c r="AP708" s="40" t="s">
        <v>44</v>
      </c>
      <c r="AQ708" s="40">
        <v>3</v>
      </c>
      <c r="AR708" s="40" t="s">
        <v>77</v>
      </c>
      <c r="AS708" s="40" t="s">
        <v>1140</v>
      </c>
      <c r="AT708" s="46"/>
      <c r="AU708" s="40" t="s">
        <v>47</v>
      </c>
      <c r="AV708" s="40" t="s">
        <v>47</v>
      </c>
      <c r="AW708" s="40" t="s">
        <v>47</v>
      </c>
      <c r="AX708" s="47" t="s">
        <v>2307</v>
      </c>
      <c r="AY708" s="44"/>
      <c r="AZ708" s="44"/>
      <c r="BA708" s="44"/>
      <c r="BB708" s="44"/>
      <c r="BC708" s="44"/>
      <c r="BD708" s="44"/>
      <c r="BE708" s="38" t="s">
        <v>2306</v>
      </c>
      <c r="BF708" s="38" t="s">
        <v>3253</v>
      </c>
      <c r="BG708" s="44">
        <v>19</v>
      </c>
      <c r="BH708" s="40" t="s">
        <v>3057</v>
      </c>
      <c r="BI708" s="40" t="s">
        <v>3069</v>
      </c>
      <c r="BJ708" s="40">
        <v>2016</v>
      </c>
      <c r="BK708" s="40">
        <v>2019</v>
      </c>
      <c r="BL708" s="40" t="s">
        <v>483</v>
      </c>
      <c r="BM708" s="40" t="s">
        <v>51</v>
      </c>
      <c r="BN708" s="40" t="s">
        <v>379</v>
      </c>
    </row>
    <row r="709" spans="1:66" customFormat="1" ht="19" customHeight="1" x14ac:dyDescent="0.2">
      <c r="A709">
        <v>705</v>
      </c>
      <c r="C709">
        <v>12</v>
      </c>
      <c r="D709" s="3">
        <v>401</v>
      </c>
      <c r="E709" s="3">
        <v>2624</v>
      </c>
      <c r="F709">
        <v>1</v>
      </c>
      <c r="G709" s="25"/>
      <c r="H709" s="25"/>
      <c r="I709" s="25"/>
      <c r="J709" s="25"/>
      <c r="K709" s="25"/>
      <c r="L709" s="25"/>
      <c r="M709" s="25"/>
      <c r="N709" s="25"/>
      <c r="O709" s="25"/>
      <c r="P709" s="26"/>
      <c r="Q709" s="26"/>
      <c r="R709" s="25"/>
      <c r="S709" s="27"/>
      <c r="T709" s="26">
        <v>2016</v>
      </c>
      <c r="U709" s="27"/>
      <c r="V709" s="28"/>
      <c r="W709" s="28"/>
      <c r="X709" s="28"/>
      <c r="Y709" s="26"/>
      <c r="Z709" s="25"/>
      <c r="AA709" s="25"/>
      <c r="AB709" s="25"/>
      <c r="AC709" s="25"/>
      <c r="AD709" s="25"/>
      <c r="AE709" s="40" t="str">
        <f t="shared" si="48"/>
        <v>QUINDIO</v>
      </c>
      <c r="AF709" s="40" t="s">
        <v>329</v>
      </c>
      <c r="AG709" s="40" t="s">
        <v>115</v>
      </c>
      <c r="AH709" s="40" t="s">
        <v>203</v>
      </c>
      <c r="AI709" s="41" t="s">
        <v>387</v>
      </c>
      <c r="AJ709" s="40" t="s">
        <v>204</v>
      </c>
      <c r="AK709" s="42">
        <v>2017</v>
      </c>
      <c r="AL709" s="43">
        <f t="shared" si="47"/>
        <v>1</v>
      </c>
      <c r="AM709" s="44">
        <v>705</v>
      </c>
      <c r="AN709" s="45" t="s">
        <v>2314</v>
      </c>
      <c r="AO709" s="40" t="s">
        <v>3229</v>
      </c>
      <c r="AP709" s="40" t="s">
        <v>44</v>
      </c>
      <c r="AQ709" s="40">
        <v>3</v>
      </c>
      <c r="AR709" s="40" t="s">
        <v>77</v>
      </c>
      <c r="AS709" s="40" t="s">
        <v>1140</v>
      </c>
      <c r="AT709" s="46"/>
      <c r="AU709" s="40" t="s">
        <v>47</v>
      </c>
      <c r="AV709" s="40" t="s">
        <v>47</v>
      </c>
      <c r="AW709" s="40" t="s">
        <v>47</v>
      </c>
      <c r="AX709" s="47" t="s">
        <v>2307</v>
      </c>
      <c r="AY709" s="44"/>
      <c r="AZ709" s="44"/>
      <c r="BA709" s="44"/>
      <c r="BB709" s="44"/>
      <c r="BC709" s="44"/>
      <c r="BD709" s="44"/>
      <c r="BE709" s="38" t="s">
        <v>2306</v>
      </c>
      <c r="BF709" s="38" t="s">
        <v>3253</v>
      </c>
      <c r="BG709" s="44">
        <v>19</v>
      </c>
      <c r="BH709" s="40" t="s">
        <v>3057</v>
      </c>
      <c r="BI709" s="40" t="s">
        <v>3069</v>
      </c>
      <c r="BJ709" s="40">
        <v>2016</v>
      </c>
      <c r="BK709" s="40">
        <v>2019</v>
      </c>
      <c r="BL709" s="40" t="s">
        <v>483</v>
      </c>
      <c r="BM709" s="40" t="s">
        <v>51</v>
      </c>
      <c r="BN709" s="40" t="s">
        <v>2077</v>
      </c>
    </row>
    <row r="710" spans="1:66" customFormat="1" ht="19" customHeight="1" x14ac:dyDescent="0.2">
      <c r="A710">
        <v>706</v>
      </c>
      <c r="B710">
        <v>12</v>
      </c>
      <c r="C710">
        <v>1</v>
      </c>
      <c r="D710" s="3">
        <v>401</v>
      </c>
      <c r="E710" s="3">
        <v>2621</v>
      </c>
      <c r="F710">
        <v>1</v>
      </c>
      <c r="G710" s="25" t="s">
        <v>2301</v>
      </c>
      <c r="H710" s="25" t="s">
        <v>2302</v>
      </c>
      <c r="I710" s="25" t="s">
        <v>2303</v>
      </c>
      <c r="J710" s="25" t="s">
        <v>2304</v>
      </c>
      <c r="K710" s="25" t="s">
        <v>51</v>
      </c>
      <c r="L710" s="25" t="s">
        <v>1180</v>
      </c>
      <c r="M710" s="25" t="s">
        <v>1671</v>
      </c>
      <c r="N710" s="25" t="s">
        <v>3263</v>
      </c>
      <c r="O710" s="25" t="s">
        <v>3256</v>
      </c>
      <c r="P710" s="26" t="s">
        <v>3219</v>
      </c>
      <c r="Q710" s="26" t="s">
        <v>102</v>
      </c>
      <c r="R710" s="25" t="str">
        <f>VLOOKUP(A710,[1]reporte_casos_20190219!$A$3:$BH$958,15,FALSE)</f>
        <v>Función Pública</v>
      </c>
      <c r="S710" s="27"/>
      <c r="T710" s="26">
        <v>2016</v>
      </c>
      <c r="U710" s="27">
        <v>2017</v>
      </c>
      <c r="V710" s="28" t="s">
        <v>3078</v>
      </c>
      <c r="W710" s="28" t="s">
        <v>3078</v>
      </c>
      <c r="X710" s="28" t="s">
        <v>3078</v>
      </c>
      <c r="Y710" s="26" t="s">
        <v>103</v>
      </c>
      <c r="Z710" s="25" t="s">
        <v>56</v>
      </c>
      <c r="AA710" s="25" t="s">
        <v>57</v>
      </c>
      <c r="AB710" s="25" t="s">
        <v>58</v>
      </c>
      <c r="AC710" s="25" t="s">
        <v>356</v>
      </c>
      <c r="AD710" s="25" t="s">
        <v>60</v>
      </c>
      <c r="AE710" s="40" t="str">
        <f t="shared" si="48"/>
        <v>QUINDIO</v>
      </c>
      <c r="AF710" s="40" t="s">
        <v>329</v>
      </c>
      <c r="AG710" s="40" t="s">
        <v>115</v>
      </c>
      <c r="AH710" s="40" t="s">
        <v>203</v>
      </c>
      <c r="AI710" s="41" t="s">
        <v>387</v>
      </c>
      <c r="AJ710" s="40" t="s">
        <v>204</v>
      </c>
      <c r="AK710" s="42">
        <v>2017</v>
      </c>
      <c r="AL710" s="43">
        <f t="shared" si="47"/>
        <v>1</v>
      </c>
      <c r="AM710" s="44">
        <v>706</v>
      </c>
      <c r="AN710" s="45" t="s">
        <v>2315</v>
      </c>
      <c r="AO710" s="40" t="s">
        <v>3229</v>
      </c>
      <c r="AP710" s="40" t="s">
        <v>44</v>
      </c>
      <c r="AQ710" s="40">
        <v>3</v>
      </c>
      <c r="AR710" s="40" t="s">
        <v>77</v>
      </c>
      <c r="AS710" s="40" t="s">
        <v>1140</v>
      </c>
      <c r="AT710" s="46"/>
      <c r="AU710" s="40" t="s">
        <v>47</v>
      </c>
      <c r="AV710" s="40" t="s">
        <v>47</v>
      </c>
      <c r="AW710" s="40" t="s">
        <v>47</v>
      </c>
      <c r="AX710" s="47" t="s">
        <v>2307</v>
      </c>
      <c r="AY710" s="44"/>
      <c r="AZ710" s="44"/>
      <c r="BA710" s="44"/>
      <c r="BB710" s="44"/>
      <c r="BC710" s="44"/>
      <c r="BD710" s="44"/>
      <c r="BE710" s="38" t="s">
        <v>2306</v>
      </c>
      <c r="BF710" s="38" t="s">
        <v>3253</v>
      </c>
      <c r="BG710" s="44">
        <v>19</v>
      </c>
      <c r="BH710" s="40" t="s">
        <v>3057</v>
      </c>
      <c r="BI710" s="40" t="s">
        <v>3069</v>
      </c>
      <c r="BJ710" s="40">
        <v>2016</v>
      </c>
      <c r="BK710" s="40">
        <v>2019</v>
      </c>
      <c r="BL710" s="40" t="s">
        <v>483</v>
      </c>
      <c r="BM710" s="40" t="s">
        <v>51</v>
      </c>
      <c r="BN710" s="40" t="s">
        <v>50</v>
      </c>
    </row>
    <row r="711" spans="1:66" customFormat="1" ht="19" customHeight="1" x14ac:dyDescent="0.2">
      <c r="A711">
        <v>707</v>
      </c>
      <c r="C711">
        <v>5</v>
      </c>
      <c r="D711" s="3">
        <v>401</v>
      </c>
      <c r="E711" s="3">
        <v>2620</v>
      </c>
      <c r="F711">
        <v>1</v>
      </c>
      <c r="G711" s="25"/>
      <c r="H711" s="25"/>
      <c r="I711" s="25"/>
      <c r="J711" s="25"/>
      <c r="K711" s="25"/>
      <c r="L711" s="25"/>
      <c r="M711" s="25"/>
      <c r="N711" s="25"/>
      <c r="O711" s="25"/>
      <c r="P711" s="26"/>
      <c r="Q711" s="26"/>
      <c r="R711" s="25"/>
      <c r="S711" s="27"/>
      <c r="T711" s="26">
        <v>2016</v>
      </c>
      <c r="U711" s="27"/>
      <c r="V711" s="28"/>
      <c r="W711" s="28"/>
      <c r="X711" s="28"/>
      <c r="Y711" s="26"/>
      <c r="Z711" s="25"/>
      <c r="AA711" s="25"/>
      <c r="AB711" s="25"/>
      <c r="AC711" s="25"/>
      <c r="AD711" s="25"/>
      <c r="AE711" s="40" t="str">
        <f t="shared" si="48"/>
        <v>QUINDIO</v>
      </c>
      <c r="AF711" s="40" t="s">
        <v>329</v>
      </c>
      <c r="AG711" s="40" t="s">
        <v>115</v>
      </c>
      <c r="AH711" s="40" t="s">
        <v>203</v>
      </c>
      <c r="AI711" s="41" t="s">
        <v>387</v>
      </c>
      <c r="AJ711" s="40" t="s">
        <v>204</v>
      </c>
      <c r="AK711" s="42">
        <v>2017</v>
      </c>
      <c r="AL711" s="43">
        <f t="shared" si="47"/>
        <v>1</v>
      </c>
      <c r="AM711" s="44">
        <v>707</v>
      </c>
      <c r="AN711" s="45" t="s">
        <v>2316</v>
      </c>
      <c r="AO711" s="40" t="s">
        <v>3229</v>
      </c>
      <c r="AP711" s="40" t="s">
        <v>44</v>
      </c>
      <c r="AQ711" s="40">
        <v>3</v>
      </c>
      <c r="AR711" s="40" t="s">
        <v>77</v>
      </c>
      <c r="AS711" s="40" t="s">
        <v>1140</v>
      </c>
      <c r="AT711" s="46"/>
      <c r="AU711" s="40" t="s">
        <v>47</v>
      </c>
      <c r="AV711" s="40" t="s">
        <v>47</v>
      </c>
      <c r="AW711" s="40" t="s">
        <v>47</v>
      </c>
      <c r="AX711" s="47" t="s">
        <v>2307</v>
      </c>
      <c r="AY711" s="44"/>
      <c r="AZ711" s="44"/>
      <c r="BA711" s="44"/>
      <c r="BB711" s="44"/>
      <c r="BC711" s="44"/>
      <c r="BD711" s="44"/>
      <c r="BE711" s="38" t="s">
        <v>2306</v>
      </c>
      <c r="BF711" s="38" t="s">
        <v>3253</v>
      </c>
      <c r="BG711" s="44">
        <v>19</v>
      </c>
      <c r="BH711" s="40" t="s">
        <v>1140</v>
      </c>
      <c r="BI711" s="40" t="s">
        <v>3069</v>
      </c>
      <c r="BJ711" s="40">
        <v>2016</v>
      </c>
      <c r="BK711" s="40">
        <v>2019</v>
      </c>
      <c r="BL711" s="40" t="s">
        <v>483</v>
      </c>
      <c r="BM711" s="40" t="s">
        <v>51</v>
      </c>
      <c r="BN711" s="40" t="s">
        <v>379</v>
      </c>
    </row>
    <row r="712" spans="1:66" customFormat="1" ht="19" customHeight="1" x14ac:dyDescent="0.2">
      <c r="A712">
        <v>708</v>
      </c>
      <c r="C712">
        <v>7</v>
      </c>
      <c r="D712" s="3">
        <v>401</v>
      </c>
      <c r="E712" s="3">
        <v>2614</v>
      </c>
      <c r="F712">
        <v>1</v>
      </c>
      <c r="G712" s="25"/>
      <c r="H712" s="25"/>
      <c r="I712" s="25"/>
      <c r="J712" s="25"/>
      <c r="K712" s="25"/>
      <c r="L712" s="25"/>
      <c r="M712" s="25"/>
      <c r="N712" s="25"/>
      <c r="O712" s="25"/>
      <c r="P712" s="26"/>
      <c r="Q712" s="26"/>
      <c r="R712" s="25"/>
      <c r="S712" s="27"/>
      <c r="T712" s="26">
        <v>2016</v>
      </c>
      <c r="U712" s="27"/>
      <c r="V712" s="28"/>
      <c r="W712" s="28"/>
      <c r="X712" s="28"/>
      <c r="Y712" s="26"/>
      <c r="Z712" s="25"/>
      <c r="AA712" s="25"/>
      <c r="AB712" s="25"/>
      <c r="AC712" s="25"/>
      <c r="AD712" s="25"/>
      <c r="AE712" s="40" t="str">
        <f t="shared" si="48"/>
        <v>QUINDIO</v>
      </c>
      <c r="AF712" s="40" t="s">
        <v>329</v>
      </c>
      <c r="AG712" s="40" t="s">
        <v>115</v>
      </c>
      <c r="AH712" s="40" t="s">
        <v>203</v>
      </c>
      <c r="AI712" s="41" t="s">
        <v>387</v>
      </c>
      <c r="AJ712" s="40" t="s">
        <v>204</v>
      </c>
      <c r="AK712" s="42">
        <v>2017</v>
      </c>
      <c r="AL712" s="43">
        <f t="shared" si="47"/>
        <v>1</v>
      </c>
      <c r="AM712" s="44">
        <v>708</v>
      </c>
      <c r="AN712" s="45" t="s">
        <v>2317</v>
      </c>
      <c r="AO712" s="40" t="s">
        <v>3229</v>
      </c>
      <c r="AP712" s="40" t="s">
        <v>44</v>
      </c>
      <c r="AQ712" s="40">
        <v>3</v>
      </c>
      <c r="AR712" s="40" t="s">
        <v>77</v>
      </c>
      <c r="AS712" s="40" t="s">
        <v>1140</v>
      </c>
      <c r="AT712" s="46"/>
      <c r="AU712" s="40" t="s">
        <v>47</v>
      </c>
      <c r="AV712" s="40" t="s">
        <v>47</v>
      </c>
      <c r="AW712" s="40" t="s">
        <v>47</v>
      </c>
      <c r="AX712" s="47" t="s">
        <v>2307</v>
      </c>
      <c r="AY712" s="44"/>
      <c r="AZ712" s="44"/>
      <c r="BA712" s="44"/>
      <c r="BB712" s="44"/>
      <c r="BC712" s="44"/>
      <c r="BD712" s="44"/>
      <c r="BE712" s="38" t="s">
        <v>2306</v>
      </c>
      <c r="BF712" s="38" t="s">
        <v>3253</v>
      </c>
      <c r="BG712" s="44">
        <v>19</v>
      </c>
      <c r="BH712" s="40" t="s">
        <v>3057</v>
      </c>
      <c r="BI712" s="40" t="s">
        <v>3069</v>
      </c>
      <c r="BJ712" s="40">
        <v>2016</v>
      </c>
      <c r="BK712" s="40">
        <v>2019</v>
      </c>
      <c r="BL712" s="40" t="s">
        <v>483</v>
      </c>
      <c r="BM712" s="40" t="s">
        <v>51</v>
      </c>
      <c r="BN712" s="40" t="s">
        <v>80</v>
      </c>
    </row>
    <row r="713" spans="1:66" customFormat="1" ht="19" customHeight="1" x14ac:dyDescent="0.2">
      <c r="A713">
        <v>709</v>
      </c>
      <c r="C713">
        <v>6</v>
      </c>
      <c r="D713" s="3">
        <v>401</v>
      </c>
      <c r="E713" s="3">
        <v>2622</v>
      </c>
      <c r="F713">
        <v>1</v>
      </c>
      <c r="G713" s="25"/>
      <c r="H713" s="25"/>
      <c r="I713" s="25"/>
      <c r="J713" s="25"/>
      <c r="K713" s="25"/>
      <c r="L713" s="25"/>
      <c r="M713" s="25"/>
      <c r="N713" s="25"/>
      <c r="O713" s="25"/>
      <c r="P713" s="26"/>
      <c r="Q713" s="26"/>
      <c r="R713" s="25"/>
      <c r="S713" s="27"/>
      <c r="T713" s="26">
        <v>2016</v>
      </c>
      <c r="U713" s="27"/>
      <c r="V713" s="28"/>
      <c r="W713" s="28"/>
      <c r="X713" s="28"/>
      <c r="Y713" s="26"/>
      <c r="Z713" s="25"/>
      <c r="AA713" s="25"/>
      <c r="AB713" s="25"/>
      <c r="AC713" s="25"/>
      <c r="AD713" s="25"/>
      <c r="AE713" s="40" t="str">
        <f t="shared" si="48"/>
        <v>QUINDIO</v>
      </c>
      <c r="AF713" s="40" t="s">
        <v>329</v>
      </c>
      <c r="AG713" s="40" t="s">
        <v>115</v>
      </c>
      <c r="AH713" s="40" t="s">
        <v>203</v>
      </c>
      <c r="AI713" s="41" t="s">
        <v>387</v>
      </c>
      <c r="AJ713" s="40" t="s">
        <v>204</v>
      </c>
      <c r="AK713" s="42">
        <v>2017</v>
      </c>
      <c r="AL713" s="43">
        <f t="shared" si="47"/>
        <v>1</v>
      </c>
      <c r="AM713" s="44">
        <v>709</v>
      </c>
      <c r="AN713" s="45" t="s">
        <v>2318</v>
      </c>
      <c r="AO713" s="40" t="s">
        <v>3230</v>
      </c>
      <c r="AP713" s="40" t="s">
        <v>44</v>
      </c>
      <c r="AQ713" s="40">
        <v>3</v>
      </c>
      <c r="AR713" s="40" t="s">
        <v>77</v>
      </c>
      <c r="AS713" s="40" t="s">
        <v>1140</v>
      </c>
      <c r="AT713" s="46"/>
      <c r="AU713" s="40" t="s">
        <v>47</v>
      </c>
      <c r="AV713" s="40" t="s">
        <v>47</v>
      </c>
      <c r="AW713" s="40" t="s">
        <v>47</v>
      </c>
      <c r="AX713" s="47" t="s">
        <v>2307</v>
      </c>
      <c r="AY713" s="44"/>
      <c r="AZ713" s="44"/>
      <c r="BA713" s="44"/>
      <c r="BB713" s="44"/>
      <c r="BC713" s="44"/>
      <c r="BD713" s="44"/>
      <c r="BE713" s="38" t="s">
        <v>2306</v>
      </c>
      <c r="BF713" s="38" t="s">
        <v>3253</v>
      </c>
      <c r="BG713" s="44">
        <v>19</v>
      </c>
      <c r="BH713" s="40" t="s">
        <v>3057</v>
      </c>
      <c r="BI713" s="40" t="s">
        <v>3069</v>
      </c>
      <c r="BJ713" s="40">
        <v>2016</v>
      </c>
      <c r="BK713" s="40">
        <v>2019</v>
      </c>
      <c r="BL713" s="40" t="s">
        <v>483</v>
      </c>
      <c r="BM713" s="40" t="s">
        <v>51</v>
      </c>
      <c r="BN713" s="40" t="s">
        <v>528</v>
      </c>
    </row>
    <row r="714" spans="1:66" customFormat="1" ht="19" customHeight="1" x14ac:dyDescent="0.2">
      <c r="A714">
        <v>710</v>
      </c>
      <c r="B714">
        <v>1</v>
      </c>
      <c r="C714">
        <v>1</v>
      </c>
      <c r="D714" s="3">
        <v>617</v>
      </c>
      <c r="E714" s="3">
        <v>2671</v>
      </c>
      <c r="F714">
        <v>1</v>
      </c>
      <c r="G714" s="25" t="s">
        <v>2319</v>
      </c>
      <c r="H714" s="25" t="s">
        <v>2320</v>
      </c>
      <c r="I714" s="25" t="s">
        <v>2321</v>
      </c>
      <c r="J714" s="25" t="s">
        <v>2322</v>
      </c>
      <c r="K714" s="25" t="s">
        <v>51</v>
      </c>
      <c r="L714" s="25" t="s">
        <v>136</v>
      </c>
      <c r="M714" s="29"/>
      <c r="N714" s="29"/>
      <c r="O714" s="25" t="s">
        <v>3258</v>
      </c>
      <c r="P714" s="27" t="s">
        <v>3190</v>
      </c>
      <c r="Q714" s="26" t="s">
        <v>230</v>
      </c>
      <c r="R714" s="25" t="str">
        <f>VLOOKUP(A714,[1]reporte_casos_20190219!$A$3:$BH$958,15,FALSE)</f>
        <v>Educación</v>
      </c>
      <c r="S714" s="27"/>
      <c r="T714" s="26">
        <v>2016</v>
      </c>
      <c r="U714" s="27">
        <v>2016</v>
      </c>
      <c r="V714" s="28">
        <v>11086000</v>
      </c>
      <c r="W714" s="28" t="s">
        <v>3078</v>
      </c>
      <c r="X714" s="28" t="s">
        <v>3078</v>
      </c>
      <c r="Y714" s="26" t="s">
        <v>153</v>
      </c>
      <c r="Z714" s="25" t="s">
        <v>127</v>
      </c>
      <c r="AA714" s="25" t="s">
        <v>207</v>
      </c>
      <c r="AB714" s="25" t="s">
        <v>155</v>
      </c>
      <c r="AC714" s="25" t="s">
        <v>59</v>
      </c>
      <c r="AD714" s="25" t="s">
        <v>60</v>
      </c>
      <c r="AE714" s="40" t="str">
        <f t="shared" si="48"/>
        <v>ATLANTICO</v>
      </c>
      <c r="AF714" s="48" t="s">
        <v>3222</v>
      </c>
      <c r="AG714" s="40" t="s">
        <v>3222</v>
      </c>
      <c r="AH714" s="49" t="s">
        <v>47</v>
      </c>
      <c r="AI714" s="41" t="s">
        <v>47</v>
      </c>
      <c r="AJ714" s="49" t="s">
        <v>47</v>
      </c>
      <c r="AK714" s="50" t="s">
        <v>47</v>
      </c>
      <c r="AL714" s="43"/>
      <c r="AM714" s="44">
        <v>710</v>
      </c>
      <c r="AN714" s="45" t="s">
        <v>2323</v>
      </c>
      <c r="AO714" s="40" t="s">
        <v>47</v>
      </c>
      <c r="AP714" s="40" t="s">
        <v>1869</v>
      </c>
      <c r="AQ714" s="40">
        <v>1</v>
      </c>
      <c r="AR714" s="40" t="s">
        <v>47</v>
      </c>
      <c r="AS714" s="40" t="s">
        <v>47</v>
      </c>
      <c r="AT714" s="40" t="s">
        <v>47</v>
      </c>
      <c r="AU714" s="40" t="s">
        <v>173</v>
      </c>
      <c r="AV714" s="40" t="s">
        <v>178</v>
      </c>
      <c r="AW714" s="40" t="s">
        <v>184</v>
      </c>
      <c r="AX714" s="47" t="s">
        <v>47</v>
      </c>
      <c r="AY714" s="44"/>
      <c r="AZ714" s="44"/>
      <c r="BA714" s="44"/>
      <c r="BB714" s="44"/>
      <c r="BC714" s="44"/>
      <c r="BD714" s="44"/>
      <c r="BE714" s="38" t="s">
        <v>2323</v>
      </c>
      <c r="BF714" s="38" t="s">
        <v>3247</v>
      </c>
      <c r="BG714" s="44">
        <v>11</v>
      </c>
      <c r="BH714" s="40" t="s">
        <v>103</v>
      </c>
      <c r="BI714" s="40" t="s">
        <v>103</v>
      </c>
      <c r="BJ714" s="40" t="s">
        <v>103</v>
      </c>
      <c r="BK714" s="40" t="s">
        <v>103</v>
      </c>
      <c r="BL714" s="40" t="s">
        <v>47</v>
      </c>
      <c r="BM714" s="40" t="s">
        <v>51</v>
      </c>
      <c r="BN714" s="40" t="s">
        <v>47</v>
      </c>
    </row>
    <row r="715" spans="1:66" customFormat="1" ht="19" customHeight="1" x14ac:dyDescent="0.2">
      <c r="A715">
        <v>711</v>
      </c>
      <c r="B715">
        <v>3</v>
      </c>
      <c r="C715">
        <v>1</v>
      </c>
      <c r="D715" s="3">
        <v>306</v>
      </c>
      <c r="E715" s="3">
        <v>2338</v>
      </c>
      <c r="G715" s="25" t="s">
        <v>2324</v>
      </c>
      <c r="H715" s="25" t="s">
        <v>2325</v>
      </c>
      <c r="I715" s="25" t="s">
        <v>2326</v>
      </c>
      <c r="J715" s="25" t="s">
        <v>2327</v>
      </c>
      <c r="K715" s="25" t="s">
        <v>51</v>
      </c>
      <c r="L715" s="25" t="s">
        <v>116</v>
      </c>
      <c r="M715" s="25" t="s">
        <v>194</v>
      </c>
      <c r="N715" s="25" t="s">
        <v>3265</v>
      </c>
      <c r="O715" s="25" t="s">
        <v>3264</v>
      </c>
      <c r="P715" s="26" t="s">
        <v>3219</v>
      </c>
      <c r="Q715" s="26" t="s">
        <v>1274</v>
      </c>
      <c r="R715" s="25" t="str">
        <f>VLOOKUP(A715,[1]reporte_casos_20190219!$A$3:$BH$958,15,FALSE)</f>
        <v xml:space="preserve">Deporte y Cultura </v>
      </c>
      <c r="S715" s="27"/>
      <c r="T715" s="26">
        <v>2016</v>
      </c>
      <c r="U715" s="27">
        <v>2018</v>
      </c>
      <c r="V715" s="28">
        <v>348874000</v>
      </c>
      <c r="W715" s="28" t="s">
        <v>3078</v>
      </c>
      <c r="X715" s="28" t="s">
        <v>3078</v>
      </c>
      <c r="Y715" s="26" t="s">
        <v>529</v>
      </c>
      <c r="Z715" s="25" t="s">
        <v>127</v>
      </c>
      <c r="AA715" s="25" t="s">
        <v>57</v>
      </c>
      <c r="AB715" s="25" t="s">
        <v>58</v>
      </c>
      <c r="AC715" s="25" t="s">
        <v>59</v>
      </c>
      <c r="AD715" s="25" t="s">
        <v>60</v>
      </c>
      <c r="AE715" s="40" t="str">
        <f t="shared" si="48"/>
        <v>SANTANDER</v>
      </c>
      <c r="AF715" s="40" t="s">
        <v>329</v>
      </c>
      <c r="AG715" s="40" t="s">
        <v>115</v>
      </c>
      <c r="AH715" s="40" t="s">
        <v>62</v>
      </c>
      <c r="AI715" s="41" t="s">
        <v>141</v>
      </c>
      <c r="AJ715" s="40" t="s">
        <v>64</v>
      </c>
      <c r="AK715" s="42">
        <v>2018</v>
      </c>
      <c r="AL715" s="43">
        <f>AK715-T715</f>
        <v>2</v>
      </c>
      <c r="AM715" s="44">
        <v>711</v>
      </c>
      <c r="AN715" s="45" t="s">
        <v>2328</v>
      </c>
      <c r="AO715" s="40" t="s">
        <v>3229</v>
      </c>
      <c r="AP715" s="40" t="s">
        <v>44</v>
      </c>
      <c r="AQ715" s="40">
        <v>3</v>
      </c>
      <c r="AR715" s="40" t="s">
        <v>77</v>
      </c>
      <c r="AS715" s="40" t="s">
        <v>78</v>
      </c>
      <c r="AT715" s="46"/>
      <c r="AU715" s="40" t="s">
        <v>47</v>
      </c>
      <c r="AV715" s="40" t="s">
        <v>47</v>
      </c>
      <c r="AW715" s="40" t="s">
        <v>47</v>
      </c>
      <c r="AX715" s="47" t="s">
        <v>3192</v>
      </c>
      <c r="AY715" s="44" t="s">
        <v>157</v>
      </c>
      <c r="AZ715" s="44"/>
      <c r="BA715" s="44"/>
      <c r="BB715" s="44"/>
      <c r="BC715" s="44"/>
      <c r="BD715" s="44"/>
      <c r="BE715" s="38" t="s">
        <v>2329</v>
      </c>
      <c r="BF715" s="38" t="s">
        <v>3272</v>
      </c>
      <c r="BG715" s="44">
        <v>5</v>
      </c>
      <c r="BH715" s="40" t="s">
        <v>3056</v>
      </c>
      <c r="BI715" s="40" t="s">
        <v>3069</v>
      </c>
      <c r="BJ715" s="40">
        <v>2016</v>
      </c>
      <c r="BK715" s="40">
        <v>2019</v>
      </c>
      <c r="BL715" s="40" t="s">
        <v>67</v>
      </c>
      <c r="BM715" s="40" t="s">
        <v>49</v>
      </c>
      <c r="BN715" s="40" t="s">
        <v>80</v>
      </c>
    </row>
    <row r="716" spans="1:66" customFormat="1" ht="19" customHeight="1" x14ac:dyDescent="0.2">
      <c r="A716">
        <v>712</v>
      </c>
      <c r="C716">
        <v>3</v>
      </c>
      <c r="D716" s="3">
        <v>306</v>
      </c>
      <c r="E716" s="3">
        <v>2340</v>
      </c>
      <c r="F716">
        <v>1</v>
      </c>
      <c r="G716" s="25"/>
      <c r="H716" s="25"/>
      <c r="I716" s="25"/>
      <c r="J716" s="25"/>
      <c r="K716" s="25"/>
      <c r="L716" s="25"/>
      <c r="M716" s="25"/>
      <c r="N716" s="25"/>
      <c r="O716" s="25"/>
      <c r="P716" s="26"/>
      <c r="Q716" s="26"/>
      <c r="R716" s="25"/>
      <c r="S716" s="27"/>
      <c r="T716" s="26">
        <v>2016</v>
      </c>
      <c r="U716" s="27"/>
      <c r="V716" s="28"/>
      <c r="W716" s="28"/>
      <c r="X716" s="28"/>
      <c r="Y716" s="26"/>
      <c r="Z716" s="25"/>
      <c r="AA716" s="25"/>
      <c r="AB716" s="25"/>
      <c r="AC716" s="25"/>
      <c r="AD716" s="25"/>
      <c r="AE716" s="40" t="str">
        <f t="shared" si="48"/>
        <v>SANTANDER</v>
      </c>
      <c r="AF716" s="40" t="s">
        <v>329</v>
      </c>
      <c r="AG716" s="40" t="s">
        <v>115</v>
      </c>
      <c r="AH716" s="40" t="s">
        <v>62</v>
      </c>
      <c r="AI716" s="41" t="s">
        <v>141</v>
      </c>
      <c r="AJ716" s="40" t="s">
        <v>64</v>
      </c>
      <c r="AK716" s="42">
        <v>2018</v>
      </c>
      <c r="AL716" s="43">
        <f>AK716-T716</f>
        <v>2</v>
      </c>
      <c r="AM716" s="44">
        <v>712</v>
      </c>
      <c r="AN716" s="45" t="s">
        <v>2330</v>
      </c>
      <c r="AO716" s="40" t="s">
        <v>3229</v>
      </c>
      <c r="AP716" s="40" t="s">
        <v>44</v>
      </c>
      <c r="AQ716" s="40">
        <v>3</v>
      </c>
      <c r="AR716" s="40" t="s">
        <v>149</v>
      </c>
      <c r="AS716" s="40" t="s">
        <v>672</v>
      </c>
      <c r="AT716" s="46"/>
      <c r="AU716" s="40" t="s">
        <v>47</v>
      </c>
      <c r="AV716" s="40" t="s">
        <v>47</v>
      </c>
      <c r="AW716" s="40" t="s">
        <v>47</v>
      </c>
      <c r="AX716" s="47" t="s">
        <v>3192</v>
      </c>
      <c r="AY716" s="44" t="s">
        <v>157</v>
      </c>
      <c r="AZ716" s="44"/>
      <c r="BA716" s="44"/>
      <c r="BB716" s="44"/>
      <c r="BC716" s="44"/>
      <c r="BD716" s="44"/>
      <c r="BE716" s="38" t="s">
        <v>2331</v>
      </c>
      <c r="BF716" s="38" t="s">
        <v>3248</v>
      </c>
      <c r="BG716" s="44">
        <v>12</v>
      </c>
      <c r="BH716" s="40" t="s">
        <v>547</v>
      </c>
      <c r="BI716" s="40" t="s">
        <v>184</v>
      </c>
      <c r="BJ716" s="40" t="s">
        <v>184</v>
      </c>
      <c r="BK716" s="40" t="s">
        <v>184</v>
      </c>
      <c r="BL716" s="40" t="s">
        <v>47</v>
      </c>
      <c r="BM716" s="40" t="s">
        <v>51</v>
      </c>
      <c r="BN716" s="40" t="s">
        <v>47</v>
      </c>
    </row>
    <row r="717" spans="1:66" customFormat="1" ht="19" customHeight="1" x14ac:dyDescent="0.2">
      <c r="A717">
        <v>713</v>
      </c>
      <c r="C717">
        <v>2</v>
      </c>
      <c r="D717" s="3">
        <v>306</v>
      </c>
      <c r="E717" s="3">
        <v>2339</v>
      </c>
      <c r="F717">
        <v>1</v>
      </c>
      <c r="G717" s="25"/>
      <c r="H717" s="25"/>
      <c r="I717" s="25"/>
      <c r="J717" s="25"/>
      <c r="K717" s="25"/>
      <c r="L717" s="25"/>
      <c r="M717" s="25"/>
      <c r="N717" s="25"/>
      <c r="O717" s="25"/>
      <c r="P717" s="26"/>
      <c r="Q717" s="26"/>
      <c r="R717" s="25"/>
      <c r="S717" s="27"/>
      <c r="T717" s="26">
        <v>2016</v>
      </c>
      <c r="U717" s="27"/>
      <c r="V717" s="28"/>
      <c r="W717" s="28"/>
      <c r="X717" s="28"/>
      <c r="Y717" s="26"/>
      <c r="Z717" s="25"/>
      <c r="AA717" s="25"/>
      <c r="AB717" s="25"/>
      <c r="AC717" s="25"/>
      <c r="AD717" s="25"/>
      <c r="AE717" s="40" t="str">
        <f t="shared" si="48"/>
        <v>SANTANDER</v>
      </c>
      <c r="AF717" s="40" t="s">
        <v>329</v>
      </c>
      <c r="AG717" s="40" t="s">
        <v>115</v>
      </c>
      <c r="AH717" s="40" t="s">
        <v>62</v>
      </c>
      <c r="AI717" s="41" t="s">
        <v>141</v>
      </c>
      <c r="AJ717" s="40" t="s">
        <v>64</v>
      </c>
      <c r="AK717" s="42">
        <v>2018</v>
      </c>
      <c r="AL717" s="43">
        <f>AK717-T717</f>
        <v>2</v>
      </c>
      <c r="AM717" s="44">
        <v>713</v>
      </c>
      <c r="AN717" s="45" t="s">
        <v>2332</v>
      </c>
      <c r="AO717" s="40" t="s">
        <v>3230</v>
      </c>
      <c r="AP717" s="40" t="s">
        <v>44</v>
      </c>
      <c r="AQ717" s="40">
        <v>3</v>
      </c>
      <c r="AR717" s="40" t="s">
        <v>45</v>
      </c>
      <c r="AS717" s="40" t="s">
        <v>184</v>
      </c>
      <c r="AT717" s="46"/>
      <c r="AU717" s="40" t="s">
        <v>47</v>
      </c>
      <c r="AV717" s="40" t="s">
        <v>47</v>
      </c>
      <c r="AW717" s="40" t="s">
        <v>47</v>
      </c>
      <c r="AX717" s="47" t="s">
        <v>3192</v>
      </c>
      <c r="AY717" s="44" t="s">
        <v>157</v>
      </c>
      <c r="AZ717" s="44"/>
      <c r="BA717" s="44"/>
      <c r="BB717" s="44"/>
      <c r="BC717" s="44"/>
      <c r="BD717" s="44"/>
      <c r="BE717" s="38" t="s">
        <v>2333</v>
      </c>
      <c r="BF717" s="38" t="s">
        <v>3274</v>
      </c>
      <c r="BG717" s="44">
        <v>4</v>
      </c>
      <c r="BH717" s="40" t="s">
        <v>3086</v>
      </c>
      <c r="BI717" s="40" t="s">
        <v>184</v>
      </c>
      <c r="BJ717" s="40" t="s">
        <v>184</v>
      </c>
      <c r="BK717" s="40" t="s">
        <v>184</v>
      </c>
      <c r="BL717" s="40" t="s">
        <v>67</v>
      </c>
      <c r="BM717" s="40" t="s">
        <v>51</v>
      </c>
      <c r="BN717" s="40" t="s">
        <v>47</v>
      </c>
    </row>
    <row r="718" spans="1:66" customFormat="1" ht="19" customHeight="1" x14ac:dyDescent="0.2">
      <c r="A718">
        <v>714</v>
      </c>
      <c r="C718">
        <v>2</v>
      </c>
      <c r="D718" s="3">
        <v>550</v>
      </c>
      <c r="E718" s="3">
        <v>2338</v>
      </c>
      <c r="G718" s="25"/>
      <c r="H718" s="25"/>
      <c r="I718" s="25"/>
      <c r="J718" s="25"/>
      <c r="K718" s="25"/>
      <c r="L718" s="25"/>
      <c r="M718" s="25"/>
      <c r="N718" s="25"/>
      <c r="O718" s="25"/>
      <c r="P718" s="26"/>
      <c r="Q718" s="26"/>
      <c r="R718" s="25"/>
      <c r="S718" s="27"/>
      <c r="T718" s="26">
        <v>2016</v>
      </c>
      <c r="U718" s="27"/>
      <c r="V718" s="28"/>
      <c r="W718" s="28"/>
      <c r="X718" s="28"/>
      <c r="Y718" s="26"/>
      <c r="Z718" s="25"/>
      <c r="AA718" s="25"/>
      <c r="AB718" s="25"/>
      <c r="AC718" s="25"/>
      <c r="AD718" s="25"/>
      <c r="AE718" s="40" t="str">
        <f t="shared" si="48"/>
        <v>SANTANDER</v>
      </c>
      <c r="AF718" s="40" t="s">
        <v>175</v>
      </c>
      <c r="AG718" s="40" t="s">
        <v>115</v>
      </c>
      <c r="AH718" s="40" t="s">
        <v>203</v>
      </c>
      <c r="AI718" s="41" t="s">
        <v>966</v>
      </c>
      <c r="AJ718" s="40" t="s">
        <v>204</v>
      </c>
      <c r="AK718" s="42">
        <v>2018</v>
      </c>
      <c r="AL718" s="43">
        <f>AK718-T718</f>
        <v>2</v>
      </c>
      <c r="AM718" s="44">
        <v>714</v>
      </c>
      <c r="AN718" s="45" t="s">
        <v>2328</v>
      </c>
      <c r="AO718" s="40" t="s">
        <v>3229</v>
      </c>
      <c r="AP718" s="40" t="s">
        <v>44</v>
      </c>
      <c r="AQ718" s="40">
        <v>3</v>
      </c>
      <c r="AR718" s="40" t="s">
        <v>77</v>
      </c>
      <c r="AS718" s="40" t="s">
        <v>78</v>
      </c>
      <c r="AT718" s="46"/>
      <c r="AU718" s="40" t="s">
        <v>47</v>
      </c>
      <c r="AV718" s="40" t="s">
        <v>47</v>
      </c>
      <c r="AW718" s="40" t="s">
        <v>47</v>
      </c>
      <c r="AX718" s="47" t="s">
        <v>115</v>
      </c>
      <c r="AY718" s="44"/>
      <c r="AZ718" s="44"/>
      <c r="BA718" s="44"/>
      <c r="BB718" s="44"/>
      <c r="BC718" s="44"/>
      <c r="BD718" s="44"/>
      <c r="BE718" s="38" t="s">
        <v>2329</v>
      </c>
      <c r="BF718" s="38" t="s">
        <v>3272</v>
      </c>
      <c r="BG718" s="44">
        <v>5</v>
      </c>
      <c r="BH718" s="40" t="s">
        <v>3056</v>
      </c>
      <c r="BI718" s="40" t="s">
        <v>3069</v>
      </c>
      <c r="BJ718" s="40">
        <v>2016</v>
      </c>
      <c r="BK718" s="40">
        <v>2019</v>
      </c>
      <c r="BL718" s="40" t="s">
        <v>67</v>
      </c>
      <c r="BM718" s="40" t="s">
        <v>49</v>
      </c>
      <c r="BN718" s="40" t="s">
        <v>80</v>
      </c>
    </row>
    <row r="719" spans="1:66" customFormat="1" ht="19" customHeight="1" x14ac:dyDescent="0.2">
      <c r="A719">
        <v>715</v>
      </c>
      <c r="B719">
        <v>2</v>
      </c>
      <c r="C719">
        <v>1</v>
      </c>
      <c r="D719" s="3">
        <v>550</v>
      </c>
      <c r="E719" s="3">
        <v>2341</v>
      </c>
      <c r="F719">
        <v>1</v>
      </c>
      <c r="G719" s="25" t="s">
        <v>2334</v>
      </c>
      <c r="H719" s="25" t="s">
        <v>2335</v>
      </c>
      <c r="I719" s="25" t="s">
        <v>2336</v>
      </c>
      <c r="J719" s="25" t="s">
        <v>2337</v>
      </c>
      <c r="K719" s="25" t="s">
        <v>51</v>
      </c>
      <c r="L719" s="25" t="s">
        <v>116</v>
      </c>
      <c r="M719" s="25" t="s">
        <v>194</v>
      </c>
      <c r="N719" s="25" t="s">
        <v>3265</v>
      </c>
      <c r="O719" s="25" t="s">
        <v>3264</v>
      </c>
      <c r="P719" s="26" t="s">
        <v>3219</v>
      </c>
      <c r="Q719" s="26" t="s">
        <v>230</v>
      </c>
      <c r="R719" s="25" t="str">
        <f>VLOOKUP(A719,[1]reporte_casos_20190219!$A$3:$BH$958,15,FALSE)</f>
        <v>Educación</v>
      </c>
      <c r="S719" s="27"/>
      <c r="T719" s="26">
        <v>2016</v>
      </c>
      <c r="U719" s="27">
        <v>2016</v>
      </c>
      <c r="V719" s="28" t="s">
        <v>3078</v>
      </c>
      <c r="W719" s="28" t="s">
        <v>3078</v>
      </c>
      <c r="X719" s="28" t="s">
        <v>3078</v>
      </c>
      <c r="Y719" s="26" t="s">
        <v>103</v>
      </c>
      <c r="Z719" s="25" t="s">
        <v>127</v>
      </c>
      <c r="AA719" s="25" t="s">
        <v>57</v>
      </c>
      <c r="AB719" s="25" t="s">
        <v>58</v>
      </c>
      <c r="AC719" s="25" t="s">
        <v>140</v>
      </c>
      <c r="AD719" s="25" t="s">
        <v>60</v>
      </c>
      <c r="AE719" s="40" t="str">
        <f t="shared" si="48"/>
        <v>SANTANDER</v>
      </c>
      <c r="AF719" s="40" t="s">
        <v>175</v>
      </c>
      <c r="AG719" s="40" t="s">
        <v>115</v>
      </c>
      <c r="AH719" s="40" t="s">
        <v>203</v>
      </c>
      <c r="AI719" s="41" t="s">
        <v>966</v>
      </c>
      <c r="AJ719" s="40" t="s">
        <v>204</v>
      </c>
      <c r="AK719" s="42">
        <v>2018</v>
      </c>
      <c r="AL719" s="43">
        <f>AK719-T719</f>
        <v>2</v>
      </c>
      <c r="AM719" s="44">
        <v>715</v>
      </c>
      <c r="AN719" s="45" t="s">
        <v>2338</v>
      </c>
      <c r="AO719" s="40" t="s">
        <v>3230</v>
      </c>
      <c r="AP719" s="40" t="s">
        <v>44</v>
      </c>
      <c r="AQ719" s="40">
        <v>3</v>
      </c>
      <c r="AR719" s="40" t="s">
        <v>45</v>
      </c>
      <c r="AS719" s="40" t="s">
        <v>184</v>
      </c>
      <c r="AT719" s="46"/>
      <c r="AU719" s="40" t="s">
        <v>47</v>
      </c>
      <c r="AV719" s="40" t="s">
        <v>47</v>
      </c>
      <c r="AW719" s="40" t="s">
        <v>47</v>
      </c>
      <c r="AX719" s="47" t="s">
        <v>115</v>
      </c>
      <c r="AY719" s="44"/>
      <c r="AZ719" s="44"/>
      <c r="BA719" s="44"/>
      <c r="BB719" s="44"/>
      <c r="BC719" s="44"/>
      <c r="BD719" s="44"/>
      <c r="BE719" s="38" t="s">
        <v>2339</v>
      </c>
      <c r="BF719" s="38" t="s">
        <v>3274</v>
      </c>
      <c r="BG719" s="44">
        <v>4</v>
      </c>
      <c r="BH719" s="40" t="s">
        <v>3086</v>
      </c>
      <c r="BI719" s="40" t="s">
        <v>184</v>
      </c>
      <c r="BJ719" s="40" t="s">
        <v>184</v>
      </c>
      <c r="BK719" s="40" t="s">
        <v>184</v>
      </c>
      <c r="BL719" s="40" t="s">
        <v>67</v>
      </c>
      <c r="BM719" s="40" t="s">
        <v>51</v>
      </c>
      <c r="BN719" s="40" t="s">
        <v>47</v>
      </c>
    </row>
    <row r="720" spans="1:66" customFormat="1" ht="19" customHeight="1" x14ac:dyDescent="0.2">
      <c r="A720">
        <v>716</v>
      </c>
      <c r="C720">
        <v>2</v>
      </c>
      <c r="D720" s="3">
        <v>351</v>
      </c>
      <c r="E720" s="3">
        <v>2082</v>
      </c>
      <c r="F720">
        <v>1</v>
      </c>
      <c r="G720" s="25"/>
      <c r="H720" s="25"/>
      <c r="I720" s="25"/>
      <c r="J720" s="25"/>
      <c r="K720" s="25"/>
      <c r="L720" s="25"/>
      <c r="M720" s="25"/>
      <c r="N720" s="25"/>
      <c r="O720" s="25"/>
      <c r="P720" s="26"/>
      <c r="Q720" s="26"/>
      <c r="R720" s="25"/>
      <c r="S720" s="27"/>
      <c r="T720" s="26">
        <v>2016</v>
      </c>
      <c r="U720" s="27"/>
      <c r="V720" s="28"/>
      <c r="W720" s="28"/>
      <c r="X720" s="28"/>
      <c r="Y720" s="26"/>
      <c r="Z720" s="25"/>
      <c r="AA720" s="25"/>
      <c r="AB720" s="25"/>
      <c r="AC720" s="25"/>
      <c r="AD720" s="25"/>
      <c r="AE720" s="40" t="str">
        <f t="shared" si="48"/>
        <v>ATLANTICO</v>
      </c>
      <c r="AF720" s="48" t="s">
        <v>3222</v>
      </c>
      <c r="AG720" s="40" t="s">
        <v>3222</v>
      </c>
      <c r="AH720" s="49" t="s">
        <v>47</v>
      </c>
      <c r="AI720" s="41" t="s">
        <v>47</v>
      </c>
      <c r="AJ720" s="49" t="s">
        <v>47</v>
      </c>
      <c r="AK720" s="50" t="s">
        <v>47</v>
      </c>
      <c r="AL720" s="43"/>
      <c r="AM720" s="44">
        <v>716</v>
      </c>
      <c r="AN720" s="45" t="s">
        <v>2344</v>
      </c>
      <c r="AO720" s="40" t="s">
        <v>3229</v>
      </c>
      <c r="AP720" s="40" t="s">
        <v>76</v>
      </c>
      <c r="AQ720" s="40">
        <v>4</v>
      </c>
      <c r="AR720" s="40" t="s">
        <v>77</v>
      </c>
      <c r="AS720" s="40" t="s">
        <v>2345</v>
      </c>
      <c r="AT720" s="40" t="s">
        <v>184</v>
      </c>
      <c r="AU720" s="40" t="s">
        <v>47</v>
      </c>
      <c r="AV720" s="40" t="s">
        <v>47</v>
      </c>
      <c r="AW720" s="40" t="s">
        <v>47</v>
      </c>
      <c r="AX720" s="47" t="s">
        <v>3195</v>
      </c>
      <c r="AY720" s="44" t="s">
        <v>732</v>
      </c>
      <c r="AZ720" s="44" t="s">
        <v>3194</v>
      </c>
      <c r="BA720" s="44"/>
      <c r="BB720" s="44"/>
      <c r="BC720" s="44"/>
      <c r="BD720" s="44"/>
      <c r="BE720" s="38" t="s">
        <v>2346</v>
      </c>
      <c r="BF720" s="38" t="s">
        <v>3251</v>
      </c>
      <c r="BG720" s="44">
        <v>15</v>
      </c>
      <c r="BH720" s="40" t="s">
        <v>3079</v>
      </c>
      <c r="BI720" s="40" t="s">
        <v>3070</v>
      </c>
      <c r="BJ720" s="40">
        <v>2012</v>
      </c>
      <c r="BK720" s="40">
        <v>2015</v>
      </c>
      <c r="BL720" s="40" t="s">
        <v>293</v>
      </c>
      <c r="BM720" s="40" t="s">
        <v>49</v>
      </c>
      <c r="BN720" s="40" t="s">
        <v>115</v>
      </c>
    </row>
    <row r="721" spans="1:66" customFormat="1" ht="19" customHeight="1" x14ac:dyDescent="0.2">
      <c r="A721">
        <v>717</v>
      </c>
      <c r="B721">
        <v>2</v>
      </c>
      <c r="C721">
        <v>1</v>
      </c>
      <c r="D721" s="3">
        <v>351</v>
      </c>
      <c r="E721" s="3">
        <v>2081</v>
      </c>
      <c r="F721">
        <v>1</v>
      </c>
      <c r="G721" s="25" t="s">
        <v>2340</v>
      </c>
      <c r="H721" s="25" t="s">
        <v>2341</v>
      </c>
      <c r="I721" s="25" t="s">
        <v>2342</v>
      </c>
      <c r="J721" s="25" t="s">
        <v>2343</v>
      </c>
      <c r="K721" s="25" t="s">
        <v>51</v>
      </c>
      <c r="L721" s="25" t="s">
        <v>136</v>
      </c>
      <c r="M721" s="25" t="s">
        <v>137</v>
      </c>
      <c r="N721" s="25" t="s">
        <v>3263</v>
      </c>
      <c r="O721" s="25" t="s">
        <v>3258</v>
      </c>
      <c r="P721" s="26" t="s">
        <v>3219</v>
      </c>
      <c r="Q721" s="26" t="s">
        <v>102</v>
      </c>
      <c r="R721" s="25" t="str">
        <f>VLOOKUP(A721,[1]reporte_casos_20190219!$A$3:$BH$958,15,FALSE)</f>
        <v>Función Pública</v>
      </c>
      <c r="S721" s="27"/>
      <c r="T721" s="26">
        <v>2016</v>
      </c>
      <c r="U721" s="27">
        <v>2018</v>
      </c>
      <c r="V721" s="28" t="s">
        <v>3078</v>
      </c>
      <c r="W721" s="28" t="s">
        <v>3078</v>
      </c>
      <c r="X721" s="28" t="s">
        <v>3078</v>
      </c>
      <c r="Y721" s="26" t="s">
        <v>103</v>
      </c>
      <c r="Z721" s="25" t="s">
        <v>56</v>
      </c>
      <c r="AA721" s="25" t="s">
        <v>57</v>
      </c>
      <c r="AB721" s="25" t="s">
        <v>58</v>
      </c>
      <c r="AC721" s="25" t="s">
        <v>356</v>
      </c>
      <c r="AD721" s="25" t="s">
        <v>60</v>
      </c>
      <c r="AE721" s="40" t="str">
        <f t="shared" si="48"/>
        <v>ATLANTICO</v>
      </c>
      <c r="AF721" s="40" t="s">
        <v>329</v>
      </c>
      <c r="AG721" s="40" t="s">
        <v>514</v>
      </c>
      <c r="AH721" s="40" t="s">
        <v>62</v>
      </c>
      <c r="AI721" s="41" t="s">
        <v>141</v>
      </c>
      <c r="AJ721" s="40" t="s">
        <v>64</v>
      </c>
      <c r="AK721" s="42">
        <v>2018</v>
      </c>
      <c r="AL721" s="43">
        <f t="shared" ref="AL721:AL732" si="49">AK721-T721</f>
        <v>2</v>
      </c>
      <c r="AM721" s="44">
        <v>717</v>
      </c>
      <c r="AN721" s="45" t="s">
        <v>2347</v>
      </c>
      <c r="AO721" s="40" t="s">
        <v>3229</v>
      </c>
      <c r="AP721" s="40" t="s">
        <v>44</v>
      </c>
      <c r="AQ721" s="40">
        <v>3</v>
      </c>
      <c r="AR721" s="40" t="s">
        <v>77</v>
      </c>
      <c r="AS721" s="40" t="s">
        <v>1140</v>
      </c>
      <c r="AT721" s="46"/>
      <c r="AU721" s="40" t="s">
        <v>47</v>
      </c>
      <c r="AV721" s="40" t="s">
        <v>47</v>
      </c>
      <c r="AW721" s="40" t="s">
        <v>47</v>
      </c>
      <c r="AX721" s="47" t="s">
        <v>3195</v>
      </c>
      <c r="AY721" s="44" t="s">
        <v>732</v>
      </c>
      <c r="AZ721" s="44" t="s">
        <v>3194</v>
      </c>
      <c r="BA721" s="44"/>
      <c r="BB721" s="44"/>
      <c r="BC721" s="44"/>
      <c r="BD721" s="44"/>
      <c r="BE721" s="38" t="s">
        <v>1920</v>
      </c>
      <c r="BF721" s="38" t="s">
        <v>3253</v>
      </c>
      <c r="BG721" s="44">
        <v>19</v>
      </c>
      <c r="BH721" s="40" t="s">
        <v>3057</v>
      </c>
      <c r="BI721" s="40" t="s">
        <v>3069</v>
      </c>
      <c r="BJ721" s="40">
        <v>2016</v>
      </c>
      <c r="BK721" s="40">
        <v>2019</v>
      </c>
      <c r="BL721" s="40" t="s">
        <v>483</v>
      </c>
      <c r="BM721" s="40" t="s">
        <v>49</v>
      </c>
      <c r="BN721" s="40" t="s">
        <v>535</v>
      </c>
    </row>
    <row r="722" spans="1:66" customFormat="1" ht="19" customHeight="1" x14ac:dyDescent="0.2">
      <c r="A722">
        <v>718</v>
      </c>
      <c r="B722">
        <v>1</v>
      </c>
      <c r="C722">
        <v>1</v>
      </c>
      <c r="D722" s="3">
        <v>589</v>
      </c>
      <c r="E722" s="3">
        <v>2213</v>
      </c>
      <c r="F722">
        <v>1</v>
      </c>
      <c r="G722" s="25" t="s">
        <v>2348</v>
      </c>
      <c r="H722" s="25" t="s">
        <v>2349</v>
      </c>
      <c r="I722" s="25" t="s">
        <v>2350</v>
      </c>
      <c r="J722" s="25" t="s">
        <v>2351</v>
      </c>
      <c r="K722" s="25" t="s">
        <v>51</v>
      </c>
      <c r="L722" s="25" t="s">
        <v>136</v>
      </c>
      <c r="M722" s="25" t="s">
        <v>137</v>
      </c>
      <c r="N722" s="25" t="s">
        <v>3263</v>
      </c>
      <c r="O722" s="25" t="s">
        <v>3258</v>
      </c>
      <c r="P722" s="26" t="s">
        <v>3219</v>
      </c>
      <c r="Q722" s="26" t="s">
        <v>568</v>
      </c>
      <c r="R722" s="25" t="str">
        <f>VLOOKUP(A722,[1]reporte_casos_20190219!$A$3:$BH$958,15,FALSE)</f>
        <v xml:space="preserve">Servicios Públicos, Vivienda y Medio Ambiente </v>
      </c>
      <c r="S722" s="27"/>
      <c r="T722" s="26">
        <v>2016</v>
      </c>
      <c r="U722" s="27">
        <v>2016</v>
      </c>
      <c r="V722" s="28" t="s">
        <v>3078</v>
      </c>
      <c r="W722" s="28" t="s">
        <v>3078</v>
      </c>
      <c r="X722" s="28" t="s">
        <v>3078</v>
      </c>
      <c r="Y722" s="26" t="s">
        <v>103</v>
      </c>
      <c r="Z722" s="25" t="s">
        <v>127</v>
      </c>
      <c r="AA722" s="25" t="s">
        <v>207</v>
      </c>
      <c r="AB722" s="25" t="s">
        <v>58</v>
      </c>
      <c r="AC722" s="25" t="s">
        <v>781</v>
      </c>
      <c r="AD722" s="25" t="s">
        <v>60</v>
      </c>
      <c r="AE722" s="40" t="str">
        <f t="shared" si="48"/>
        <v>ATLANTICO</v>
      </c>
      <c r="AF722" s="40" t="s">
        <v>61</v>
      </c>
      <c r="AG722" s="40" t="s">
        <v>115</v>
      </c>
      <c r="AH722" s="40" t="s">
        <v>203</v>
      </c>
      <c r="AI722" s="41" t="s">
        <v>1028</v>
      </c>
      <c r="AJ722" s="40" t="s">
        <v>64</v>
      </c>
      <c r="AK722" s="42">
        <v>2016</v>
      </c>
      <c r="AL722" s="43">
        <f t="shared" si="49"/>
        <v>0</v>
      </c>
      <c r="AM722" s="44">
        <v>718</v>
      </c>
      <c r="AN722" s="45" t="s">
        <v>2352</v>
      </c>
      <c r="AO722" s="40" t="s">
        <v>47</v>
      </c>
      <c r="AP722" s="40" t="s">
        <v>44</v>
      </c>
      <c r="AQ722" s="40">
        <v>3</v>
      </c>
      <c r="AR722" s="40" t="s">
        <v>149</v>
      </c>
      <c r="AS722" s="40" t="s">
        <v>253</v>
      </c>
      <c r="AT722" s="46"/>
      <c r="AU722" s="40" t="s">
        <v>47</v>
      </c>
      <c r="AV722" s="40" t="s">
        <v>47</v>
      </c>
      <c r="AW722" s="40" t="s">
        <v>47</v>
      </c>
      <c r="AX722" s="47" t="s">
        <v>207</v>
      </c>
      <c r="AY722" s="44"/>
      <c r="AZ722" s="44"/>
      <c r="BA722" s="44"/>
      <c r="BB722" s="44"/>
      <c r="BC722" s="44"/>
      <c r="BD722" s="44"/>
      <c r="BE722" s="38" t="s">
        <v>184</v>
      </c>
      <c r="BF722" s="38" t="s">
        <v>184</v>
      </c>
      <c r="BG722" s="44">
        <v>98</v>
      </c>
      <c r="BH722" s="40" t="s">
        <v>3085</v>
      </c>
      <c r="BI722" s="40" t="s">
        <v>184</v>
      </c>
      <c r="BJ722" s="40" t="s">
        <v>184</v>
      </c>
      <c r="BK722" s="40" t="s">
        <v>184</v>
      </c>
      <c r="BL722" s="40" t="s">
        <v>47</v>
      </c>
      <c r="BM722" s="40" t="s">
        <v>51</v>
      </c>
      <c r="BN722" s="40" t="s">
        <v>47</v>
      </c>
    </row>
    <row r="723" spans="1:66" customFormat="1" ht="19" customHeight="1" x14ac:dyDescent="0.2">
      <c r="A723">
        <v>719</v>
      </c>
      <c r="B723">
        <v>1</v>
      </c>
      <c r="C723">
        <v>1</v>
      </c>
      <c r="D723" s="3">
        <v>402</v>
      </c>
      <c r="E723" s="3">
        <v>2741</v>
      </c>
      <c r="F723">
        <v>1</v>
      </c>
      <c r="G723" s="25" t="s">
        <v>2353</v>
      </c>
      <c r="H723" s="25" t="s">
        <v>2354</v>
      </c>
      <c r="I723" s="25" t="s">
        <v>2355</v>
      </c>
      <c r="J723" s="25" t="s">
        <v>2356</v>
      </c>
      <c r="K723" s="25" t="s">
        <v>51</v>
      </c>
      <c r="L723" s="25" t="s">
        <v>739</v>
      </c>
      <c r="M723" s="25" t="s">
        <v>2359</v>
      </c>
      <c r="N723" s="25" t="s">
        <v>3261</v>
      </c>
      <c r="O723" s="25" t="s">
        <v>3256</v>
      </c>
      <c r="P723" s="26" t="s">
        <v>3219</v>
      </c>
      <c r="Q723" s="26" t="s">
        <v>102</v>
      </c>
      <c r="R723" s="25" t="str">
        <f>VLOOKUP(A723,[1]reporte_casos_20190219!$A$3:$BH$958,15,FALSE)</f>
        <v>Función Pública</v>
      </c>
      <c r="S723" s="27"/>
      <c r="T723" s="26">
        <v>2016</v>
      </c>
      <c r="U723" s="27">
        <v>2018</v>
      </c>
      <c r="V723" s="28" t="s">
        <v>3078</v>
      </c>
      <c r="W723" s="28" t="s">
        <v>3078</v>
      </c>
      <c r="X723" s="28" t="s">
        <v>3078</v>
      </c>
      <c r="Y723" s="26" t="s">
        <v>103</v>
      </c>
      <c r="Z723" s="25" t="s">
        <v>56</v>
      </c>
      <c r="AA723" s="25" t="s">
        <v>57</v>
      </c>
      <c r="AB723" s="25" t="s">
        <v>58</v>
      </c>
      <c r="AC723" s="25" t="s">
        <v>356</v>
      </c>
      <c r="AD723" s="25" t="s">
        <v>60</v>
      </c>
      <c r="AE723" s="40" t="str">
        <f t="shared" si="48"/>
        <v>ANTIOQUIA</v>
      </c>
      <c r="AF723" s="40" t="s">
        <v>329</v>
      </c>
      <c r="AG723" s="40" t="s">
        <v>600</v>
      </c>
      <c r="AH723" s="40" t="s">
        <v>62</v>
      </c>
      <c r="AI723" s="41" t="s">
        <v>141</v>
      </c>
      <c r="AJ723" s="40" t="s">
        <v>64</v>
      </c>
      <c r="AK723" s="42">
        <v>2018</v>
      </c>
      <c r="AL723" s="43">
        <f t="shared" si="49"/>
        <v>2</v>
      </c>
      <c r="AM723" s="44">
        <v>719</v>
      </c>
      <c r="AN723" s="45" t="s">
        <v>2357</v>
      </c>
      <c r="AO723" s="40" t="s">
        <v>3229</v>
      </c>
      <c r="AP723" s="40" t="s">
        <v>44</v>
      </c>
      <c r="AQ723" s="40">
        <v>3</v>
      </c>
      <c r="AR723" s="40" t="s">
        <v>77</v>
      </c>
      <c r="AS723" s="40" t="s">
        <v>78</v>
      </c>
      <c r="AT723" s="46"/>
      <c r="AU723" s="40" t="s">
        <v>47</v>
      </c>
      <c r="AV723" s="40" t="s">
        <v>47</v>
      </c>
      <c r="AW723" s="40" t="s">
        <v>47</v>
      </c>
      <c r="AX723" s="47" t="s">
        <v>732</v>
      </c>
      <c r="AY723" s="44" t="s">
        <v>3194</v>
      </c>
      <c r="AZ723" s="44"/>
      <c r="BA723" s="44"/>
      <c r="BB723" s="44"/>
      <c r="BC723" s="44"/>
      <c r="BD723" s="44"/>
      <c r="BE723" s="38" t="s">
        <v>2358</v>
      </c>
      <c r="BF723" s="38" t="s">
        <v>3272</v>
      </c>
      <c r="BG723" s="44">
        <v>5</v>
      </c>
      <c r="BH723" s="40" t="s">
        <v>78</v>
      </c>
      <c r="BI723" s="40" t="s">
        <v>3069</v>
      </c>
      <c r="BJ723" s="40">
        <v>2016</v>
      </c>
      <c r="BK723" s="40">
        <v>2019</v>
      </c>
      <c r="BL723" s="40" t="s">
        <v>67</v>
      </c>
      <c r="BM723" s="40" t="s">
        <v>49</v>
      </c>
      <c r="BN723" s="40" t="s">
        <v>379</v>
      </c>
    </row>
    <row r="724" spans="1:66" customFormat="1" ht="19" customHeight="1" x14ac:dyDescent="0.2">
      <c r="A724">
        <v>720</v>
      </c>
      <c r="B724">
        <v>1</v>
      </c>
      <c r="C724">
        <v>1</v>
      </c>
      <c r="D724" s="3">
        <v>474</v>
      </c>
      <c r="E724" s="3">
        <v>2040</v>
      </c>
      <c r="F724">
        <v>1</v>
      </c>
      <c r="G724" s="25" t="s">
        <v>2360</v>
      </c>
      <c r="H724" s="25" t="s">
        <v>2361</v>
      </c>
      <c r="I724" s="25" t="s">
        <v>2362</v>
      </c>
      <c r="J724" s="25" t="s">
        <v>2363</v>
      </c>
      <c r="K724" s="25" t="s">
        <v>51</v>
      </c>
      <c r="L724" s="25" t="s">
        <v>456</v>
      </c>
      <c r="M724" s="25" t="s">
        <v>456</v>
      </c>
      <c r="N724" s="25" t="s">
        <v>3263</v>
      </c>
      <c r="O724" s="25" t="s">
        <v>3264</v>
      </c>
      <c r="P724" s="26" t="s">
        <v>3219</v>
      </c>
      <c r="Q724" s="26" t="s">
        <v>83</v>
      </c>
      <c r="R724" s="25" t="str">
        <f>VLOOKUP(A724,[1]reporte_casos_20190219!$A$3:$BH$958,15,FALSE)</f>
        <v>Justicia</v>
      </c>
      <c r="S724" s="27"/>
      <c r="T724" s="26">
        <v>2016</v>
      </c>
      <c r="U724" s="27">
        <v>2017</v>
      </c>
      <c r="V724" s="28" t="s">
        <v>3078</v>
      </c>
      <c r="W724" s="28" t="s">
        <v>3078</v>
      </c>
      <c r="X724" s="28" t="s">
        <v>3078</v>
      </c>
      <c r="Y724" s="26" t="s">
        <v>103</v>
      </c>
      <c r="Z724" s="25" t="s">
        <v>56</v>
      </c>
      <c r="AA724" s="25" t="s">
        <v>85</v>
      </c>
      <c r="AB724" s="25" t="s">
        <v>58</v>
      </c>
      <c r="AC724" s="25" t="s">
        <v>272</v>
      </c>
      <c r="AD724" s="25" t="s">
        <v>60</v>
      </c>
      <c r="AE724" s="40" t="str">
        <f t="shared" si="48"/>
        <v>BOGOTÁ, DISTRITO CAPITAL</v>
      </c>
      <c r="AF724" s="40" t="s">
        <v>61</v>
      </c>
      <c r="AG724" s="40" t="s">
        <v>115</v>
      </c>
      <c r="AH724" s="40" t="s">
        <v>62</v>
      </c>
      <c r="AI724" s="41" t="s">
        <v>141</v>
      </c>
      <c r="AJ724" s="40" t="s">
        <v>64</v>
      </c>
      <c r="AK724" s="42">
        <v>2017</v>
      </c>
      <c r="AL724" s="43">
        <f t="shared" si="49"/>
        <v>1</v>
      </c>
      <c r="AM724" s="44">
        <v>720</v>
      </c>
      <c r="AN724" s="45" t="s">
        <v>2364</v>
      </c>
      <c r="AO724" s="40" t="s">
        <v>3229</v>
      </c>
      <c r="AP724" s="40" t="s">
        <v>44</v>
      </c>
      <c r="AQ724" s="40">
        <v>3</v>
      </c>
      <c r="AR724" s="40" t="s">
        <v>45</v>
      </c>
      <c r="AS724" s="40" t="s">
        <v>88</v>
      </c>
      <c r="AT724" s="40" t="s">
        <v>918</v>
      </c>
      <c r="AU724" s="40" t="s">
        <v>47</v>
      </c>
      <c r="AV724" s="40" t="s">
        <v>47</v>
      </c>
      <c r="AW724" s="40" t="s">
        <v>47</v>
      </c>
      <c r="AX724" s="47" t="s">
        <v>1221</v>
      </c>
      <c r="AY724" s="44"/>
      <c r="AZ724" s="44"/>
      <c r="BA724" s="44"/>
      <c r="BB724" s="44"/>
      <c r="BC724" s="44"/>
      <c r="BD724" s="44"/>
      <c r="BE724" s="38" t="s">
        <v>91</v>
      </c>
      <c r="BF724" s="38" t="s">
        <v>3275</v>
      </c>
      <c r="BG724" s="44">
        <v>17</v>
      </c>
      <c r="BH724" s="40" t="s">
        <v>3058</v>
      </c>
      <c r="BI724" s="40" t="s">
        <v>184</v>
      </c>
      <c r="BJ724" s="40" t="s">
        <v>184</v>
      </c>
      <c r="BK724" s="40" t="s">
        <v>184</v>
      </c>
      <c r="BL724" s="40" t="s">
        <v>91</v>
      </c>
      <c r="BM724" s="40" t="s">
        <v>51</v>
      </c>
      <c r="BN724" s="40" t="s">
        <v>47</v>
      </c>
    </row>
    <row r="725" spans="1:66" customFormat="1" ht="19" customHeight="1" x14ac:dyDescent="0.2">
      <c r="A725">
        <v>721</v>
      </c>
      <c r="B725">
        <v>1</v>
      </c>
      <c r="C725">
        <v>1</v>
      </c>
      <c r="D725" s="3">
        <v>507</v>
      </c>
      <c r="E725" s="3">
        <v>2656</v>
      </c>
      <c r="F725">
        <v>1</v>
      </c>
      <c r="G725" s="25" t="s">
        <v>2365</v>
      </c>
      <c r="H725" s="25" t="s">
        <v>2366</v>
      </c>
      <c r="I725" s="25" t="s">
        <v>2367</v>
      </c>
      <c r="J725" s="25" t="s">
        <v>2368</v>
      </c>
      <c r="K725" s="25" t="s">
        <v>51</v>
      </c>
      <c r="L725" s="25" t="s">
        <v>219</v>
      </c>
      <c r="M725" s="29"/>
      <c r="N725" s="29"/>
      <c r="O725" s="25" t="s">
        <v>3267</v>
      </c>
      <c r="P725" s="27" t="s">
        <v>3190</v>
      </c>
      <c r="Q725" s="26" t="s">
        <v>412</v>
      </c>
      <c r="R725" s="25" t="str">
        <f>VLOOKUP(A725,[1]reporte_casos_20190219!$A$3:$BH$958,15,FALSE)</f>
        <v xml:space="preserve">Infraestructura y Transporte </v>
      </c>
      <c r="S725" s="27"/>
      <c r="T725" s="26">
        <v>2016</v>
      </c>
      <c r="U725" s="27">
        <v>2017</v>
      </c>
      <c r="V725" s="28" t="s">
        <v>3078</v>
      </c>
      <c r="W725" s="28" t="s">
        <v>3078</v>
      </c>
      <c r="X725" s="28">
        <v>50000000</v>
      </c>
      <c r="Y725" s="26" t="s">
        <v>84</v>
      </c>
      <c r="Z725" s="25" t="s">
        <v>127</v>
      </c>
      <c r="AA725" s="25" t="s">
        <v>242</v>
      </c>
      <c r="AB725" s="25" t="s">
        <v>58</v>
      </c>
      <c r="AC725" s="25" t="s">
        <v>140</v>
      </c>
      <c r="AD725" s="25" t="s">
        <v>60</v>
      </c>
      <c r="AE725" s="40" t="str">
        <f t="shared" si="48"/>
        <v>VALLE</v>
      </c>
      <c r="AF725" s="40" t="s">
        <v>301</v>
      </c>
      <c r="AG725" s="40" t="s">
        <v>2371</v>
      </c>
      <c r="AH725" s="40" t="s">
        <v>89</v>
      </c>
      <c r="AI725" s="41" t="s">
        <v>302</v>
      </c>
      <c r="AJ725" s="40" t="s">
        <v>2372</v>
      </c>
      <c r="AK725" s="42">
        <v>2017</v>
      </c>
      <c r="AL725" s="43">
        <f t="shared" si="49"/>
        <v>1</v>
      </c>
      <c r="AM725" s="44">
        <v>721</v>
      </c>
      <c r="AN725" s="45" t="s">
        <v>2369</v>
      </c>
      <c r="AO725" s="40" t="s">
        <v>3229</v>
      </c>
      <c r="AP725" s="40" t="s">
        <v>44</v>
      </c>
      <c r="AQ725" s="40">
        <v>3</v>
      </c>
      <c r="AR725" s="40" t="s">
        <v>3268</v>
      </c>
      <c r="AS725" s="40" t="s">
        <v>150</v>
      </c>
      <c r="AT725" s="46"/>
      <c r="AU725" s="40" t="s">
        <v>47</v>
      </c>
      <c r="AV725" s="40" t="s">
        <v>47</v>
      </c>
      <c r="AW725" s="40" t="s">
        <v>47</v>
      </c>
      <c r="AX725" s="47" t="s">
        <v>47</v>
      </c>
      <c r="AY725" s="44"/>
      <c r="AZ725" s="44"/>
      <c r="BA725" s="44"/>
      <c r="BB725" s="44"/>
      <c r="BC725" s="44"/>
      <c r="BD725" s="44"/>
      <c r="BE725" s="38" t="s">
        <v>2370</v>
      </c>
      <c r="BF725" s="38" t="s">
        <v>3249</v>
      </c>
      <c r="BG725" s="44">
        <v>13</v>
      </c>
      <c r="BH725" s="40" t="s">
        <v>3089</v>
      </c>
      <c r="BI725" s="40" t="s">
        <v>184</v>
      </c>
      <c r="BJ725" s="40" t="s">
        <v>184</v>
      </c>
      <c r="BK725" s="40" t="s">
        <v>184</v>
      </c>
      <c r="BL725" s="40" t="s">
        <v>47</v>
      </c>
      <c r="BM725" s="40" t="s">
        <v>51</v>
      </c>
      <c r="BN725" s="40" t="s">
        <v>47</v>
      </c>
    </row>
    <row r="726" spans="1:66" customFormat="1" ht="19" customHeight="1" x14ac:dyDescent="0.2">
      <c r="A726">
        <v>722</v>
      </c>
      <c r="B726">
        <v>1</v>
      </c>
      <c r="C726">
        <v>1</v>
      </c>
      <c r="D726" s="3">
        <v>505</v>
      </c>
      <c r="E726" s="3">
        <v>2657</v>
      </c>
      <c r="F726">
        <v>1</v>
      </c>
      <c r="G726" s="25" t="s">
        <v>2373</v>
      </c>
      <c r="H726" s="25" t="s">
        <v>2374</v>
      </c>
      <c r="I726" s="25" t="s">
        <v>2375</v>
      </c>
      <c r="J726" s="25" t="s">
        <v>2376</v>
      </c>
      <c r="K726" s="25" t="s">
        <v>51</v>
      </c>
      <c r="L726" s="25" t="s">
        <v>219</v>
      </c>
      <c r="M726" s="25" t="s">
        <v>220</v>
      </c>
      <c r="N726" s="25" t="s">
        <v>3263</v>
      </c>
      <c r="O726" s="25" t="s">
        <v>3267</v>
      </c>
      <c r="P726" s="26" t="s">
        <v>3219</v>
      </c>
      <c r="Q726" s="26" t="s">
        <v>412</v>
      </c>
      <c r="R726" s="25" t="str">
        <f>VLOOKUP(A726,[1]reporte_casos_20190219!$A$3:$BH$958,15,FALSE)</f>
        <v xml:space="preserve">Infraestructura y Transporte </v>
      </c>
      <c r="S726" s="27"/>
      <c r="T726" s="26">
        <v>2016</v>
      </c>
      <c r="U726" s="27">
        <v>2017</v>
      </c>
      <c r="V726" s="28" t="s">
        <v>3078</v>
      </c>
      <c r="W726" s="28" t="s">
        <v>3078</v>
      </c>
      <c r="X726" s="28" t="s">
        <v>3078</v>
      </c>
      <c r="Y726" s="26" t="s">
        <v>103</v>
      </c>
      <c r="Z726" s="25" t="s">
        <v>127</v>
      </c>
      <c r="AA726" s="25" t="s">
        <v>242</v>
      </c>
      <c r="AB726" s="25" t="s">
        <v>58</v>
      </c>
      <c r="AC726" s="25" t="s">
        <v>140</v>
      </c>
      <c r="AD726" s="25" t="s">
        <v>60</v>
      </c>
      <c r="AE726" s="40" t="str">
        <f t="shared" si="48"/>
        <v>VALLE</v>
      </c>
      <c r="AF726" s="40" t="s">
        <v>288</v>
      </c>
      <c r="AG726" s="40" t="s">
        <v>115</v>
      </c>
      <c r="AH726" s="40" t="s">
        <v>203</v>
      </c>
      <c r="AI726" s="41" t="s">
        <v>143</v>
      </c>
      <c r="AJ726" s="40" t="s">
        <v>2372</v>
      </c>
      <c r="AK726" s="42">
        <v>2017</v>
      </c>
      <c r="AL726" s="43">
        <f t="shared" si="49"/>
        <v>1</v>
      </c>
      <c r="AM726" s="44">
        <v>722</v>
      </c>
      <c r="AN726" s="45" t="s">
        <v>2370</v>
      </c>
      <c r="AO726" s="40" t="s">
        <v>47</v>
      </c>
      <c r="AP726" s="40" t="s">
        <v>44</v>
      </c>
      <c r="AQ726" s="40">
        <v>3</v>
      </c>
      <c r="AR726" s="40" t="s">
        <v>47</v>
      </c>
      <c r="AS726" s="40" t="s">
        <v>47</v>
      </c>
      <c r="AT726" s="40" t="s">
        <v>47</v>
      </c>
      <c r="AU726" s="40" t="s">
        <v>3269</v>
      </c>
      <c r="AV726" s="40" t="s">
        <v>174</v>
      </c>
      <c r="AW726" s="40" t="s">
        <v>184</v>
      </c>
      <c r="AX726" s="47" t="s">
        <v>47</v>
      </c>
      <c r="AY726" s="44"/>
      <c r="AZ726" s="44"/>
      <c r="BA726" s="44"/>
      <c r="BB726" s="44"/>
      <c r="BC726" s="44"/>
      <c r="BD726" s="44"/>
      <c r="BE726" s="38" t="s">
        <v>2370</v>
      </c>
      <c r="BF726" s="38" t="s">
        <v>3249</v>
      </c>
      <c r="BG726" s="44">
        <v>13</v>
      </c>
      <c r="BH726" s="40" t="s">
        <v>47</v>
      </c>
      <c r="BI726" s="40" t="s">
        <v>47</v>
      </c>
      <c r="BJ726" s="40" t="s">
        <v>47</v>
      </c>
      <c r="BK726" s="40" t="s">
        <v>47</v>
      </c>
      <c r="BL726" s="40" t="s">
        <v>47</v>
      </c>
      <c r="BM726" s="40" t="s">
        <v>51</v>
      </c>
      <c r="BN726" s="40" t="s">
        <v>47</v>
      </c>
    </row>
    <row r="727" spans="1:66" customFormat="1" ht="19" customHeight="1" x14ac:dyDescent="0.2">
      <c r="A727">
        <v>723</v>
      </c>
      <c r="C727">
        <v>3</v>
      </c>
      <c r="D727" s="3">
        <v>599</v>
      </c>
      <c r="E727" s="3">
        <v>2365</v>
      </c>
      <c r="F727">
        <v>1</v>
      </c>
      <c r="G727" s="25"/>
      <c r="H727" s="25"/>
      <c r="I727" s="25"/>
      <c r="J727" s="25"/>
      <c r="K727" s="25"/>
      <c r="L727" s="25"/>
      <c r="M727" s="25"/>
      <c r="N727" s="25"/>
      <c r="O727" s="25"/>
      <c r="P727" s="26"/>
      <c r="Q727" s="26"/>
      <c r="R727" s="25"/>
      <c r="S727" s="27"/>
      <c r="T727" s="26">
        <v>2016</v>
      </c>
      <c r="U727" s="27"/>
      <c r="V727" s="28"/>
      <c r="W727" s="28"/>
      <c r="X727" s="28"/>
      <c r="Y727" s="26"/>
      <c r="Z727" s="25"/>
      <c r="AA727" s="25"/>
      <c r="AB727" s="25"/>
      <c r="AC727" s="25"/>
      <c r="AD727" s="25"/>
      <c r="AE727" s="40" t="str">
        <f t="shared" si="48"/>
        <v>BOLIVAR</v>
      </c>
      <c r="AF727" s="40" t="s">
        <v>61</v>
      </c>
      <c r="AG727" s="40" t="s">
        <v>115</v>
      </c>
      <c r="AH727" s="40" t="s">
        <v>62</v>
      </c>
      <c r="AI727" s="41" t="s">
        <v>63</v>
      </c>
      <c r="AJ727" s="40" t="s">
        <v>64</v>
      </c>
      <c r="AK727" s="42">
        <v>2017</v>
      </c>
      <c r="AL727" s="43">
        <f t="shared" si="49"/>
        <v>1</v>
      </c>
      <c r="AM727" s="44">
        <v>723</v>
      </c>
      <c r="AN727" s="45" t="s">
        <v>2381</v>
      </c>
      <c r="AO727" s="40" t="s">
        <v>3229</v>
      </c>
      <c r="AP727" s="40" t="s">
        <v>44</v>
      </c>
      <c r="AQ727" s="40">
        <v>3</v>
      </c>
      <c r="AR727" s="40" t="s">
        <v>766</v>
      </c>
      <c r="AS727" s="40" t="s">
        <v>767</v>
      </c>
      <c r="AT727" s="40" t="s">
        <v>184</v>
      </c>
      <c r="AU727" s="40" t="s">
        <v>47</v>
      </c>
      <c r="AV727" s="40" t="s">
        <v>47</v>
      </c>
      <c r="AW727" s="40" t="s">
        <v>47</v>
      </c>
      <c r="AX727" s="47" t="s">
        <v>3193</v>
      </c>
      <c r="AY727" s="44" t="s">
        <v>196</v>
      </c>
      <c r="AZ727" s="44" t="s">
        <v>1702</v>
      </c>
      <c r="BA727" s="44" t="s">
        <v>1221</v>
      </c>
      <c r="BB727" s="44"/>
      <c r="BC727" s="44"/>
      <c r="BD727" s="44"/>
      <c r="BE727" s="38" t="s">
        <v>2382</v>
      </c>
      <c r="BF727" s="38" t="s">
        <v>3273</v>
      </c>
      <c r="BG727" s="44">
        <v>1</v>
      </c>
      <c r="BH727" s="40" t="s">
        <v>3092</v>
      </c>
      <c r="BI727" s="40" t="s">
        <v>184</v>
      </c>
      <c r="BJ727" s="40" t="s">
        <v>184</v>
      </c>
      <c r="BK727" s="40" t="s">
        <v>184</v>
      </c>
      <c r="BL727" s="40" t="s">
        <v>91</v>
      </c>
      <c r="BM727" s="40" t="s">
        <v>51</v>
      </c>
      <c r="BN727" s="40" t="s">
        <v>47</v>
      </c>
    </row>
    <row r="728" spans="1:66" customFormat="1" ht="19" customHeight="1" x14ac:dyDescent="0.2">
      <c r="A728">
        <v>724</v>
      </c>
      <c r="B728">
        <v>3</v>
      </c>
      <c r="C728">
        <v>1</v>
      </c>
      <c r="D728" s="3">
        <v>599</v>
      </c>
      <c r="E728" s="3">
        <v>2367</v>
      </c>
      <c r="F728">
        <v>1</v>
      </c>
      <c r="G728" s="25" t="s">
        <v>2377</v>
      </c>
      <c r="H728" s="25" t="s">
        <v>2378</v>
      </c>
      <c r="I728" s="25" t="s">
        <v>2379</v>
      </c>
      <c r="J728" s="25" t="s">
        <v>2380</v>
      </c>
      <c r="K728" s="25" t="s">
        <v>51</v>
      </c>
      <c r="L728" s="25" t="s">
        <v>52</v>
      </c>
      <c r="M728" s="25" t="s">
        <v>53</v>
      </c>
      <c r="N728" s="25" t="s">
        <v>3262</v>
      </c>
      <c r="O728" s="25" t="s">
        <v>3258</v>
      </c>
      <c r="P728" s="26" t="s">
        <v>3219</v>
      </c>
      <c r="Q728" s="26" t="s">
        <v>83</v>
      </c>
      <c r="R728" s="25" t="str">
        <f>VLOOKUP(A728,[1]reporte_casos_20190219!$A$3:$BH$958,15,FALSE)</f>
        <v>Justicia</v>
      </c>
      <c r="S728" s="27"/>
      <c r="T728" s="26">
        <v>2016</v>
      </c>
      <c r="U728" s="27">
        <v>2017</v>
      </c>
      <c r="V728" s="28" t="s">
        <v>3078</v>
      </c>
      <c r="W728" s="28">
        <v>3000000</v>
      </c>
      <c r="X728" s="28" t="s">
        <v>3078</v>
      </c>
      <c r="Y728" s="26" t="s">
        <v>84</v>
      </c>
      <c r="Z728" s="25" t="s">
        <v>56</v>
      </c>
      <c r="AA728" s="25" t="s">
        <v>85</v>
      </c>
      <c r="AB728" s="25" t="s">
        <v>58</v>
      </c>
      <c r="AC728" s="25" t="s">
        <v>86</v>
      </c>
      <c r="AD728" s="25" t="s">
        <v>60</v>
      </c>
      <c r="AE728" s="40" t="str">
        <f t="shared" si="48"/>
        <v>BOLIVAR</v>
      </c>
      <c r="AF728" s="40" t="s">
        <v>61</v>
      </c>
      <c r="AG728" s="40" t="s">
        <v>115</v>
      </c>
      <c r="AH728" s="40" t="s">
        <v>62</v>
      </c>
      <c r="AI728" s="41" t="s">
        <v>63</v>
      </c>
      <c r="AJ728" s="40" t="s">
        <v>64</v>
      </c>
      <c r="AK728" s="42">
        <v>2017</v>
      </c>
      <c r="AL728" s="43">
        <f t="shared" si="49"/>
        <v>1</v>
      </c>
      <c r="AM728" s="44">
        <v>724</v>
      </c>
      <c r="AN728" s="45" t="s">
        <v>2383</v>
      </c>
      <c r="AO728" s="40" t="s">
        <v>3229</v>
      </c>
      <c r="AP728" s="40" t="s">
        <v>44</v>
      </c>
      <c r="AQ728" s="40">
        <v>3</v>
      </c>
      <c r="AR728" s="40" t="s">
        <v>45</v>
      </c>
      <c r="AS728" s="40" t="s">
        <v>184</v>
      </c>
      <c r="AT728" s="46"/>
      <c r="AU728" s="40" t="s">
        <v>47</v>
      </c>
      <c r="AV728" s="40" t="s">
        <v>47</v>
      </c>
      <c r="AW728" s="40" t="s">
        <v>47</v>
      </c>
      <c r="AX728" s="47" t="s">
        <v>3193</v>
      </c>
      <c r="AY728" s="44" t="s">
        <v>196</v>
      </c>
      <c r="AZ728" s="44" t="s">
        <v>1702</v>
      </c>
      <c r="BA728" s="44" t="s">
        <v>1221</v>
      </c>
      <c r="BB728" s="44"/>
      <c r="BC728" s="44"/>
      <c r="BD728" s="44"/>
      <c r="BE728" s="38" t="s">
        <v>2382</v>
      </c>
      <c r="BF728" s="38" t="s">
        <v>3273</v>
      </c>
      <c r="BG728" s="44">
        <v>1</v>
      </c>
      <c r="BH728" s="40" t="s">
        <v>3086</v>
      </c>
      <c r="BI728" s="40" t="s">
        <v>184</v>
      </c>
      <c r="BJ728" s="40" t="s">
        <v>184</v>
      </c>
      <c r="BK728" s="40" t="s">
        <v>184</v>
      </c>
      <c r="BL728" s="40" t="s">
        <v>91</v>
      </c>
      <c r="BM728" s="40" t="s">
        <v>51</v>
      </c>
      <c r="BN728" s="40" t="s">
        <v>47</v>
      </c>
    </row>
    <row r="729" spans="1:66" customFormat="1" ht="19" customHeight="1" x14ac:dyDescent="0.2">
      <c r="A729">
        <v>725</v>
      </c>
      <c r="C729">
        <v>2</v>
      </c>
      <c r="D729" s="3">
        <v>599</v>
      </c>
      <c r="E729" s="3">
        <v>2362</v>
      </c>
      <c r="F729">
        <v>1</v>
      </c>
      <c r="G729" s="25"/>
      <c r="H729" s="25"/>
      <c r="I729" s="25"/>
      <c r="J729" s="25"/>
      <c r="K729" s="25"/>
      <c r="L729" s="25"/>
      <c r="M729" s="25"/>
      <c r="N729" s="25"/>
      <c r="O729" s="25"/>
      <c r="P729" s="26"/>
      <c r="Q729" s="26"/>
      <c r="R729" s="25"/>
      <c r="S729" s="27"/>
      <c r="T729" s="26">
        <v>2016</v>
      </c>
      <c r="U729" s="27"/>
      <c r="V729" s="28"/>
      <c r="W729" s="28"/>
      <c r="X729" s="28"/>
      <c r="Y729" s="26"/>
      <c r="Z729" s="25"/>
      <c r="AA729" s="25"/>
      <c r="AB729" s="25"/>
      <c r="AC729" s="25"/>
      <c r="AD729" s="25"/>
      <c r="AE729" s="40" t="str">
        <f t="shared" si="48"/>
        <v>BOLIVAR</v>
      </c>
      <c r="AF729" s="40" t="s">
        <v>61</v>
      </c>
      <c r="AG729" s="40" t="s">
        <v>115</v>
      </c>
      <c r="AH729" s="40" t="s">
        <v>62</v>
      </c>
      <c r="AI729" s="41" t="s">
        <v>141</v>
      </c>
      <c r="AJ729" s="40" t="s">
        <v>64</v>
      </c>
      <c r="AK729" s="42">
        <v>2017</v>
      </c>
      <c r="AL729" s="43">
        <f t="shared" si="49"/>
        <v>1</v>
      </c>
      <c r="AM729" s="44">
        <v>725</v>
      </c>
      <c r="AN729" s="45" t="s">
        <v>2384</v>
      </c>
      <c r="AO729" s="40" t="s">
        <v>3229</v>
      </c>
      <c r="AP729" s="40" t="s">
        <v>44</v>
      </c>
      <c r="AQ729" s="40">
        <v>3</v>
      </c>
      <c r="AR729" s="40" t="s">
        <v>45</v>
      </c>
      <c r="AS729" s="40" t="s">
        <v>184</v>
      </c>
      <c r="AT729" s="46"/>
      <c r="AU729" s="40" t="s">
        <v>47</v>
      </c>
      <c r="AV729" s="40" t="s">
        <v>47</v>
      </c>
      <c r="AW729" s="40" t="s">
        <v>47</v>
      </c>
      <c r="AX729" s="47" t="s">
        <v>3193</v>
      </c>
      <c r="AY729" s="44" t="s">
        <v>196</v>
      </c>
      <c r="AZ729" s="44" t="s">
        <v>1702</v>
      </c>
      <c r="BA729" s="44" t="s">
        <v>1221</v>
      </c>
      <c r="BB729" s="44"/>
      <c r="BC729" s="44"/>
      <c r="BD729" s="44"/>
      <c r="BE729" s="38" t="s">
        <v>2385</v>
      </c>
      <c r="BF729" s="38" t="s">
        <v>3272</v>
      </c>
      <c r="BG729" s="44">
        <v>6</v>
      </c>
      <c r="BH729" s="40" t="s">
        <v>3063</v>
      </c>
      <c r="BI729" s="40" t="s">
        <v>184</v>
      </c>
      <c r="BJ729" s="40" t="s">
        <v>184</v>
      </c>
      <c r="BK729" s="40" t="s">
        <v>184</v>
      </c>
      <c r="BL729" s="40" t="s">
        <v>91</v>
      </c>
      <c r="BM729" s="40" t="s">
        <v>51</v>
      </c>
      <c r="BN729" s="40" t="s">
        <v>47</v>
      </c>
    </row>
    <row r="730" spans="1:66" customFormat="1" ht="19" customHeight="1" x14ac:dyDescent="0.2">
      <c r="A730">
        <v>726</v>
      </c>
      <c r="B730">
        <v>1</v>
      </c>
      <c r="C730">
        <v>1</v>
      </c>
      <c r="D730" s="3">
        <v>551</v>
      </c>
      <c r="E730" s="3">
        <v>2475</v>
      </c>
      <c r="F730">
        <v>1</v>
      </c>
      <c r="G730" s="25" t="s">
        <v>2386</v>
      </c>
      <c r="H730" s="25" t="s">
        <v>2387</v>
      </c>
      <c r="I730" s="25" t="s">
        <v>2388</v>
      </c>
      <c r="J730" s="25" t="s">
        <v>2389</v>
      </c>
      <c r="K730" s="25" t="s">
        <v>51</v>
      </c>
      <c r="L730" s="25" t="s">
        <v>52</v>
      </c>
      <c r="M730" s="25" t="s">
        <v>53</v>
      </c>
      <c r="N730" s="25" t="s">
        <v>3262</v>
      </c>
      <c r="O730" s="25" t="s">
        <v>3258</v>
      </c>
      <c r="P730" s="26" t="s">
        <v>3219</v>
      </c>
      <c r="Q730" s="26" t="s">
        <v>54</v>
      </c>
      <c r="R730" s="25" t="str">
        <f>VLOOKUP(A730,[1]reporte_casos_20190219!$A$3:$BH$958,15,FALSE)</f>
        <v xml:space="preserve">Infraestructura y Transporte </v>
      </c>
      <c r="S730" s="27"/>
      <c r="T730" s="26">
        <v>2016</v>
      </c>
      <c r="U730" s="26" t="s">
        <v>3078</v>
      </c>
      <c r="V730" s="26" t="s">
        <v>3078</v>
      </c>
      <c r="W730" s="26" t="s">
        <v>3078</v>
      </c>
      <c r="X730" s="26" t="s">
        <v>3078</v>
      </c>
      <c r="Y730" s="26" t="s">
        <v>103</v>
      </c>
      <c r="Z730" s="25" t="s">
        <v>56</v>
      </c>
      <c r="AA730" s="25" t="s">
        <v>57</v>
      </c>
      <c r="AB730" s="25" t="s">
        <v>58</v>
      </c>
      <c r="AC730" s="25" t="s">
        <v>315</v>
      </c>
      <c r="AD730" s="25" t="s">
        <v>60</v>
      </c>
      <c r="AE730" s="40" t="str">
        <f t="shared" si="48"/>
        <v>BOLIVAR</v>
      </c>
      <c r="AF730" s="40" t="s">
        <v>61</v>
      </c>
      <c r="AG730" s="40" t="s">
        <v>3142</v>
      </c>
      <c r="AH730" s="40" t="s">
        <v>62</v>
      </c>
      <c r="AI730" s="41" t="s">
        <v>176</v>
      </c>
      <c r="AJ730" s="40" t="s">
        <v>64</v>
      </c>
      <c r="AK730" s="42">
        <v>2017</v>
      </c>
      <c r="AL730" s="43">
        <f t="shared" si="49"/>
        <v>1</v>
      </c>
      <c r="AM730" s="44">
        <v>726</v>
      </c>
      <c r="AN730" s="45" t="s">
        <v>2390</v>
      </c>
      <c r="AO730" s="40" t="s">
        <v>3229</v>
      </c>
      <c r="AP730" s="40" t="s">
        <v>44</v>
      </c>
      <c r="AQ730" s="40">
        <v>3</v>
      </c>
      <c r="AR730" s="40" t="s">
        <v>45</v>
      </c>
      <c r="AS730" s="40" t="s">
        <v>46</v>
      </c>
      <c r="AT730" s="46"/>
      <c r="AU730" s="40" t="s">
        <v>47</v>
      </c>
      <c r="AV730" s="40" t="s">
        <v>47</v>
      </c>
      <c r="AW730" s="40" t="s">
        <v>47</v>
      </c>
      <c r="AX730" s="47" t="s">
        <v>1221</v>
      </c>
      <c r="AY730" s="44" t="s">
        <v>3201</v>
      </c>
      <c r="AZ730" s="44"/>
      <c r="BA730" s="44"/>
      <c r="BB730" s="44"/>
      <c r="BC730" s="44"/>
      <c r="BD730" s="44"/>
      <c r="BE730" s="38" t="s">
        <v>2391</v>
      </c>
      <c r="BF730" s="38" t="s">
        <v>3272</v>
      </c>
      <c r="BG730" s="44">
        <v>5</v>
      </c>
      <c r="BH730" s="40" t="s">
        <v>3063</v>
      </c>
      <c r="BI730" s="40" t="s">
        <v>184</v>
      </c>
      <c r="BJ730" s="40" t="s">
        <v>184</v>
      </c>
      <c r="BK730" s="40" t="s">
        <v>184</v>
      </c>
      <c r="BL730" s="40" t="s">
        <v>67</v>
      </c>
      <c r="BM730" s="40" t="s">
        <v>51</v>
      </c>
      <c r="BN730" s="40" t="s">
        <v>47</v>
      </c>
    </row>
    <row r="731" spans="1:66" customFormat="1" ht="19" customHeight="1" x14ac:dyDescent="0.2">
      <c r="A731">
        <v>727</v>
      </c>
      <c r="C731">
        <v>2</v>
      </c>
      <c r="D731" s="3">
        <v>620</v>
      </c>
      <c r="E731" s="3">
        <v>2698</v>
      </c>
      <c r="F731">
        <v>1</v>
      </c>
      <c r="G731" s="25"/>
      <c r="H731" s="25"/>
      <c r="I731" s="25"/>
      <c r="J731" s="25"/>
      <c r="K731" s="25"/>
      <c r="L731" s="25"/>
      <c r="M731" s="25"/>
      <c r="N731" s="25"/>
      <c r="O731" s="25"/>
      <c r="P731" s="26"/>
      <c r="Q731" s="26"/>
      <c r="R731" s="25"/>
      <c r="S731" s="27"/>
      <c r="T731" s="26">
        <v>2016</v>
      </c>
      <c r="U731" s="27"/>
      <c r="V731" s="28"/>
      <c r="W731" s="28"/>
      <c r="X731" s="28"/>
      <c r="Y731" s="26"/>
      <c r="Z731" s="25"/>
      <c r="AA731" s="25"/>
      <c r="AB731" s="25"/>
      <c r="AC731" s="25"/>
      <c r="AD731" s="25"/>
      <c r="AE731" s="40" t="str">
        <f t="shared" si="48"/>
        <v>BOLIVAR</v>
      </c>
      <c r="AF731" s="40" t="s">
        <v>175</v>
      </c>
      <c r="AG731" s="40" t="s">
        <v>115</v>
      </c>
      <c r="AH731" s="40" t="s">
        <v>89</v>
      </c>
      <c r="AI731" s="41" t="s">
        <v>176</v>
      </c>
      <c r="AJ731" s="40" t="s">
        <v>164</v>
      </c>
      <c r="AK731" s="42">
        <v>2016</v>
      </c>
      <c r="AL731" s="43">
        <f t="shared" si="49"/>
        <v>0</v>
      </c>
      <c r="AM731" s="44">
        <v>727</v>
      </c>
      <c r="AN731" s="45" t="s">
        <v>2396</v>
      </c>
      <c r="AO731" s="40" t="s">
        <v>47</v>
      </c>
      <c r="AP731" s="40" t="s">
        <v>44</v>
      </c>
      <c r="AQ731" s="40">
        <v>3</v>
      </c>
      <c r="AR731" s="40" t="s">
        <v>47</v>
      </c>
      <c r="AS731" s="40" t="s">
        <v>47</v>
      </c>
      <c r="AT731" s="40" t="s">
        <v>47</v>
      </c>
      <c r="AU731" s="40" t="s">
        <v>3269</v>
      </c>
      <c r="AV731" s="40" t="s">
        <v>313</v>
      </c>
      <c r="AW731" s="40" t="s">
        <v>184</v>
      </c>
      <c r="AX731" s="47" t="s">
        <v>115</v>
      </c>
      <c r="AY731" s="44"/>
      <c r="AZ731" s="44"/>
      <c r="BA731" s="44"/>
      <c r="BB731" s="44"/>
      <c r="BC731" s="44"/>
      <c r="BD731" s="44"/>
      <c r="BE731" s="38" t="s">
        <v>2396</v>
      </c>
      <c r="BF731" s="38" t="s">
        <v>3247</v>
      </c>
      <c r="BG731" s="44">
        <v>11</v>
      </c>
      <c r="BH731" s="40" t="s">
        <v>103</v>
      </c>
      <c r="BI731" s="40" t="s">
        <v>47</v>
      </c>
      <c r="BJ731" s="40" t="s">
        <v>47</v>
      </c>
      <c r="BK731" s="40" t="s">
        <v>47</v>
      </c>
      <c r="BL731" s="40" t="s">
        <v>47</v>
      </c>
      <c r="BM731" s="40" t="s">
        <v>51</v>
      </c>
      <c r="BN731" s="40" t="s">
        <v>47</v>
      </c>
    </row>
    <row r="732" spans="1:66" customFormat="1" ht="19" customHeight="1" x14ac:dyDescent="0.2">
      <c r="A732">
        <v>728</v>
      </c>
      <c r="B732">
        <v>2</v>
      </c>
      <c r="C732">
        <v>1</v>
      </c>
      <c r="D732" s="3">
        <v>620</v>
      </c>
      <c r="E732" s="3">
        <v>2699</v>
      </c>
      <c r="F732">
        <v>1</v>
      </c>
      <c r="G732" s="25" t="s">
        <v>2392</v>
      </c>
      <c r="H732" s="25" t="s">
        <v>2393</v>
      </c>
      <c r="I732" s="25" t="s">
        <v>2394</v>
      </c>
      <c r="J732" s="25" t="s">
        <v>2395</v>
      </c>
      <c r="K732" s="25" t="s">
        <v>51</v>
      </c>
      <c r="L732" s="25" t="s">
        <v>52</v>
      </c>
      <c r="M732" s="25" t="s">
        <v>53</v>
      </c>
      <c r="N732" s="25" t="s">
        <v>3262</v>
      </c>
      <c r="O732" s="25" t="s">
        <v>3258</v>
      </c>
      <c r="P732" s="26" t="s">
        <v>3219</v>
      </c>
      <c r="Q732" s="26" t="s">
        <v>230</v>
      </c>
      <c r="R732" s="25" t="str">
        <f>VLOOKUP(A732,[1]reporte_casos_20190219!$A$3:$BH$958,15,FALSE)</f>
        <v>Educación</v>
      </c>
      <c r="S732" s="27"/>
      <c r="T732" s="26">
        <v>2016</v>
      </c>
      <c r="U732" s="27">
        <v>2018</v>
      </c>
      <c r="V732" s="28">
        <v>15000000000</v>
      </c>
      <c r="W732" s="28" t="s">
        <v>3078</v>
      </c>
      <c r="X732" s="28" t="s">
        <v>3078</v>
      </c>
      <c r="Y732" s="26" t="s">
        <v>153</v>
      </c>
      <c r="Z732" s="25" t="s">
        <v>127</v>
      </c>
      <c r="AA732" s="25" t="s">
        <v>57</v>
      </c>
      <c r="AB732" s="25" t="s">
        <v>155</v>
      </c>
      <c r="AC732" s="25" t="s">
        <v>140</v>
      </c>
      <c r="AD732" s="25" t="s">
        <v>60</v>
      </c>
      <c r="AE732" s="40" t="str">
        <f t="shared" si="48"/>
        <v>BOLIVAR</v>
      </c>
      <c r="AF732" s="40" t="s">
        <v>175</v>
      </c>
      <c r="AG732" s="40" t="s">
        <v>115</v>
      </c>
      <c r="AH732" s="40" t="s">
        <v>89</v>
      </c>
      <c r="AI732" s="41" t="s">
        <v>176</v>
      </c>
      <c r="AJ732" s="40" t="s">
        <v>164</v>
      </c>
      <c r="AK732" s="42">
        <v>2016</v>
      </c>
      <c r="AL732" s="43">
        <f t="shared" si="49"/>
        <v>0</v>
      </c>
      <c r="AM732" s="44">
        <v>728</v>
      </c>
      <c r="AN732" s="45" t="s">
        <v>2397</v>
      </c>
      <c r="AO732" s="40" t="s">
        <v>3229</v>
      </c>
      <c r="AP732" s="40" t="s">
        <v>44</v>
      </c>
      <c r="AQ732" s="40">
        <v>3</v>
      </c>
      <c r="AR732" s="40" t="s">
        <v>45</v>
      </c>
      <c r="AS732" s="40" t="s">
        <v>46</v>
      </c>
      <c r="AT732" s="46"/>
      <c r="AU732" s="40" t="s">
        <v>47</v>
      </c>
      <c r="AV732" s="40" t="s">
        <v>47</v>
      </c>
      <c r="AW732" s="40" t="s">
        <v>47</v>
      </c>
      <c r="AX732" s="47" t="s">
        <v>115</v>
      </c>
      <c r="AY732" s="44"/>
      <c r="AZ732" s="44"/>
      <c r="BA732" s="44"/>
      <c r="BB732" s="44"/>
      <c r="BC732" s="44"/>
      <c r="BD732" s="44"/>
      <c r="BE732" s="38" t="s">
        <v>2398</v>
      </c>
      <c r="BF732" s="38" t="s">
        <v>3274</v>
      </c>
      <c r="BG732" s="44">
        <v>4</v>
      </c>
      <c r="BH732" s="40" t="s">
        <v>3091</v>
      </c>
      <c r="BI732" s="40" t="s">
        <v>184</v>
      </c>
      <c r="BJ732" s="40" t="s">
        <v>184</v>
      </c>
      <c r="BK732" s="40" t="s">
        <v>184</v>
      </c>
      <c r="BL732" s="40" t="s">
        <v>67</v>
      </c>
      <c r="BM732" s="40" t="s">
        <v>51</v>
      </c>
      <c r="BN732" s="40" t="s">
        <v>47</v>
      </c>
    </row>
    <row r="733" spans="1:66" customFormat="1" ht="19" customHeight="1" x14ac:dyDescent="0.2">
      <c r="A733">
        <v>729</v>
      </c>
      <c r="B733">
        <v>1</v>
      </c>
      <c r="C733">
        <v>1</v>
      </c>
      <c r="D733" s="3">
        <v>624</v>
      </c>
      <c r="E733" s="3">
        <v>30</v>
      </c>
      <c r="G733" s="25" t="s">
        <v>2399</v>
      </c>
      <c r="H733" s="25" t="s">
        <v>2400</v>
      </c>
      <c r="I733" s="25" t="s">
        <v>2401</v>
      </c>
      <c r="J733" s="25" t="s">
        <v>2402</v>
      </c>
      <c r="K733" s="25" t="s">
        <v>51</v>
      </c>
      <c r="L733" s="25" t="s">
        <v>202</v>
      </c>
      <c r="M733" s="29"/>
      <c r="N733" s="29"/>
      <c r="O733" s="25" t="s">
        <v>3258</v>
      </c>
      <c r="P733" s="27" t="s">
        <v>3190</v>
      </c>
      <c r="Q733" s="26" t="s">
        <v>230</v>
      </c>
      <c r="R733" s="25" t="str">
        <f>VLOOKUP(A733,[1]reporte_casos_20190219!$A$3:$BH$958,15,FALSE)</f>
        <v>Educación</v>
      </c>
      <c r="S733" s="27"/>
      <c r="T733" s="26">
        <v>2016</v>
      </c>
      <c r="U733" s="26" t="s">
        <v>3078</v>
      </c>
      <c r="V733" s="28">
        <v>75324000</v>
      </c>
      <c r="W733" s="28" t="s">
        <v>3078</v>
      </c>
      <c r="X733" s="28" t="s">
        <v>3078</v>
      </c>
      <c r="Y733" s="26" t="s">
        <v>153</v>
      </c>
      <c r="Z733" s="25" t="s">
        <v>127</v>
      </c>
      <c r="AA733" s="25" t="s">
        <v>57</v>
      </c>
      <c r="AB733" s="25" t="s">
        <v>58</v>
      </c>
      <c r="AC733" s="25" t="s">
        <v>156</v>
      </c>
      <c r="AD733" s="25" t="s">
        <v>60</v>
      </c>
      <c r="AE733" s="40" t="str">
        <f t="shared" si="48"/>
        <v>CORDOBA</v>
      </c>
      <c r="AF733" s="48" t="s">
        <v>3222</v>
      </c>
      <c r="AG733" s="40" t="s">
        <v>3222</v>
      </c>
      <c r="AH733" s="49" t="s">
        <v>47</v>
      </c>
      <c r="AI733" s="41" t="s">
        <v>47</v>
      </c>
      <c r="AJ733" s="49" t="s">
        <v>47</v>
      </c>
      <c r="AK733" s="50" t="s">
        <v>47</v>
      </c>
      <c r="AL733" s="43"/>
      <c r="AM733" s="44">
        <v>729</v>
      </c>
      <c r="AN733" s="45" t="s">
        <v>164</v>
      </c>
      <c r="AO733" s="40" t="s">
        <v>47</v>
      </c>
      <c r="AP733" s="40" t="s">
        <v>76</v>
      </c>
      <c r="AQ733" s="40">
        <v>4</v>
      </c>
      <c r="AR733" s="40" t="s">
        <v>47</v>
      </c>
      <c r="AS733" s="40" t="s">
        <v>47</v>
      </c>
      <c r="AT733" s="40" t="s">
        <v>47</v>
      </c>
      <c r="AU733" s="40" t="s">
        <v>165</v>
      </c>
      <c r="AV733" s="40" t="s">
        <v>166</v>
      </c>
      <c r="AW733" s="40" t="s">
        <v>164</v>
      </c>
      <c r="AX733" s="47" t="s">
        <v>115</v>
      </c>
      <c r="AY733" s="44"/>
      <c r="AZ733" s="44"/>
      <c r="BA733" s="44"/>
      <c r="BB733" s="44"/>
      <c r="BC733" s="44"/>
      <c r="BD733" s="44"/>
      <c r="BE733" s="38" t="s">
        <v>164</v>
      </c>
      <c r="BF733" s="38" t="s">
        <v>3278</v>
      </c>
      <c r="BG733" s="44">
        <v>9</v>
      </c>
      <c r="BH733" s="40" t="s">
        <v>47</v>
      </c>
      <c r="BI733" s="40" t="s">
        <v>47</v>
      </c>
      <c r="BJ733" s="40" t="s">
        <v>47</v>
      </c>
      <c r="BK733" s="40" t="s">
        <v>47</v>
      </c>
      <c r="BL733" s="40" t="s">
        <v>167</v>
      </c>
      <c r="BM733" s="40" t="s">
        <v>51</v>
      </c>
      <c r="BN733" s="40" t="s">
        <v>47</v>
      </c>
    </row>
    <row r="734" spans="1:66" customFormat="1" ht="19" customHeight="1" x14ac:dyDescent="0.2">
      <c r="A734">
        <v>730</v>
      </c>
      <c r="C734">
        <v>2</v>
      </c>
      <c r="D734" s="3">
        <v>519</v>
      </c>
      <c r="E734" s="3">
        <v>2490</v>
      </c>
      <c r="G734" s="25"/>
      <c r="H734" s="25"/>
      <c r="I734" s="25"/>
      <c r="J734" s="25"/>
      <c r="K734" s="25"/>
      <c r="L734" s="25"/>
      <c r="M734" s="29"/>
      <c r="N734" s="29"/>
      <c r="O734" s="29"/>
      <c r="P734" s="27"/>
      <c r="Q734" s="26"/>
      <c r="R734" s="25"/>
      <c r="S734" s="27"/>
      <c r="T734" s="26">
        <v>2016</v>
      </c>
      <c r="U734" s="27"/>
      <c r="V734" s="28"/>
      <c r="W734" s="28"/>
      <c r="X734" s="28"/>
      <c r="Y734" s="26"/>
      <c r="Z734" s="25"/>
      <c r="AA734" s="25"/>
      <c r="AB734" s="25"/>
      <c r="AC734" s="25"/>
      <c r="AD734" s="25"/>
      <c r="AE734" s="40" t="str">
        <f t="shared" si="48"/>
        <v>CORDOBA</v>
      </c>
      <c r="AF734" s="40" t="s">
        <v>61</v>
      </c>
      <c r="AG734" s="40" t="s">
        <v>2407</v>
      </c>
      <c r="AH734" s="40" t="s">
        <v>62</v>
      </c>
      <c r="AI734" s="41" t="s">
        <v>107</v>
      </c>
      <c r="AJ734" s="40" t="s">
        <v>64</v>
      </c>
      <c r="AK734" s="42">
        <v>2018</v>
      </c>
      <c r="AL734" s="43">
        <f t="shared" ref="AL734:AL748" si="50">AK734-T734</f>
        <v>2</v>
      </c>
      <c r="AM734" s="44">
        <v>730</v>
      </c>
      <c r="AN734" s="45" t="s">
        <v>1462</v>
      </c>
      <c r="AO734" s="40" t="s">
        <v>3229</v>
      </c>
      <c r="AP734" s="40" t="s">
        <v>44</v>
      </c>
      <c r="AQ734" s="40">
        <v>3</v>
      </c>
      <c r="AR734" s="40" t="s">
        <v>77</v>
      </c>
      <c r="AS734" s="40" t="s">
        <v>98</v>
      </c>
      <c r="AT734" s="46"/>
      <c r="AU734" s="40" t="s">
        <v>47</v>
      </c>
      <c r="AV734" s="40" t="s">
        <v>47</v>
      </c>
      <c r="AW734" s="40" t="s">
        <v>47</v>
      </c>
      <c r="AX734" s="47" t="s">
        <v>196</v>
      </c>
      <c r="AY734" s="44" t="s">
        <v>157</v>
      </c>
      <c r="AZ734" s="44"/>
      <c r="BA734" s="44"/>
      <c r="BB734" s="44"/>
      <c r="BC734" s="44"/>
      <c r="BD734" s="44"/>
      <c r="BE734" s="38" t="s">
        <v>1463</v>
      </c>
      <c r="BF734" s="38" t="s">
        <v>3274</v>
      </c>
      <c r="BG734" s="44">
        <v>3</v>
      </c>
      <c r="BH734" s="40" t="s">
        <v>3094</v>
      </c>
      <c r="BI734" s="40" t="s">
        <v>3070</v>
      </c>
      <c r="BJ734" s="40">
        <v>2012</v>
      </c>
      <c r="BK734" s="40">
        <v>2015</v>
      </c>
      <c r="BL734" s="40" t="s">
        <v>67</v>
      </c>
      <c r="BM734" s="40" t="s">
        <v>49</v>
      </c>
      <c r="BN734" s="40" t="s">
        <v>484</v>
      </c>
    </row>
    <row r="735" spans="1:66" customFormat="1" ht="19" customHeight="1" x14ac:dyDescent="0.2">
      <c r="A735">
        <v>731</v>
      </c>
      <c r="C735">
        <v>4</v>
      </c>
      <c r="D735" s="3">
        <v>519</v>
      </c>
      <c r="E735" s="3">
        <v>2489</v>
      </c>
      <c r="F735">
        <v>1</v>
      </c>
      <c r="G735" s="25"/>
      <c r="H735" s="25"/>
      <c r="I735" s="25"/>
      <c r="J735" s="25"/>
      <c r="K735" s="25"/>
      <c r="L735" s="25"/>
      <c r="M735" s="29"/>
      <c r="N735" s="29"/>
      <c r="O735" s="29"/>
      <c r="P735" s="27"/>
      <c r="Q735" s="26"/>
      <c r="R735" s="25"/>
      <c r="S735" s="27"/>
      <c r="T735" s="26">
        <v>2016</v>
      </c>
      <c r="U735" s="27"/>
      <c r="V735" s="28"/>
      <c r="W735" s="28"/>
      <c r="X735" s="28"/>
      <c r="Y735" s="26"/>
      <c r="Z735" s="25"/>
      <c r="AA735" s="25"/>
      <c r="AB735" s="25"/>
      <c r="AC735" s="25"/>
      <c r="AD735" s="25"/>
      <c r="AE735" s="40" t="str">
        <f t="shared" si="48"/>
        <v>CORDOBA</v>
      </c>
      <c r="AF735" s="40" t="s">
        <v>288</v>
      </c>
      <c r="AG735" s="40" t="s">
        <v>3182</v>
      </c>
      <c r="AH735" s="40" t="s">
        <v>203</v>
      </c>
      <c r="AI735" s="41" t="s">
        <v>143</v>
      </c>
      <c r="AJ735" s="40" t="s">
        <v>204</v>
      </c>
      <c r="AK735" s="42">
        <v>2018</v>
      </c>
      <c r="AL735" s="43">
        <f t="shared" si="50"/>
        <v>2</v>
      </c>
      <c r="AM735" s="44">
        <v>731</v>
      </c>
      <c r="AN735" s="45" t="s">
        <v>2408</v>
      </c>
      <c r="AO735" s="40" t="s">
        <v>3229</v>
      </c>
      <c r="AP735" s="40" t="s">
        <v>44</v>
      </c>
      <c r="AQ735" s="40">
        <v>3</v>
      </c>
      <c r="AR735" s="40" t="s">
        <v>77</v>
      </c>
      <c r="AS735" s="40" t="s">
        <v>98</v>
      </c>
      <c r="AT735" s="46"/>
      <c r="AU735" s="40" t="s">
        <v>47</v>
      </c>
      <c r="AV735" s="40" t="s">
        <v>47</v>
      </c>
      <c r="AW735" s="40" t="s">
        <v>47</v>
      </c>
      <c r="AX735" s="47" t="s">
        <v>196</v>
      </c>
      <c r="AY735" s="44" t="s">
        <v>157</v>
      </c>
      <c r="AZ735" s="44"/>
      <c r="BA735" s="44"/>
      <c r="BB735" s="44"/>
      <c r="BC735" s="44"/>
      <c r="BD735" s="44"/>
      <c r="BE735" s="38" t="s">
        <v>1463</v>
      </c>
      <c r="BF735" s="38" t="s">
        <v>3274</v>
      </c>
      <c r="BG735" s="44">
        <v>3</v>
      </c>
      <c r="BH735" s="40" t="s">
        <v>3094</v>
      </c>
      <c r="BI735" s="40" t="s">
        <v>3069</v>
      </c>
      <c r="BJ735" s="40">
        <v>2016</v>
      </c>
      <c r="BK735" s="40">
        <v>2019</v>
      </c>
      <c r="BL735" s="40" t="s">
        <v>67</v>
      </c>
      <c r="BM735" s="40" t="s">
        <v>49</v>
      </c>
      <c r="BN735" s="40" t="s">
        <v>484</v>
      </c>
    </row>
    <row r="736" spans="1:66" customFormat="1" ht="19" customHeight="1" x14ac:dyDescent="0.2">
      <c r="A736">
        <v>732</v>
      </c>
      <c r="B736">
        <v>5</v>
      </c>
      <c r="C736">
        <v>1</v>
      </c>
      <c r="D736" s="3">
        <v>519</v>
      </c>
      <c r="E736" s="3">
        <v>2491</v>
      </c>
      <c r="G736" s="25" t="s">
        <v>2403</v>
      </c>
      <c r="H736" s="25" t="s">
        <v>2404</v>
      </c>
      <c r="I736" s="25" t="s">
        <v>2405</v>
      </c>
      <c r="J736" s="25" t="s">
        <v>2406</v>
      </c>
      <c r="K736" s="25" t="s">
        <v>51</v>
      </c>
      <c r="L736" s="25" t="s">
        <v>202</v>
      </c>
      <c r="M736" s="29"/>
      <c r="N736" s="29"/>
      <c r="O736" s="25" t="s">
        <v>3258</v>
      </c>
      <c r="P736" s="27" t="s">
        <v>3190</v>
      </c>
      <c r="Q736" s="26" t="s">
        <v>152</v>
      </c>
      <c r="R736" s="25" t="str">
        <f>VLOOKUP(A736,[1]reporte_casos_20190219!$A$3:$BH$958,15,FALSE)</f>
        <v>Salud</v>
      </c>
      <c r="S736" s="27"/>
      <c r="T736" s="26">
        <v>2016</v>
      </c>
      <c r="U736" s="27">
        <v>2018</v>
      </c>
      <c r="V736" s="28">
        <v>50000000000</v>
      </c>
      <c r="W736" s="28">
        <v>4100000000</v>
      </c>
      <c r="X736" s="28" t="s">
        <v>3078</v>
      </c>
      <c r="Y736" s="26" t="s">
        <v>153</v>
      </c>
      <c r="Z736" s="25" t="s">
        <v>127</v>
      </c>
      <c r="AA736" s="25" t="s">
        <v>154</v>
      </c>
      <c r="AB736" s="25" t="s">
        <v>155</v>
      </c>
      <c r="AC736" s="25" t="s">
        <v>140</v>
      </c>
      <c r="AD736" s="25" t="s">
        <v>60</v>
      </c>
      <c r="AE736" s="40" t="str">
        <f t="shared" si="48"/>
        <v>CORDOBA</v>
      </c>
      <c r="AF736" s="40" t="s">
        <v>288</v>
      </c>
      <c r="AG736" s="40" t="s">
        <v>3185</v>
      </c>
      <c r="AH736" s="40" t="s">
        <v>203</v>
      </c>
      <c r="AI736" s="41" t="s">
        <v>143</v>
      </c>
      <c r="AJ736" s="40" t="s">
        <v>204</v>
      </c>
      <c r="AK736" s="42">
        <v>2018</v>
      </c>
      <c r="AL736" s="43">
        <f t="shared" si="50"/>
        <v>2</v>
      </c>
      <c r="AM736" s="44">
        <v>732</v>
      </c>
      <c r="AN736" s="45" t="s">
        <v>1469</v>
      </c>
      <c r="AO736" s="40" t="s">
        <v>3229</v>
      </c>
      <c r="AP736" s="40" t="s">
        <v>44</v>
      </c>
      <c r="AQ736" s="40">
        <v>3</v>
      </c>
      <c r="AR736" s="40" t="s">
        <v>45</v>
      </c>
      <c r="AS736" s="40" t="s">
        <v>46</v>
      </c>
      <c r="AT736" s="46"/>
      <c r="AU736" s="40" t="s">
        <v>47</v>
      </c>
      <c r="AV736" s="40" t="s">
        <v>47</v>
      </c>
      <c r="AW736" s="40" t="s">
        <v>47</v>
      </c>
      <c r="AX736" s="47" t="s">
        <v>196</v>
      </c>
      <c r="AY736" s="44" t="s">
        <v>157</v>
      </c>
      <c r="AZ736" s="44"/>
      <c r="BA736" s="44"/>
      <c r="BB736" s="44"/>
      <c r="BC736" s="44"/>
      <c r="BD736" s="44"/>
      <c r="BE736" s="38" t="s">
        <v>1463</v>
      </c>
      <c r="BF736" s="38" t="s">
        <v>3274</v>
      </c>
      <c r="BG736" s="44">
        <v>3</v>
      </c>
      <c r="BH736" s="40" t="s">
        <v>3091</v>
      </c>
      <c r="BI736" s="40" t="s">
        <v>184</v>
      </c>
      <c r="BJ736" s="40" t="s">
        <v>184</v>
      </c>
      <c r="BK736" s="40" t="s">
        <v>184</v>
      </c>
      <c r="BL736" s="40" t="s">
        <v>67</v>
      </c>
      <c r="BM736" s="40" t="s">
        <v>51</v>
      </c>
      <c r="BN736" s="40" t="s">
        <v>47</v>
      </c>
    </row>
    <row r="737" spans="1:66" customFormat="1" ht="19" customHeight="1" x14ac:dyDescent="0.2">
      <c r="A737">
        <v>733</v>
      </c>
      <c r="C737">
        <v>5</v>
      </c>
      <c r="D737" s="3">
        <v>519</v>
      </c>
      <c r="E737" s="3">
        <v>240</v>
      </c>
      <c r="F737">
        <v>1</v>
      </c>
      <c r="G737" s="25"/>
      <c r="H737" s="25"/>
      <c r="I737" s="25"/>
      <c r="J737" s="25"/>
      <c r="K737" s="25"/>
      <c r="L737" s="25"/>
      <c r="M737" s="29"/>
      <c r="N737" s="29"/>
      <c r="O737" s="29"/>
      <c r="P737" s="27"/>
      <c r="Q737" s="26"/>
      <c r="R737" s="25"/>
      <c r="S737" s="27"/>
      <c r="T737" s="26">
        <v>2016</v>
      </c>
      <c r="U737" s="27"/>
      <c r="V737" s="28"/>
      <c r="W737" s="28"/>
      <c r="X737" s="28"/>
      <c r="Y737" s="26"/>
      <c r="Z737" s="25"/>
      <c r="AA737" s="25"/>
      <c r="AB737" s="25"/>
      <c r="AC737" s="25"/>
      <c r="AD737" s="25"/>
      <c r="AE737" s="40" t="str">
        <f t="shared" si="48"/>
        <v>CORDOBA</v>
      </c>
      <c r="AF737" s="40" t="s">
        <v>288</v>
      </c>
      <c r="AG737" s="40" t="s">
        <v>3185</v>
      </c>
      <c r="AH737" s="40" t="s">
        <v>203</v>
      </c>
      <c r="AI737" s="41" t="s">
        <v>143</v>
      </c>
      <c r="AJ737" s="40" t="s">
        <v>204</v>
      </c>
      <c r="AK737" s="42">
        <v>2018</v>
      </c>
      <c r="AL737" s="43">
        <f t="shared" si="50"/>
        <v>2</v>
      </c>
      <c r="AM737" s="44">
        <v>733</v>
      </c>
      <c r="AN737" s="45" t="s">
        <v>2409</v>
      </c>
      <c r="AO737" s="40" t="s">
        <v>3229</v>
      </c>
      <c r="AP737" s="40" t="s">
        <v>44</v>
      </c>
      <c r="AQ737" s="40">
        <v>3</v>
      </c>
      <c r="AR737" s="40" t="s">
        <v>45</v>
      </c>
      <c r="AS737" s="40" t="s">
        <v>46</v>
      </c>
      <c r="AT737" s="46"/>
      <c r="AU737" s="40" t="s">
        <v>47</v>
      </c>
      <c r="AV737" s="40" t="s">
        <v>47</v>
      </c>
      <c r="AW737" s="40" t="s">
        <v>47</v>
      </c>
      <c r="AX737" s="47" t="s">
        <v>196</v>
      </c>
      <c r="AY737" s="44" t="s">
        <v>157</v>
      </c>
      <c r="AZ737" s="44"/>
      <c r="BA737" s="44"/>
      <c r="BB737" s="44"/>
      <c r="BC737" s="44"/>
      <c r="BD737" s="44"/>
      <c r="BE737" s="38" t="s">
        <v>1463</v>
      </c>
      <c r="BF737" s="38" t="s">
        <v>3274</v>
      </c>
      <c r="BG737" s="44">
        <v>3</v>
      </c>
      <c r="BH737" s="40" t="s">
        <v>3091</v>
      </c>
      <c r="BI737" s="40" t="s">
        <v>184</v>
      </c>
      <c r="BJ737" s="40" t="s">
        <v>184</v>
      </c>
      <c r="BK737" s="40" t="s">
        <v>184</v>
      </c>
      <c r="BL737" s="40" t="s">
        <v>67</v>
      </c>
      <c r="BM737" s="40" t="s">
        <v>51</v>
      </c>
      <c r="BN737" s="40" t="s">
        <v>47</v>
      </c>
    </row>
    <row r="738" spans="1:66" customFormat="1" ht="19" customHeight="1" x14ac:dyDescent="0.2">
      <c r="A738">
        <v>734</v>
      </c>
      <c r="C738">
        <v>3</v>
      </c>
      <c r="D738" s="3">
        <v>519</v>
      </c>
      <c r="E738" s="3">
        <v>1536</v>
      </c>
      <c r="G738" s="25"/>
      <c r="H738" s="25"/>
      <c r="I738" s="25"/>
      <c r="J738" s="25"/>
      <c r="K738" s="25"/>
      <c r="L738" s="25"/>
      <c r="M738" s="29"/>
      <c r="N738" s="29"/>
      <c r="O738" s="29"/>
      <c r="P738" s="27"/>
      <c r="Q738" s="26"/>
      <c r="R738" s="25"/>
      <c r="S738" s="27"/>
      <c r="T738" s="26">
        <v>2016</v>
      </c>
      <c r="U738" s="27"/>
      <c r="V738" s="28"/>
      <c r="W738" s="28"/>
      <c r="X738" s="28"/>
      <c r="Y738" s="26"/>
      <c r="Z738" s="25"/>
      <c r="AA738" s="25"/>
      <c r="AB738" s="25"/>
      <c r="AC738" s="25"/>
      <c r="AD738" s="25"/>
      <c r="AE738" s="40" t="str">
        <f t="shared" si="48"/>
        <v>CORDOBA</v>
      </c>
      <c r="AF738" s="40" t="s">
        <v>61</v>
      </c>
      <c r="AG738" s="40" t="s">
        <v>2544</v>
      </c>
      <c r="AH738" s="40" t="s">
        <v>62</v>
      </c>
      <c r="AI738" s="41" t="s">
        <v>107</v>
      </c>
      <c r="AJ738" s="40" t="s">
        <v>64</v>
      </c>
      <c r="AK738" s="42">
        <v>2018</v>
      </c>
      <c r="AL738" s="43">
        <f t="shared" si="50"/>
        <v>2</v>
      </c>
      <c r="AM738" s="44">
        <v>734</v>
      </c>
      <c r="AN738" s="45" t="s">
        <v>1472</v>
      </c>
      <c r="AO738" s="40" t="s">
        <v>3229</v>
      </c>
      <c r="AP738" s="40" t="s">
        <v>44</v>
      </c>
      <c r="AQ738" s="40">
        <v>3</v>
      </c>
      <c r="AR738" s="40" t="s">
        <v>77</v>
      </c>
      <c r="AS738" s="40" t="s">
        <v>686</v>
      </c>
      <c r="AT738" s="46"/>
      <c r="AU738" s="40" t="s">
        <v>47</v>
      </c>
      <c r="AV738" s="40" t="s">
        <v>47</v>
      </c>
      <c r="AW738" s="40" t="s">
        <v>47</v>
      </c>
      <c r="AX738" s="47" t="s">
        <v>196</v>
      </c>
      <c r="AY738" s="44" t="s">
        <v>157</v>
      </c>
      <c r="AZ738" s="44"/>
      <c r="BA738" s="44"/>
      <c r="BB738" s="44"/>
      <c r="BC738" s="44"/>
      <c r="BD738" s="44"/>
      <c r="BE738" s="38" t="s">
        <v>690</v>
      </c>
      <c r="BF738" s="38" t="s">
        <v>3273</v>
      </c>
      <c r="BG738" s="44">
        <v>1</v>
      </c>
      <c r="BH738" s="40" t="s">
        <v>686</v>
      </c>
      <c r="BI738" s="40" t="s">
        <v>3224</v>
      </c>
      <c r="BJ738" s="40">
        <v>2010</v>
      </c>
      <c r="BK738" s="40">
        <v>2018</v>
      </c>
      <c r="BL738" s="40" t="s">
        <v>688</v>
      </c>
      <c r="BM738" s="40" t="s">
        <v>51</v>
      </c>
      <c r="BN738" s="40" t="s">
        <v>484</v>
      </c>
    </row>
    <row r="739" spans="1:66" customFormat="1" ht="19" customHeight="1" x14ac:dyDescent="0.2">
      <c r="A739">
        <v>735</v>
      </c>
      <c r="B739">
        <v>1</v>
      </c>
      <c r="C739">
        <v>1</v>
      </c>
      <c r="D739" s="3">
        <v>419</v>
      </c>
      <c r="E739" s="3">
        <v>1890</v>
      </c>
      <c r="F739">
        <v>1</v>
      </c>
      <c r="G739" s="25" t="s">
        <v>2410</v>
      </c>
      <c r="H739" s="25" t="s">
        <v>2411</v>
      </c>
      <c r="I739" s="25" t="s">
        <v>2412</v>
      </c>
      <c r="J739" s="25" t="s">
        <v>2413</v>
      </c>
      <c r="K739" s="25" t="s">
        <v>51</v>
      </c>
      <c r="L739" s="25" t="s">
        <v>354</v>
      </c>
      <c r="M739" s="25" t="s">
        <v>2416</v>
      </c>
      <c r="N739" s="25" t="s">
        <v>3261</v>
      </c>
      <c r="O739" s="25" t="s">
        <v>3256</v>
      </c>
      <c r="P739" s="26" t="s">
        <v>3219</v>
      </c>
      <c r="Q739" s="26" t="s">
        <v>170</v>
      </c>
      <c r="R739" s="25" t="str">
        <f>VLOOKUP(A739,[1]reporte_casos_20190219!$A$3:$BH$958,15,FALSE)</f>
        <v xml:space="preserve">Servicios Públicos, Vivienda y Medio Ambiente </v>
      </c>
      <c r="S739" s="27"/>
      <c r="T739" s="26">
        <v>2016</v>
      </c>
      <c r="U739" s="27">
        <v>2018</v>
      </c>
      <c r="V739" s="28">
        <v>1000000000</v>
      </c>
      <c r="W739" s="28" t="s">
        <v>3078</v>
      </c>
      <c r="X739" s="28" t="s">
        <v>3078</v>
      </c>
      <c r="Y739" s="26" t="s">
        <v>55</v>
      </c>
      <c r="Z739" s="25" t="s">
        <v>127</v>
      </c>
      <c r="AA739" s="25" t="s">
        <v>57</v>
      </c>
      <c r="AB739" s="25" t="s">
        <v>58</v>
      </c>
      <c r="AC739" s="25" t="s">
        <v>59</v>
      </c>
      <c r="AD739" s="25" t="s">
        <v>60</v>
      </c>
      <c r="AE739" s="40" t="str">
        <f t="shared" si="48"/>
        <v>RISARALDA</v>
      </c>
      <c r="AF739" s="40" t="s">
        <v>329</v>
      </c>
      <c r="AG739" s="40" t="s">
        <v>115</v>
      </c>
      <c r="AH739" s="40" t="s">
        <v>62</v>
      </c>
      <c r="AI739" s="41" t="s">
        <v>141</v>
      </c>
      <c r="AJ739" s="40" t="s">
        <v>64</v>
      </c>
      <c r="AK739" s="42">
        <v>2018</v>
      </c>
      <c r="AL739" s="43">
        <f t="shared" si="50"/>
        <v>2</v>
      </c>
      <c r="AM739" s="44">
        <v>735</v>
      </c>
      <c r="AN739" s="45" t="s">
        <v>2414</v>
      </c>
      <c r="AO739" s="40" t="s">
        <v>3229</v>
      </c>
      <c r="AP739" s="40" t="s">
        <v>44</v>
      </c>
      <c r="AQ739" s="40">
        <v>3</v>
      </c>
      <c r="AR739" s="40" t="s">
        <v>77</v>
      </c>
      <c r="AS739" s="40" t="s">
        <v>78</v>
      </c>
      <c r="AT739" s="46"/>
      <c r="AU739" s="40" t="s">
        <v>47</v>
      </c>
      <c r="AV739" s="40" t="s">
        <v>47</v>
      </c>
      <c r="AW739" s="40" t="s">
        <v>47</v>
      </c>
      <c r="AX739" s="47" t="s">
        <v>3192</v>
      </c>
      <c r="AY739" s="44" t="s">
        <v>196</v>
      </c>
      <c r="AZ739" s="44" t="s">
        <v>3195</v>
      </c>
      <c r="BA739" s="44" t="s">
        <v>732</v>
      </c>
      <c r="BB739" s="44" t="s">
        <v>157</v>
      </c>
      <c r="BC739" s="44"/>
      <c r="BD739" s="44"/>
      <c r="BE739" s="38" t="s">
        <v>2415</v>
      </c>
      <c r="BF739" s="38" t="s">
        <v>3272</v>
      </c>
      <c r="BG739" s="44">
        <v>5</v>
      </c>
      <c r="BH739" s="40" t="s">
        <v>3056</v>
      </c>
      <c r="BI739" s="40" t="s">
        <v>3069</v>
      </c>
      <c r="BJ739" s="40">
        <v>2016</v>
      </c>
      <c r="BK739" s="40">
        <v>2019</v>
      </c>
      <c r="BL739" s="40" t="s">
        <v>688</v>
      </c>
      <c r="BM739" s="40" t="s">
        <v>49</v>
      </c>
      <c r="BN739" s="40" t="s">
        <v>379</v>
      </c>
    </row>
    <row r="740" spans="1:66" customFormat="1" ht="19" customHeight="1" x14ac:dyDescent="0.2">
      <c r="A740">
        <v>736</v>
      </c>
      <c r="C740">
        <v>2</v>
      </c>
      <c r="D740" s="3">
        <v>396</v>
      </c>
      <c r="E740" s="3">
        <v>2743</v>
      </c>
      <c r="F740">
        <v>1</v>
      </c>
      <c r="G740" s="25"/>
      <c r="H740" s="25"/>
      <c r="I740" s="25"/>
      <c r="J740" s="25"/>
      <c r="K740" s="25"/>
      <c r="L740" s="25"/>
      <c r="M740" s="25"/>
      <c r="N740" s="25"/>
      <c r="O740" s="25"/>
      <c r="P740" s="26"/>
      <c r="Q740" s="26"/>
      <c r="R740" s="25"/>
      <c r="S740" s="27"/>
      <c r="T740" s="26">
        <v>2016</v>
      </c>
      <c r="U740" s="27"/>
      <c r="V740" s="28"/>
      <c r="W740" s="28"/>
      <c r="X740" s="28"/>
      <c r="Y740" s="26"/>
      <c r="Z740" s="25"/>
      <c r="AA740" s="25"/>
      <c r="AB740" s="25"/>
      <c r="AC740" s="25"/>
      <c r="AD740" s="25"/>
      <c r="AE740" s="40" t="str">
        <f t="shared" ref="AE740:AE748" si="51">VLOOKUP(D740,angela,2,0)</f>
        <v>ANTIOQUIA</v>
      </c>
      <c r="AF740" s="40" t="s">
        <v>61</v>
      </c>
      <c r="AG740" s="40" t="s">
        <v>115</v>
      </c>
      <c r="AH740" s="40" t="s">
        <v>62</v>
      </c>
      <c r="AI740" s="41" t="s">
        <v>141</v>
      </c>
      <c r="AJ740" s="40" t="s">
        <v>231</v>
      </c>
      <c r="AK740" s="42">
        <v>2017</v>
      </c>
      <c r="AL740" s="43">
        <f t="shared" si="50"/>
        <v>1</v>
      </c>
      <c r="AM740" s="44">
        <v>736</v>
      </c>
      <c r="AN740" s="45" t="s">
        <v>2421</v>
      </c>
      <c r="AO740" s="40" t="s">
        <v>3230</v>
      </c>
      <c r="AP740" s="40" t="s">
        <v>44</v>
      </c>
      <c r="AQ740" s="40">
        <v>3</v>
      </c>
      <c r="AR740" s="40" t="s">
        <v>45</v>
      </c>
      <c r="AS740" s="40" t="s">
        <v>184</v>
      </c>
      <c r="AT740" s="46"/>
      <c r="AU740" s="40" t="s">
        <v>47</v>
      </c>
      <c r="AV740" s="40" t="s">
        <v>47</v>
      </c>
      <c r="AW740" s="40" t="s">
        <v>47</v>
      </c>
      <c r="AX740" s="47" t="s">
        <v>196</v>
      </c>
      <c r="AY740" s="44" t="s">
        <v>732</v>
      </c>
      <c r="AZ740" s="44" t="s">
        <v>157</v>
      </c>
      <c r="BA740" s="44"/>
      <c r="BB740" s="44"/>
      <c r="BC740" s="44"/>
      <c r="BD740" s="44"/>
      <c r="BE740" s="38" t="s">
        <v>2422</v>
      </c>
      <c r="BF740" s="38" t="s">
        <v>3272</v>
      </c>
      <c r="BG740" s="44">
        <v>5</v>
      </c>
      <c r="BH740" s="40" t="s">
        <v>3091</v>
      </c>
      <c r="BI740" s="40" t="s">
        <v>184</v>
      </c>
      <c r="BJ740" s="40" t="s">
        <v>184</v>
      </c>
      <c r="BK740" s="40" t="s">
        <v>184</v>
      </c>
      <c r="BL740" s="40" t="s">
        <v>67</v>
      </c>
      <c r="BM740" s="40" t="s">
        <v>51</v>
      </c>
      <c r="BN740" s="40" t="s">
        <v>47</v>
      </c>
    </row>
    <row r="741" spans="1:66" customFormat="1" ht="19" customHeight="1" x14ac:dyDescent="0.2">
      <c r="A741">
        <v>737</v>
      </c>
      <c r="B741">
        <v>3</v>
      </c>
      <c r="C741">
        <v>1</v>
      </c>
      <c r="D741" s="3">
        <v>396</v>
      </c>
      <c r="E741" s="3">
        <v>2742</v>
      </c>
      <c r="F741">
        <v>1</v>
      </c>
      <c r="G741" s="25" t="s">
        <v>2417</v>
      </c>
      <c r="H741" s="25" t="s">
        <v>2418</v>
      </c>
      <c r="I741" s="25" t="s">
        <v>2419</v>
      </c>
      <c r="J741" s="25" t="s">
        <v>2420</v>
      </c>
      <c r="K741" s="25" t="s">
        <v>51</v>
      </c>
      <c r="L741" s="25" t="s">
        <v>739</v>
      </c>
      <c r="M741" s="25" t="s">
        <v>2423</v>
      </c>
      <c r="N741" s="25" t="s">
        <v>3261</v>
      </c>
      <c r="O741" s="25" t="s">
        <v>3256</v>
      </c>
      <c r="P741" s="26" t="s">
        <v>3219</v>
      </c>
      <c r="Q741" s="26" t="s">
        <v>118</v>
      </c>
      <c r="R741" s="25" t="str">
        <f>VLOOKUP(A741,[1]reporte_casos_20190219!$A$3:$BH$958,15,FALSE)</f>
        <v>Agricultura y desarrollo rural</v>
      </c>
      <c r="S741" s="27"/>
      <c r="T741" s="26">
        <v>2016</v>
      </c>
      <c r="U741" s="27">
        <v>2016</v>
      </c>
      <c r="V741" s="28">
        <v>51000000</v>
      </c>
      <c r="W741" s="28" t="s">
        <v>3078</v>
      </c>
      <c r="X741" s="28" t="s">
        <v>3078</v>
      </c>
      <c r="Y741" s="26" t="s">
        <v>84</v>
      </c>
      <c r="Z741" s="25" t="s">
        <v>386</v>
      </c>
      <c r="AA741" s="25" t="s">
        <v>57</v>
      </c>
      <c r="AB741" s="25" t="s">
        <v>58</v>
      </c>
      <c r="AC741" s="25" t="s">
        <v>140</v>
      </c>
      <c r="AD741" s="25" t="s">
        <v>60</v>
      </c>
      <c r="AE741" s="40" t="str">
        <f t="shared" si="51"/>
        <v>ANTIOQUIA</v>
      </c>
      <c r="AF741" s="40" t="s">
        <v>61</v>
      </c>
      <c r="AG741" s="40" t="s">
        <v>115</v>
      </c>
      <c r="AH741" s="40" t="s">
        <v>62</v>
      </c>
      <c r="AI741" s="41" t="s">
        <v>141</v>
      </c>
      <c r="AJ741" s="40" t="s">
        <v>231</v>
      </c>
      <c r="AK741" s="42">
        <v>2017</v>
      </c>
      <c r="AL741" s="43">
        <f t="shared" si="50"/>
        <v>1</v>
      </c>
      <c r="AM741" s="44">
        <v>737</v>
      </c>
      <c r="AN741" s="45" t="s">
        <v>2424</v>
      </c>
      <c r="AO741" s="40" t="s">
        <v>3229</v>
      </c>
      <c r="AP741" s="40" t="s">
        <v>44</v>
      </c>
      <c r="AQ741" s="40">
        <v>3</v>
      </c>
      <c r="AR741" s="40" t="s">
        <v>77</v>
      </c>
      <c r="AS741" s="40" t="s">
        <v>78</v>
      </c>
      <c r="AT741" s="46"/>
      <c r="AU741" s="40" t="s">
        <v>47</v>
      </c>
      <c r="AV741" s="40" t="s">
        <v>47</v>
      </c>
      <c r="AW741" s="40" t="s">
        <v>47</v>
      </c>
      <c r="AX741" s="47" t="s">
        <v>196</v>
      </c>
      <c r="AY741" s="44" t="s">
        <v>732</v>
      </c>
      <c r="AZ741" s="44" t="s">
        <v>157</v>
      </c>
      <c r="BA741" s="44"/>
      <c r="BB741" s="44"/>
      <c r="BC741" s="44"/>
      <c r="BD741" s="44"/>
      <c r="BE741" s="38" t="s">
        <v>2425</v>
      </c>
      <c r="BF741" s="38" t="s">
        <v>3272</v>
      </c>
      <c r="BG741" s="44">
        <v>5</v>
      </c>
      <c r="BH741" s="40" t="s">
        <v>3056</v>
      </c>
      <c r="BI741" s="40" t="s">
        <v>3069</v>
      </c>
      <c r="BJ741" s="40">
        <v>2016</v>
      </c>
      <c r="BK741" s="40">
        <v>2019</v>
      </c>
      <c r="BL741" s="40" t="s">
        <v>67</v>
      </c>
      <c r="BM741" s="40" t="s">
        <v>49</v>
      </c>
      <c r="BN741" s="40" t="s">
        <v>100</v>
      </c>
    </row>
    <row r="742" spans="1:66" customFormat="1" ht="19" customHeight="1" x14ac:dyDescent="0.2">
      <c r="A742">
        <v>738</v>
      </c>
      <c r="C742">
        <v>3</v>
      </c>
      <c r="D742" s="3">
        <v>396</v>
      </c>
      <c r="E742" s="3">
        <v>2744</v>
      </c>
      <c r="F742">
        <v>1</v>
      </c>
      <c r="G742" s="25"/>
      <c r="H742" s="25"/>
      <c r="I742" s="25"/>
      <c r="J742" s="25"/>
      <c r="K742" s="25"/>
      <c r="L742" s="25"/>
      <c r="M742" s="25"/>
      <c r="N742" s="25"/>
      <c r="O742" s="25"/>
      <c r="P742" s="26"/>
      <c r="Q742" s="26"/>
      <c r="R742" s="25"/>
      <c r="S742" s="27"/>
      <c r="T742" s="26">
        <v>2016</v>
      </c>
      <c r="U742" s="27"/>
      <c r="V742" s="28"/>
      <c r="W742" s="28"/>
      <c r="X742" s="28"/>
      <c r="Y742" s="26"/>
      <c r="Z742" s="25"/>
      <c r="AA742" s="25"/>
      <c r="AB742" s="25"/>
      <c r="AC742" s="25"/>
      <c r="AD742" s="25"/>
      <c r="AE742" s="40" t="str">
        <f t="shared" si="51"/>
        <v>ANTIOQUIA</v>
      </c>
      <c r="AF742" s="40" t="s">
        <v>61</v>
      </c>
      <c r="AG742" s="40" t="s">
        <v>115</v>
      </c>
      <c r="AH742" s="40" t="s">
        <v>62</v>
      </c>
      <c r="AI742" s="41" t="s">
        <v>141</v>
      </c>
      <c r="AJ742" s="40" t="s">
        <v>231</v>
      </c>
      <c r="AK742" s="42">
        <v>2017</v>
      </c>
      <c r="AL742" s="43">
        <f t="shared" si="50"/>
        <v>1</v>
      </c>
      <c r="AM742" s="44">
        <v>738</v>
      </c>
      <c r="AN742" s="45" t="s">
        <v>2426</v>
      </c>
      <c r="AO742" s="40" t="s">
        <v>3230</v>
      </c>
      <c r="AP742" s="40" t="s">
        <v>44</v>
      </c>
      <c r="AQ742" s="40">
        <v>3</v>
      </c>
      <c r="AR742" s="40" t="s">
        <v>3268</v>
      </c>
      <c r="AS742" s="40" t="s">
        <v>150</v>
      </c>
      <c r="AT742" s="46"/>
      <c r="AU742" s="40" t="s">
        <v>47</v>
      </c>
      <c r="AV742" s="40" t="s">
        <v>47</v>
      </c>
      <c r="AW742" s="40" t="s">
        <v>47</v>
      </c>
      <c r="AX742" s="47" t="s">
        <v>196</v>
      </c>
      <c r="AY742" s="44" t="s">
        <v>732</v>
      </c>
      <c r="AZ742" s="44" t="s">
        <v>157</v>
      </c>
      <c r="BA742" s="44"/>
      <c r="BB742" s="44"/>
      <c r="BC742" s="44"/>
      <c r="BD742" s="44"/>
      <c r="BE742" s="38" t="s">
        <v>2427</v>
      </c>
      <c r="BF742" s="38" t="s">
        <v>3248</v>
      </c>
      <c r="BG742" s="44">
        <v>12</v>
      </c>
      <c r="BH742" s="40" t="s">
        <v>234</v>
      </c>
      <c r="BI742" s="40" t="s">
        <v>184</v>
      </c>
      <c r="BJ742" s="40" t="s">
        <v>184</v>
      </c>
      <c r="BK742" s="40" t="s">
        <v>184</v>
      </c>
      <c r="BL742" s="40" t="s">
        <v>47</v>
      </c>
      <c r="BM742" s="40" t="s">
        <v>51</v>
      </c>
      <c r="BN742" s="40" t="s">
        <v>47</v>
      </c>
    </row>
    <row r="743" spans="1:66" customFormat="1" ht="19" customHeight="1" x14ac:dyDescent="0.2">
      <c r="A743">
        <v>739</v>
      </c>
      <c r="C743">
        <v>4</v>
      </c>
      <c r="D743" s="3">
        <v>320</v>
      </c>
      <c r="E743" s="3">
        <v>2168</v>
      </c>
      <c r="F743">
        <v>1</v>
      </c>
      <c r="G743" s="25"/>
      <c r="H743" s="25"/>
      <c r="I743" s="25"/>
      <c r="J743" s="25"/>
      <c r="K743" s="25"/>
      <c r="L743" s="25"/>
      <c r="M743" s="25"/>
      <c r="N743" s="25"/>
      <c r="O743" s="25"/>
      <c r="P743" s="26"/>
      <c r="Q743" s="26"/>
      <c r="R743" s="25"/>
      <c r="S743" s="27"/>
      <c r="T743" s="26">
        <v>2016</v>
      </c>
      <c r="U743" s="26"/>
      <c r="V743" s="26"/>
      <c r="W743" s="26"/>
      <c r="X743" s="26"/>
      <c r="Y743" s="26"/>
      <c r="Z743" s="25"/>
      <c r="AA743" s="25"/>
      <c r="AB743" s="25"/>
      <c r="AC743" s="25"/>
      <c r="AD743" s="25"/>
      <c r="AE743" s="40" t="str">
        <f t="shared" si="51"/>
        <v>CUNDINAMARCA</v>
      </c>
      <c r="AF743" s="40" t="s">
        <v>288</v>
      </c>
      <c r="AG743" s="40" t="s">
        <v>3152</v>
      </c>
      <c r="AH743" s="40" t="s">
        <v>203</v>
      </c>
      <c r="AI743" s="41" t="s">
        <v>143</v>
      </c>
      <c r="AJ743" s="40" t="s">
        <v>204</v>
      </c>
      <c r="AK743" s="42">
        <v>2018</v>
      </c>
      <c r="AL743" s="43">
        <f t="shared" si="50"/>
        <v>2</v>
      </c>
      <c r="AM743" s="44">
        <v>739</v>
      </c>
      <c r="AN743" s="45" t="s">
        <v>2432</v>
      </c>
      <c r="AO743" s="40" t="s">
        <v>3229</v>
      </c>
      <c r="AP743" s="40" t="s">
        <v>44</v>
      </c>
      <c r="AQ743" s="40">
        <v>3</v>
      </c>
      <c r="AR743" s="40" t="s">
        <v>77</v>
      </c>
      <c r="AS743" s="40" t="s">
        <v>1140</v>
      </c>
      <c r="AT743" s="46"/>
      <c r="AU743" s="40" t="s">
        <v>47</v>
      </c>
      <c r="AV743" s="40" t="s">
        <v>47</v>
      </c>
      <c r="AW743" s="40" t="s">
        <v>47</v>
      </c>
      <c r="AX743" s="47" t="s">
        <v>115</v>
      </c>
      <c r="AY743" s="44"/>
      <c r="AZ743" s="44"/>
      <c r="BA743" s="44"/>
      <c r="BB743" s="44"/>
      <c r="BC743" s="44"/>
      <c r="BD743" s="44"/>
      <c r="BE743" s="38" t="s">
        <v>2433</v>
      </c>
      <c r="BF743" s="38" t="s">
        <v>3253</v>
      </c>
      <c r="BG743" s="44">
        <v>19</v>
      </c>
      <c r="BH743" s="40" t="s">
        <v>3057</v>
      </c>
      <c r="BI743" s="40" t="s">
        <v>3069</v>
      </c>
      <c r="BJ743" s="40">
        <v>2016</v>
      </c>
      <c r="BK743" s="40">
        <v>2019</v>
      </c>
      <c r="BL743" s="40" t="s">
        <v>483</v>
      </c>
      <c r="BM743" s="40" t="s">
        <v>51</v>
      </c>
      <c r="BN743" s="40" t="s">
        <v>80</v>
      </c>
    </row>
    <row r="744" spans="1:66" customFormat="1" ht="19" customHeight="1" x14ac:dyDescent="0.2">
      <c r="A744">
        <v>740</v>
      </c>
      <c r="C744">
        <v>3</v>
      </c>
      <c r="D744" s="3">
        <v>320</v>
      </c>
      <c r="E744" s="3">
        <v>2169</v>
      </c>
      <c r="F744">
        <v>1</v>
      </c>
      <c r="G744" s="25"/>
      <c r="H744" s="25"/>
      <c r="I744" s="25"/>
      <c r="J744" s="25"/>
      <c r="K744" s="25"/>
      <c r="L744" s="25"/>
      <c r="M744" s="25"/>
      <c r="N744" s="25"/>
      <c r="O744" s="25"/>
      <c r="P744" s="26"/>
      <c r="Q744" s="26"/>
      <c r="R744" s="25"/>
      <c r="S744" s="27"/>
      <c r="T744" s="26">
        <v>2016</v>
      </c>
      <c r="U744" s="26"/>
      <c r="V744" s="26"/>
      <c r="W744" s="26"/>
      <c r="X744" s="26"/>
      <c r="Y744" s="26"/>
      <c r="Z744" s="25"/>
      <c r="AA744" s="25"/>
      <c r="AB744" s="25"/>
      <c r="AC744" s="25"/>
      <c r="AD744" s="25"/>
      <c r="AE744" s="40" t="str">
        <f t="shared" si="51"/>
        <v>CUNDINAMARCA</v>
      </c>
      <c r="AF744" s="40" t="s">
        <v>288</v>
      </c>
      <c r="AG744" s="40" t="s">
        <v>3152</v>
      </c>
      <c r="AH744" s="40" t="s">
        <v>203</v>
      </c>
      <c r="AI744" s="41" t="s">
        <v>143</v>
      </c>
      <c r="AJ744" s="40" t="s">
        <v>204</v>
      </c>
      <c r="AK744" s="42">
        <v>2018</v>
      </c>
      <c r="AL744" s="43">
        <f t="shared" si="50"/>
        <v>2</v>
      </c>
      <c r="AM744" s="44">
        <v>740</v>
      </c>
      <c r="AN744" s="45" t="s">
        <v>2435</v>
      </c>
      <c r="AO744" s="40" t="s">
        <v>3229</v>
      </c>
      <c r="AP744" s="40" t="s">
        <v>44</v>
      </c>
      <c r="AQ744" s="40">
        <v>3</v>
      </c>
      <c r="AR744" s="40" t="s">
        <v>77</v>
      </c>
      <c r="AS744" s="40" t="s">
        <v>1140</v>
      </c>
      <c r="AT744" s="46"/>
      <c r="AU744" s="40" t="s">
        <v>47</v>
      </c>
      <c r="AV744" s="40" t="s">
        <v>47</v>
      </c>
      <c r="AW744" s="40" t="s">
        <v>47</v>
      </c>
      <c r="AX744" s="47" t="s">
        <v>115</v>
      </c>
      <c r="AY744" s="44"/>
      <c r="AZ744" s="44"/>
      <c r="BA744" s="44"/>
      <c r="BB744" s="44"/>
      <c r="BC744" s="44"/>
      <c r="BD744" s="44"/>
      <c r="BE744" s="38" t="s">
        <v>2433</v>
      </c>
      <c r="BF744" s="38" t="s">
        <v>3253</v>
      </c>
      <c r="BG744" s="44">
        <v>19</v>
      </c>
      <c r="BH744" s="40" t="s">
        <v>3057</v>
      </c>
      <c r="BI744" s="40" t="s">
        <v>3069</v>
      </c>
      <c r="BJ744" s="40">
        <v>2016</v>
      </c>
      <c r="BK744" s="40">
        <v>2019</v>
      </c>
      <c r="BL744" s="40" t="s">
        <v>483</v>
      </c>
      <c r="BM744" s="40" t="s">
        <v>51</v>
      </c>
      <c r="BN744" s="40" t="s">
        <v>511</v>
      </c>
    </row>
    <row r="745" spans="1:66" customFormat="1" ht="19" customHeight="1" x14ac:dyDescent="0.2">
      <c r="A745">
        <v>741</v>
      </c>
      <c r="B745">
        <v>6</v>
      </c>
      <c r="C745">
        <v>1</v>
      </c>
      <c r="D745" s="3">
        <v>320</v>
      </c>
      <c r="E745" s="3">
        <v>2167</v>
      </c>
      <c r="F745">
        <v>1</v>
      </c>
      <c r="G745" s="25" t="s">
        <v>2428</v>
      </c>
      <c r="H745" s="25" t="s">
        <v>2429</v>
      </c>
      <c r="I745" s="25" t="s">
        <v>2430</v>
      </c>
      <c r="J745" s="25" t="s">
        <v>2431</v>
      </c>
      <c r="K745" s="25" t="s">
        <v>51</v>
      </c>
      <c r="L745" s="25" t="s">
        <v>512</v>
      </c>
      <c r="M745" s="25" t="s">
        <v>2434</v>
      </c>
      <c r="N745" s="25" t="s">
        <v>3261</v>
      </c>
      <c r="O745" s="25" t="s">
        <v>3264</v>
      </c>
      <c r="P745" s="26" t="s">
        <v>3219</v>
      </c>
      <c r="Q745" s="26" t="s">
        <v>54</v>
      </c>
      <c r="R745" s="25" t="str">
        <f>VLOOKUP(A745,[1]reporte_casos_20190219!$A$3:$BH$958,15,FALSE)</f>
        <v xml:space="preserve">Infraestructura y Transporte </v>
      </c>
      <c r="S745" s="27"/>
      <c r="T745" s="26">
        <v>2016</v>
      </c>
      <c r="U745" s="26" t="s">
        <v>3078</v>
      </c>
      <c r="V745" s="26" t="s">
        <v>3078</v>
      </c>
      <c r="W745" s="26" t="s">
        <v>3078</v>
      </c>
      <c r="X745" s="26" t="s">
        <v>3078</v>
      </c>
      <c r="Y745" s="26" t="s">
        <v>103</v>
      </c>
      <c r="Z745" s="25" t="s">
        <v>127</v>
      </c>
      <c r="AA745" s="25" t="s">
        <v>57</v>
      </c>
      <c r="AB745" s="25" t="s">
        <v>58</v>
      </c>
      <c r="AC745" s="25" t="s">
        <v>315</v>
      </c>
      <c r="AD745" s="25" t="s">
        <v>60</v>
      </c>
      <c r="AE745" s="40" t="str">
        <f t="shared" si="51"/>
        <v>CUNDINAMARCA</v>
      </c>
      <c r="AF745" s="40" t="s">
        <v>288</v>
      </c>
      <c r="AG745" s="40" t="s">
        <v>3153</v>
      </c>
      <c r="AH745" s="40" t="s">
        <v>203</v>
      </c>
      <c r="AI745" s="41" t="s">
        <v>143</v>
      </c>
      <c r="AJ745" s="40" t="s">
        <v>204</v>
      </c>
      <c r="AK745" s="42">
        <v>2018</v>
      </c>
      <c r="AL745" s="43">
        <f t="shared" si="50"/>
        <v>2</v>
      </c>
      <c r="AM745" s="44">
        <v>741</v>
      </c>
      <c r="AN745" s="45" t="s">
        <v>2436</v>
      </c>
      <c r="AO745" s="40" t="s">
        <v>3229</v>
      </c>
      <c r="AP745" s="40" t="s">
        <v>44</v>
      </c>
      <c r="AQ745" s="40">
        <v>3</v>
      </c>
      <c r="AR745" s="40" t="s">
        <v>77</v>
      </c>
      <c r="AS745" s="40" t="s">
        <v>78</v>
      </c>
      <c r="AT745" s="46"/>
      <c r="AU745" s="40" t="s">
        <v>47</v>
      </c>
      <c r="AV745" s="40" t="s">
        <v>47</v>
      </c>
      <c r="AW745" s="40" t="s">
        <v>47</v>
      </c>
      <c r="AX745" s="47" t="s">
        <v>115</v>
      </c>
      <c r="AY745" s="44"/>
      <c r="AZ745" s="44"/>
      <c r="BA745" s="44"/>
      <c r="BB745" s="44"/>
      <c r="BC745" s="44"/>
      <c r="BD745" s="44"/>
      <c r="BE745" s="38" t="s">
        <v>2437</v>
      </c>
      <c r="BF745" s="38" t="s">
        <v>3272</v>
      </c>
      <c r="BG745" s="44">
        <v>5</v>
      </c>
      <c r="BH745" s="40" t="s">
        <v>78</v>
      </c>
      <c r="BI745" s="40" t="s">
        <v>3069</v>
      </c>
      <c r="BJ745" s="40">
        <v>2016</v>
      </c>
      <c r="BK745" s="40">
        <v>2019</v>
      </c>
      <c r="BL745" s="40" t="s">
        <v>67</v>
      </c>
      <c r="BM745" s="40" t="s">
        <v>49</v>
      </c>
      <c r="BN745" s="40" t="s">
        <v>135</v>
      </c>
    </row>
    <row r="746" spans="1:66" customFormat="1" ht="19" customHeight="1" x14ac:dyDescent="0.2">
      <c r="A746">
        <v>742</v>
      </c>
      <c r="C746">
        <v>6</v>
      </c>
      <c r="D746" s="3">
        <v>320</v>
      </c>
      <c r="E746" s="3">
        <v>2171</v>
      </c>
      <c r="F746">
        <v>1</v>
      </c>
      <c r="G746" s="25"/>
      <c r="H746" s="25"/>
      <c r="I746" s="25"/>
      <c r="J746" s="25"/>
      <c r="K746" s="25"/>
      <c r="L746" s="25"/>
      <c r="M746" s="25"/>
      <c r="N746" s="25"/>
      <c r="O746" s="25"/>
      <c r="P746" s="26"/>
      <c r="Q746" s="26"/>
      <c r="R746" s="25"/>
      <c r="S746" s="27"/>
      <c r="T746" s="26">
        <v>2016</v>
      </c>
      <c r="U746" s="26"/>
      <c r="V746" s="26"/>
      <c r="W746" s="26"/>
      <c r="X746" s="26"/>
      <c r="Y746" s="26"/>
      <c r="Z746" s="25"/>
      <c r="AA746" s="25"/>
      <c r="AB746" s="25"/>
      <c r="AC746" s="25"/>
      <c r="AD746" s="25"/>
      <c r="AE746" s="40" t="str">
        <f t="shared" si="51"/>
        <v>CUNDINAMARCA</v>
      </c>
      <c r="AF746" s="40" t="s">
        <v>288</v>
      </c>
      <c r="AG746" s="40" t="s">
        <v>3152</v>
      </c>
      <c r="AH746" s="40" t="s">
        <v>203</v>
      </c>
      <c r="AI746" s="41" t="s">
        <v>143</v>
      </c>
      <c r="AJ746" s="40" t="s">
        <v>204</v>
      </c>
      <c r="AK746" s="42">
        <v>2018</v>
      </c>
      <c r="AL746" s="43">
        <f t="shared" si="50"/>
        <v>2</v>
      </c>
      <c r="AM746" s="44">
        <v>742</v>
      </c>
      <c r="AN746" s="45" t="s">
        <v>2438</v>
      </c>
      <c r="AO746" s="40" t="s">
        <v>3229</v>
      </c>
      <c r="AP746" s="40" t="s">
        <v>44</v>
      </c>
      <c r="AQ746" s="40">
        <v>3</v>
      </c>
      <c r="AR746" s="40" t="s">
        <v>77</v>
      </c>
      <c r="AS746" s="40" t="s">
        <v>1140</v>
      </c>
      <c r="AT746" s="46"/>
      <c r="AU746" s="40" t="s">
        <v>47</v>
      </c>
      <c r="AV746" s="40" t="s">
        <v>47</v>
      </c>
      <c r="AW746" s="40" t="s">
        <v>47</v>
      </c>
      <c r="AX746" s="47" t="s">
        <v>115</v>
      </c>
      <c r="AY746" s="44"/>
      <c r="AZ746" s="44"/>
      <c r="BA746" s="44"/>
      <c r="BB746" s="44"/>
      <c r="BC746" s="44"/>
      <c r="BD746" s="44"/>
      <c r="BE746" s="38" t="s">
        <v>2433</v>
      </c>
      <c r="BF746" s="38" t="s">
        <v>3253</v>
      </c>
      <c r="BG746" s="44">
        <v>19</v>
      </c>
      <c r="BH746" s="40" t="s">
        <v>3057</v>
      </c>
      <c r="BI746" s="40" t="s">
        <v>3069</v>
      </c>
      <c r="BJ746" s="40">
        <v>2016</v>
      </c>
      <c r="BK746" s="40">
        <v>2019</v>
      </c>
      <c r="BL746" s="40" t="s">
        <v>483</v>
      </c>
      <c r="BM746" s="40" t="s">
        <v>51</v>
      </c>
      <c r="BN746" s="40" t="s">
        <v>484</v>
      </c>
    </row>
    <row r="747" spans="1:66" customFormat="1" ht="19" customHeight="1" x14ac:dyDescent="0.2">
      <c r="A747">
        <v>743</v>
      </c>
      <c r="C747">
        <v>5</v>
      </c>
      <c r="D747" s="3">
        <v>320</v>
      </c>
      <c r="E747" s="3">
        <v>2170</v>
      </c>
      <c r="F747">
        <v>1</v>
      </c>
      <c r="G747" s="25"/>
      <c r="H747" s="25"/>
      <c r="I747" s="25"/>
      <c r="J747" s="25"/>
      <c r="K747" s="25"/>
      <c r="L747" s="25"/>
      <c r="M747" s="25"/>
      <c r="N747" s="25"/>
      <c r="O747" s="25"/>
      <c r="P747" s="26"/>
      <c r="Q747" s="26"/>
      <c r="R747" s="25"/>
      <c r="S747" s="27"/>
      <c r="T747" s="26">
        <v>2016</v>
      </c>
      <c r="U747" s="26"/>
      <c r="V747" s="26"/>
      <c r="W747" s="26"/>
      <c r="X747" s="26"/>
      <c r="Y747" s="26"/>
      <c r="Z747" s="25"/>
      <c r="AA747" s="25"/>
      <c r="AB747" s="25"/>
      <c r="AC747" s="25"/>
      <c r="AD747" s="25"/>
      <c r="AE747" s="40" t="str">
        <f t="shared" si="51"/>
        <v>CUNDINAMARCA</v>
      </c>
      <c r="AF747" s="40" t="s">
        <v>288</v>
      </c>
      <c r="AG747" s="40" t="s">
        <v>3152</v>
      </c>
      <c r="AH747" s="40" t="s">
        <v>203</v>
      </c>
      <c r="AI747" s="41" t="s">
        <v>143</v>
      </c>
      <c r="AJ747" s="40" t="s">
        <v>204</v>
      </c>
      <c r="AK747" s="42">
        <v>2018</v>
      </c>
      <c r="AL747" s="43">
        <f t="shared" si="50"/>
        <v>2</v>
      </c>
      <c r="AM747" s="44">
        <v>743</v>
      </c>
      <c r="AN747" s="45" t="s">
        <v>2439</v>
      </c>
      <c r="AO747" s="40" t="s">
        <v>3230</v>
      </c>
      <c r="AP747" s="40" t="s">
        <v>44</v>
      </c>
      <c r="AQ747" s="40">
        <v>3</v>
      </c>
      <c r="AR747" s="40" t="s">
        <v>77</v>
      </c>
      <c r="AS747" s="40" t="s">
        <v>1140</v>
      </c>
      <c r="AT747" s="46"/>
      <c r="AU747" s="40" t="s">
        <v>47</v>
      </c>
      <c r="AV747" s="40" t="s">
        <v>47</v>
      </c>
      <c r="AW747" s="40" t="s">
        <v>47</v>
      </c>
      <c r="AX747" s="47" t="s">
        <v>115</v>
      </c>
      <c r="AY747" s="44"/>
      <c r="AZ747" s="44"/>
      <c r="BA747" s="44"/>
      <c r="BB747" s="44"/>
      <c r="BC747" s="44"/>
      <c r="BD747" s="44"/>
      <c r="BE747" s="38" t="s">
        <v>2433</v>
      </c>
      <c r="BF747" s="38" t="s">
        <v>3253</v>
      </c>
      <c r="BG747" s="44">
        <v>19</v>
      </c>
      <c r="BH747" s="40" t="s">
        <v>3057</v>
      </c>
      <c r="BI747" s="40" t="s">
        <v>3069</v>
      </c>
      <c r="BJ747" s="40">
        <v>2016</v>
      </c>
      <c r="BK747" s="40">
        <v>2019</v>
      </c>
      <c r="BL747" s="40" t="s">
        <v>483</v>
      </c>
      <c r="BM747" s="40" t="s">
        <v>51</v>
      </c>
      <c r="BN747" s="40" t="s">
        <v>511</v>
      </c>
    </row>
    <row r="748" spans="1:66" customFormat="1" ht="19" customHeight="1" x14ac:dyDescent="0.2">
      <c r="A748">
        <v>744</v>
      </c>
      <c r="C748">
        <v>2</v>
      </c>
      <c r="D748" s="3">
        <v>320</v>
      </c>
      <c r="E748" s="3">
        <v>2172</v>
      </c>
      <c r="F748">
        <v>1</v>
      </c>
      <c r="G748" s="25"/>
      <c r="H748" s="25"/>
      <c r="I748" s="25"/>
      <c r="J748" s="25"/>
      <c r="K748" s="25"/>
      <c r="L748" s="25"/>
      <c r="M748" s="25"/>
      <c r="N748" s="25"/>
      <c r="O748" s="25"/>
      <c r="P748" s="26"/>
      <c r="Q748" s="26"/>
      <c r="R748" s="25"/>
      <c r="S748" s="27"/>
      <c r="T748" s="26">
        <v>2016</v>
      </c>
      <c r="U748" s="26"/>
      <c r="V748" s="26"/>
      <c r="W748" s="26"/>
      <c r="X748" s="26"/>
      <c r="Y748" s="26"/>
      <c r="Z748" s="25"/>
      <c r="AA748" s="25"/>
      <c r="AB748" s="25"/>
      <c r="AC748" s="25"/>
      <c r="AD748" s="25"/>
      <c r="AE748" s="40" t="str">
        <f t="shared" si="51"/>
        <v>CUNDINAMARCA</v>
      </c>
      <c r="AF748" s="40" t="s">
        <v>288</v>
      </c>
      <c r="AG748" s="40" t="s">
        <v>3152</v>
      </c>
      <c r="AH748" s="40" t="s">
        <v>203</v>
      </c>
      <c r="AI748" s="41" t="s">
        <v>143</v>
      </c>
      <c r="AJ748" s="40" t="s">
        <v>204</v>
      </c>
      <c r="AK748" s="42">
        <v>2018</v>
      </c>
      <c r="AL748" s="43">
        <f t="shared" si="50"/>
        <v>2</v>
      </c>
      <c r="AM748" s="44">
        <v>744</v>
      </c>
      <c r="AN748" s="45" t="s">
        <v>2440</v>
      </c>
      <c r="AO748" s="40" t="s">
        <v>3229</v>
      </c>
      <c r="AP748" s="40" t="s">
        <v>44</v>
      </c>
      <c r="AQ748" s="40">
        <v>3</v>
      </c>
      <c r="AR748" s="40" t="s">
        <v>77</v>
      </c>
      <c r="AS748" s="40" t="s">
        <v>1140</v>
      </c>
      <c r="AT748" s="46"/>
      <c r="AU748" s="40" t="s">
        <v>47</v>
      </c>
      <c r="AV748" s="40" t="s">
        <v>47</v>
      </c>
      <c r="AW748" s="40" t="s">
        <v>47</v>
      </c>
      <c r="AX748" s="47" t="s">
        <v>115</v>
      </c>
      <c r="AY748" s="44"/>
      <c r="AZ748" s="44"/>
      <c r="BA748" s="44"/>
      <c r="BB748" s="44"/>
      <c r="BC748" s="44"/>
      <c r="BD748" s="44"/>
      <c r="BE748" s="38" t="s">
        <v>2433</v>
      </c>
      <c r="BF748" s="38" t="s">
        <v>3253</v>
      </c>
      <c r="BG748" s="44">
        <v>19</v>
      </c>
      <c r="BH748" s="40" t="s">
        <v>3057</v>
      </c>
      <c r="BI748" s="40" t="s">
        <v>3069</v>
      </c>
      <c r="BJ748" s="40">
        <v>2016</v>
      </c>
      <c r="BK748" s="40">
        <v>2019</v>
      </c>
      <c r="BL748" s="40" t="s">
        <v>483</v>
      </c>
      <c r="BM748" s="40" t="s">
        <v>51</v>
      </c>
      <c r="BN748" s="40" t="s">
        <v>528</v>
      </c>
    </row>
    <row r="749" spans="1:66" customFormat="1" ht="19" customHeight="1" x14ac:dyDescent="0.2">
      <c r="A749">
        <v>745</v>
      </c>
      <c r="B749">
        <v>3</v>
      </c>
      <c r="C749">
        <v>1</v>
      </c>
      <c r="D749" s="3">
        <v>603</v>
      </c>
      <c r="E749" s="3">
        <v>30</v>
      </c>
      <c r="G749" s="25" t="s">
        <v>2441</v>
      </c>
      <c r="H749" s="25" t="s">
        <v>2442</v>
      </c>
      <c r="I749" s="25" t="s">
        <v>2443</v>
      </c>
      <c r="J749" s="25" t="s">
        <v>2444</v>
      </c>
      <c r="K749" s="25" t="s">
        <v>49</v>
      </c>
      <c r="L749" s="29"/>
      <c r="M749" s="29"/>
      <c r="N749" s="29"/>
      <c r="O749" s="29"/>
      <c r="P749" s="27"/>
      <c r="Q749" s="26" t="s">
        <v>170</v>
      </c>
      <c r="R749" s="25" t="str">
        <f>VLOOKUP(A749,[1]reporte_casos_20190219!$A$3:$BH$958,15,FALSE)</f>
        <v xml:space="preserve">Servicios Públicos, Vivienda y Medio Ambiente </v>
      </c>
      <c r="S749" s="27"/>
      <c r="T749" s="26">
        <v>2016</v>
      </c>
      <c r="U749" s="26" t="s">
        <v>3078</v>
      </c>
      <c r="V749" s="28">
        <v>130000000</v>
      </c>
      <c r="W749" s="28">
        <v>78000000</v>
      </c>
      <c r="X749" s="28" t="s">
        <v>3078</v>
      </c>
      <c r="Y749" s="26" t="s">
        <v>153</v>
      </c>
      <c r="Z749" s="25" t="s">
        <v>127</v>
      </c>
      <c r="AA749" s="25" t="s">
        <v>242</v>
      </c>
      <c r="AB749" s="25" t="s">
        <v>155</v>
      </c>
      <c r="AC749" s="25" t="s">
        <v>156</v>
      </c>
      <c r="AD749" s="25" t="s">
        <v>60</v>
      </c>
      <c r="AE749" s="40"/>
      <c r="AF749" s="48" t="s">
        <v>3222</v>
      </c>
      <c r="AG749" s="40" t="s">
        <v>3222</v>
      </c>
      <c r="AH749" s="49" t="s">
        <v>47</v>
      </c>
      <c r="AI749" s="41" t="s">
        <v>47</v>
      </c>
      <c r="AJ749" s="49" t="s">
        <v>47</v>
      </c>
      <c r="AK749" s="50" t="s">
        <v>47</v>
      </c>
      <c r="AL749" s="43"/>
      <c r="AM749" s="44">
        <v>745</v>
      </c>
      <c r="AN749" s="45" t="s">
        <v>164</v>
      </c>
      <c r="AO749" s="40" t="s">
        <v>47</v>
      </c>
      <c r="AP749" s="40" t="s">
        <v>76</v>
      </c>
      <c r="AQ749" s="40">
        <v>4</v>
      </c>
      <c r="AR749" s="40" t="s">
        <v>47</v>
      </c>
      <c r="AS749" s="40" t="s">
        <v>47</v>
      </c>
      <c r="AT749" s="40" t="s">
        <v>47</v>
      </c>
      <c r="AU749" s="40" t="s">
        <v>165</v>
      </c>
      <c r="AV749" s="40" t="s">
        <v>166</v>
      </c>
      <c r="AW749" s="40" t="s">
        <v>164</v>
      </c>
      <c r="AX749" s="47" t="s">
        <v>171</v>
      </c>
      <c r="AY749" s="44" t="s">
        <v>115</v>
      </c>
      <c r="AZ749" s="44"/>
      <c r="BA749" s="44"/>
      <c r="BB749" s="44"/>
      <c r="BC749" s="44"/>
      <c r="BD749" s="44"/>
      <c r="BE749" s="38" t="s">
        <v>164</v>
      </c>
      <c r="BF749" s="38" t="s">
        <v>3278</v>
      </c>
      <c r="BG749" s="44">
        <v>9</v>
      </c>
      <c r="BH749" s="40" t="s">
        <v>47</v>
      </c>
      <c r="BI749" s="40" t="s">
        <v>47</v>
      </c>
      <c r="BJ749" s="40" t="s">
        <v>47</v>
      </c>
      <c r="BK749" s="40" t="s">
        <v>47</v>
      </c>
      <c r="BL749" s="40" t="s">
        <v>167</v>
      </c>
      <c r="BM749" s="40" t="s">
        <v>51</v>
      </c>
      <c r="BN749" s="40" t="s">
        <v>47</v>
      </c>
    </row>
    <row r="750" spans="1:66" customFormat="1" ht="19" customHeight="1" x14ac:dyDescent="0.2">
      <c r="A750">
        <v>746</v>
      </c>
      <c r="C750">
        <v>3</v>
      </c>
      <c r="D750" s="3">
        <v>603</v>
      </c>
      <c r="E750" s="3">
        <v>1391</v>
      </c>
      <c r="F750">
        <v>1</v>
      </c>
      <c r="G750" s="25"/>
      <c r="H750" s="25"/>
      <c r="I750" s="25"/>
      <c r="J750" s="25"/>
      <c r="K750" s="25"/>
      <c r="L750" s="29"/>
      <c r="M750" s="29"/>
      <c r="N750" s="29"/>
      <c r="O750" s="29"/>
      <c r="P750" s="27"/>
      <c r="Q750" s="26"/>
      <c r="R750" s="25"/>
      <c r="S750" s="27"/>
      <c r="T750" s="26">
        <v>2016</v>
      </c>
      <c r="U750" s="26"/>
      <c r="V750" s="28"/>
      <c r="W750" s="28"/>
      <c r="X750" s="28"/>
      <c r="Y750" s="26"/>
      <c r="Z750" s="25"/>
      <c r="AA750" s="25"/>
      <c r="AB750" s="25"/>
      <c r="AC750" s="25"/>
      <c r="AD750" s="25"/>
      <c r="AE750" s="40"/>
      <c r="AF750" s="40" t="s">
        <v>175</v>
      </c>
      <c r="AG750" s="40" t="s">
        <v>3186</v>
      </c>
      <c r="AH750" s="40" t="s">
        <v>89</v>
      </c>
      <c r="AI750" s="41" t="s">
        <v>176</v>
      </c>
      <c r="AJ750" s="40" t="s">
        <v>164</v>
      </c>
      <c r="AK750" s="42">
        <v>2016</v>
      </c>
      <c r="AL750" s="43">
        <f>AK750-T750</f>
        <v>0</v>
      </c>
      <c r="AM750" s="44">
        <v>746</v>
      </c>
      <c r="AN750" s="45" t="s">
        <v>2445</v>
      </c>
      <c r="AO750" s="40" t="s">
        <v>47</v>
      </c>
      <c r="AP750" s="40" t="s">
        <v>44</v>
      </c>
      <c r="AQ750" s="40">
        <v>3</v>
      </c>
      <c r="AR750" s="40" t="s">
        <v>47</v>
      </c>
      <c r="AS750" s="40" t="s">
        <v>47</v>
      </c>
      <c r="AT750" s="40" t="s">
        <v>47</v>
      </c>
      <c r="AU750" s="40" t="s">
        <v>3269</v>
      </c>
      <c r="AV750" s="40" t="s">
        <v>174</v>
      </c>
      <c r="AW750" s="40" t="s">
        <v>184</v>
      </c>
      <c r="AX750" s="47" t="s">
        <v>171</v>
      </c>
      <c r="AY750" s="44" t="s">
        <v>115</v>
      </c>
      <c r="AZ750" s="44"/>
      <c r="BA750" s="44"/>
      <c r="BB750" s="44"/>
      <c r="BC750" s="44"/>
      <c r="BD750" s="44"/>
      <c r="BE750" s="38" t="s">
        <v>2445</v>
      </c>
      <c r="BF750" s="38" t="s">
        <v>3276</v>
      </c>
      <c r="BG750" s="44">
        <v>20</v>
      </c>
      <c r="BH750" s="40" t="s">
        <v>103</v>
      </c>
      <c r="BI750" s="40" t="s">
        <v>47</v>
      </c>
      <c r="BJ750" s="40" t="s">
        <v>47</v>
      </c>
      <c r="BK750" s="40" t="s">
        <v>47</v>
      </c>
      <c r="BL750" s="40" t="s">
        <v>47</v>
      </c>
      <c r="BM750" s="40" t="s">
        <v>51</v>
      </c>
      <c r="BN750" s="40" t="s">
        <v>47</v>
      </c>
    </row>
    <row r="751" spans="1:66" customFormat="1" ht="19" customHeight="1" x14ac:dyDescent="0.2">
      <c r="A751">
        <v>747</v>
      </c>
      <c r="C751">
        <v>2</v>
      </c>
      <c r="D751" s="3">
        <v>603</v>
      </c>
      <c r="E751" s="3">
        <v>981</v>
      </c>
      <c r="F751">
        <v>1</v>
      </c>
      <c r="G751" s="25"/>
      <c r="H751" s="25"/>
      <c r="I751" s="25"/>
      <c r="J751" s="25"/>
      <c r="K751" s="25"/>
      <c r="L751" s="29"/>
      <c r="M751" s="29"/>
      <c r="N751" s="29"/>
      <c r="O751" s="29"/>
      <c r="P751" s="27"/>
      <c r="Q751" s="26"/>
      <c r="R751" s="25"/>
      <c r="S751" s="27"/>
      <c r="T751" s="26">
        <v>2016</v>
      </c>
      <c r="U751" s="26"/>
      <c r="V751" s="28"/>
      <c r="W751" s="28"/>
      <c r="X751" s="28"/>
      <c r="Y751" s="26"/>
      <c r="Z751" s="25"/>
      <c r="AA751" s="25"/>
      <c r="AB751" s="25"/>
      <c r="AC751" s="25"/>
      <c r="AD751" s="25"/>
      <c r="AE751" s="40"/>
      <c r="AF751" s="48" t="s">
        <v>3222</v>
      </c>
      <c r="AG751" s="40" t="s">
        <v>3222</v>
      </c>
      <c r="AH751" s="49" t="s">
        <v>47</v>
      </c>
      <c r="AI751" s="41" t="s">
        <v>47</v>
      </c>
      <c r="AJ751" s="49" t="s">
        <v>47</v>
      </c>
      <c r="AK751" s="50" t="s">
        <v>47</v>
      </c>
      <c r="AL751" s="43"/>
      <c r="AM751" s="44">
        <v>747</v>
      </c>
      <c r="AN751" s="45" t="s">
        <v>2446</v>
      </c>
      <c r="AO751" s="40" t="s">
        <v>47</v>
      </c>
      <c r="AP751" s="40" t="s">
        <v>1430</v>
      </c>
      <c r="AQ751" s="40">
        <v>2</v>
      </c>
      <c r="AR751" s="40" t="s">
        <v>47</v>
      </c>
      <c r="AS751" s="40" t="s">
        <v>47</v>
      </c>
      <c r="AT751" s="40" t="s">
        <v>47</v>
      </c>
      <c r="AU751" s="40" t="s">
        <v>165</v>
      </c>
      <c r="AV751" s="40" t="s">
        <v>166</v>
      </c>
      <c r="AW751" s="40" t="s">
        <v>2447</v>
      </c>
      <c r="AX751" s="47" t="s">
        <v>171</v>
      </c>
      <c r="AY751" s="44" t="s">
        <v>115</v>
      </c>
      <c r="AZ751" s="44"/>
      <c r="BA751" s="44"/>
      <c r="BB751" s="44"/>
      <c r="BC751" s="44"/>
      <c r="BD751" s="44"/>
      <c r="BE751" s="38" t="s">
        <v>2446</v>
      </c>
      <c r="BF751" s="38" t="s">
        <v>3273</v>
      </c>
      <c r="BG751" s="44">
        <v>1</v>
      </c>
      <c r="BH751" s="40" t="s">
        <v>103</v>
      </c>
      <c r="BI751" s="40" t="s">
        <v>47</v>
      </c>
      <c r="BJ751" s="40" t="s">
        <v>47</v>
      </c>
      <c r="BK751" s="40" t="s">
        <v>47</v>
      </c>
      <c r="BL751" s="40" t="s">
        <v>167</v>
      </c>
      <c r="BM751" s="40" t="s">
        <v>51</v>
      </c>
      <c r="BN751" s="40" t="s">
        <v>47</v>
      </c>
    </row>
    <row r="752" spans="1:66" customFormat="1" ht="19" customHeight="1" x14ac:dyDescent="0.2">
      <c r="A752">
        <v>748</v>
      </c>
      <c r="C752">
        <v>3</v>
      </c>
      <c r="D752" s="3">
        <v>545</v>
      </c>
      <c r="E752" s="3">
        <v>1989</v>
      </c>
      <c r="F752">
        <v>1</v>
      </c>
      <c r="G752" s="25"/>
      <c r="H752" s="25"/>
      <c r="I752" s="25"/>
      <c r="J752" s="25"/>
      <c r="K752" s="25"/>
      <c r="L752" s="25"/>
      <c r="M752" s="29"/>
      <c r="N752" s="29"/>
      <c r="O752" s="29"/>
      <c r="P752" s="27"/>
      <c r="Q752" s="26"/>
      <c r="R752" s="25"/>
      <c r="S752" s="27"/>
      <c r="T752" s="26">
        <v>2001</v>
      </c>
      <c r="U752" s="27"/>
      <c r="V752" s="28"/>
      <c r="W752" s="28"/>
      <c r="X752" s="28"/>
      <c r="Y752" s="26"/>
      <c r="Z752" s="25"/>
      <c r="AA752" s="25"/>
      <c r="AB752" s="25"/>
      <c r="AC752" s="25"/>
      <c r="AD752" s="25"/>
      <c r="AE752" s="40" t="str">
        <f t="shared" ref="AE752:AE778" si="52">VLOOKUP(D752,angela,2,0)</f>
        <v>HUILA</v>
      </c>
      <c r="AF752" s="40" t="s">
        <v>61</v>
      </c>
      <c r="AG752" s="40" t="s">
        <v>115</v>
      </c>
      <c r="AH752" s="40" t="s">
        <v>62</v>
      </c>
      <c r="AI752" s="41" t="s">
        <v>63</v>
      </c>
      <c r="AJ752" s="40" t="s">
        <v>64</v>
      </c>
      <c r="AK752" s="42">
        <v>2017</v>
      </c>
      <c r="AL752" s="43">
        <f t="shared" ref="AL752:AL764" si="53">AK752-T752</f>
        <v>16</v>
      </c>
      <c r="AM752" s="44">
        <v>748</v>
      </c>
      <c r="AN752" s="45" t="s">
        <v>2452</v>
      </c>
      <c r="AO752" s="40" t="s">
        <v>3230</v>
      </c>
      <c r="AP752" s="40" t="s">
        <v>44</v>
      </c>
      <c r="AQ752" s="40">
        <v>3</v>
      </c>
      <c r="AR752" s="40" t="s">
        <v>45</v>
      </c>
      <c r="AS752" s="40" t="s">
        <v>184</v>
      </c>
      <c r="AT752" s="46"/>
      <c r="AU752" s="40" t="s">
        <v>47</v>
      </c>
      <c r="AV752" s="40" t="s">
        <v>47</v>
      </c>
      <c r="AW752" s="40" t="s">
        <v>47</v>
      </c>
      <c r="AX752" s="47" t="s">
        <v>732</v>
      </c>
      <c r="AY752" s="44" t="s">
        <v>3194</v>
      </c>
      <c r="AZ752" s="44" t="s">
        <v>157</v>
      </c>
      <c r="BA752" s="44"/>
      <c r="BB752" s="44"/>
      <c r="BC752" s="44"/>
      <c r="BD752" s="44"/>
      <c r="BE752" s="38" t="s">
        <v>2453</v>
      </c>
      <c r="BF752" s="38" t="s">
        <v>3274</v>
      </c>
      <c r="BG752" s="44">
        <v>4</v>
      </c>
      <c r="BH752" s="40" t="s">
        <v>3086</v>
      </c>
      <c r="BI752" s="40" t="s">
        <v>184</v>
      </c>
      <c r="BJ752" s="40" t="s">
        <v>184</v>
      </c>
      <c r="BK752" s="40" t="s">
        <v>184</v>
      </c>
      <c r="BL752" s="40" t="s">
        <v>67</v>
      </c>
      <c r="BM752" s="40" t="s">
        <v>51</v>
      </c>
      <c r="BN752" s="40" t="s">
        <v>47</v>
      </c>
    </row>
    <row r="753" spans="1:66" customFormat="1" ht="19" customHeight="1" x14ac:dyDescent="0.2">
      <c r="A753">
        <v>749</v>
      </c>
      <c r="C753">
        <v>2</v>
      </c>
      <c r="D753" s="3">
        <v>545</v>
      </c>
      <c r="E753" s="3">
        <v>1987</v>
      </c>
      <c r="F753">
        <v>1</v>
      </c>
      <c r="G753" s="25"/>
      <c r="H753" s="25"/>
      <c r="I753" s="25"/>
      <c r="J753" s="25"/>
      <c r="K753" s="25"/>
      <c r="L753" s="25"/>
      <c r="M753" s="29"/>
      <c r="N753" s="29"/>
      <c r="O753" s="29"/>
      <c r="P753" s="27"/>
      <c r="Q753" s="26"/>
      <c r="R753" s="25"/>
      <c r="S753" s="27"/>
      <c r="T753" s="26">
        <v>2001</v>
      </c>
      <c r="U753" s="27"/>
      <c r="V753" s="28"/>
      <c r="W753" s="28"/>
      <c r="X753" s="28"/>
      <c r="Y753" s="26"/>
      <c r="Z753" s="25"/>
      <c r="AA753" s="25"/>
      <c r="AB753" s="25"/>
      <c r="AC753" s="25"/>
      <c r="AD753" s="25"/>
      <c r="AE753" s="40" t="str">
        <f t="shared" si="52"/>
        <v>HUILA</v>
      </c>
      <c r="AF753" s="40" t="s">
        <v>61</v>
      </c>
      <c r="AG753" s="40" t="s">
        <v>115</v>
      </c>
      <c r="AH753" s="40" t="s">
        <v>62</v>
      </c>
      <c r="AI753" s="41" t="s">
        <v>63</v>
      </c>
      <c r="AJ753" s="40" t="s">
        <v>64</v>
      </c>
      <c r="AK753" s="42">
        <v>2017</v>
      </c>
      <c r="AL753" s="43">
        <f t="shared" si="53"/>
        <v>16</v>
      </c>
      <c r="AM753" s="44">
        <v>749</v>
      </c>
      <c r="AN753" s="45" t="s">
        <v>2454</v>
      </c>
      <c r="AO753" s="40" t="s">
        <v>3230</v>
      </c>
      <c r="AP753" s="40" t="s">
        <v>44</v>
      </c>
      <c r="AQ753" s="40">
        <v>3</v>
      </c>
      <c r="AR753" s="40" t="s">
        <v>45</v>
      </c>
      <c r="AS753" s="40" t="s">
        <v>184</v>
      </c>
      <c r="AT753" s="46"/>
      <c r="AU753" s="40" t="s">
        <v>47</v>
      </c>
      <c r="AV753" s="40" t="s">
        <v>47</v>
      </c>
      <c r="AW753" s="40" t="s">
        <v>47</v>
      </c>
      <c r="AX753" s="47" t="s">
        <v>732</v>
      </c>
      <c r="AY753" s="44" t="s">
        <v>3194</v>
      </c>
      <c r="AZ753" s="44" t="s">
        <v>157</v>
      </c>
      <c r="BA753" s="44"/>
      <c r="BB753" s="44"/>
      <c r="BC753" s="44"/>
      <c r="BD753" s="44"/>
      <c r="BE753" s="38" t="s">
        <v>2455</v>
      </c>
      <c r="BF753" s="38" t="s">
        <v>3274</v>
      </c>
      <c r="BG753" s="44">
        <v>4</v>
      </c>
      <c r="BH753" s="40" t="s">
        <v>3086</v>
      </c>
      <c r="BI753" s="40" t="s">
        <v>184</v>
      </c>
      <c r="BJ753" s="40" t="s">
        <v>184</v>
      </c>
      <c r="BK753" s="40" t="s">
        <v>184</v>
      </c>
      <c r="BL753" s="40" t="s">
        <v>67</v>
      </c>
      <c r="BM753" s="40" t="s">
        <v>51</v>
      </c>
      <c r="BN753" s="40" t="s">
        <v>47</v>
      </c>
    </row>
    <row r="754" spans="1:66" customFormat="1" ht="19" customHeight="1" x14ac:dyDescent="0.2">
      <c r="A754">
        <v>750</v>
      </c>
      <c r="B754">
        <v>3</v>
      </c>
      <c r="C754">
        <v>1</v>
      </c>
      <c r="D754" s="3">
        <v>545</v>
      </c>
      <c r="E754" s="3">
        <v>1988</v>
      </c>
      <c r="F754">
        <v>1</v>
      </c>
      <c r="G754" s="25" t="s">
        <v>2448</v>
      </c>
      <c r="H754" s="25" t="s">
        <v>2449</v>
      </c>
      <c r="I754" s="25" t="s">
        <v>2450</v>
      </c>
      <c r="J754" s="25" t="s">
        <v>2451</v>
      </c>
      <c r="K754" s="25" t="s">
        <v>51</v>
      </c>
      <c r="L754" s="25" t="s">
        <v>820</v>
      </c>
      <c r="M754" s="29"/>
      <c r="N754" s="29"/>
      <c r="O754" s="25" t="s">
        <v>3264</v>
      </c>
      <c r="P754" s="27" t="s">
        <v>3190</v>
      </c>
      <c r="Q754" s="26" t="s">
        <v>271</v>
      </c>
      <c r="R754" s="25" t="str">
        <f>VLOOKUP(A754,[1]reporte_casos_20190219!$A$3:$BH$958,15,FALSE)</f>
        <v>Trabajo</v>
      </c>
      <c r="S754" s="27"/>
      <c r="T754" s="26">
        <v>2001</v>
      </c>
      <c r="U754" s="27">
        <v>2011</v>
      </c>
      <c r="V754" s="28">
        <v>3582000000</v>
      </c>
      <c r="W754" s="28" t="s">
        <v>3078</v>
      </c>
      <c r="X754" s="28" t="s">
        <v>3078</v>
      </c>
      <c r="Y754" s="26" t="s">
        <v>55</v>
      </c>
      <c r="Z754" s="25" t="s">
        <v>127</v>
      </c>
      <c r="AA754" s="25" t="s">
        <v>57</v>
      </c>
      <c r="AB754" s="25" t="s">
        <v>58</v>
      </c>
      <c r="AC754" s="25" t="s">
        <v>272</v>
      </c>
      <c r="AD754" s="25" t="s">
        <v>60</v>
      </c>
      <c r="AE754" s="40" t="str">
        <f t="shared" si="52"/>
        <v>HUILA</v>
      </c>
      <c r="AF754" s="40" t="s">
        <v>61</v>
      </c>
      <c r="AG754" s="40" t="s">
        <v>115</v>
      </c>
      <c r="AH754" s="40" t="s">
        <v>62</v>
      </c>
      <c r="AI754" s="41" t="s">
        <v>63</v>
      </c>
      <c r="AJ754" s="40" t="s">
        <v>64</v>
      </c>
      <c r="AK754" s="42">
        <v>2017</v>
      </c>
      <c r="AL754" s="43">
        <f t="shared" si="53"/>
        <v>16</v>
      </c>
      <c r="AM754" s="44">
        <v>750</v>
      </c>
      <c r="AN754" s="45" t="s">
        <v>2456</v>
      </c>
      <c r="AO754" s="40" t="s">
        <v>3230</v>
      </c>
      <c r="AP754" s="40" t="s">
        <v>44</v>
      </c>
      <c r="AQ754" s="40">
        <v>3</v>
      </c>
      <c r="AR754" s="40" t="s">
        <v>45</v>
      </c>
      <c r="AS754" s="40" t="s">
        <v>184</v>
      </c>
      <c r="AT754" s="46"/>
      <c r="AU754" s="40" t="s">
        <v>47</v>
      </c>
      <c r="AV754" s="40" t="s">
        <v>47</v>
      </c>
      <c r="AW754" s="40" t="s">
        <v>47</v>
      </c>
      <c r="AX754" s="47" t="s">
        <v>732</v>
      </c>
      <c r="AY754" s="44" t="s">
        <v>3194</v>
      </c>
      <c r="AZ754" s="44" t="s">
        <v>157</v>
      </c>
      <c r="BA754" s="44"/>
      <c r="BB754" s="44"/>
      <c r="BC754" s="44"/>
      <c r="BD754" s="44"/>
      <c r="BE754" s="38" t="s">
        <v>2457</v>
      </c>
      <c r="BF754" s="38" t="s">
        <v>3274</v>
      </c>
      <c r="BG754" s="44">
        <v>4</v>
      </c>
      <c r="BH754" s="40" t="s">
        <v>3086</v>
      </c>
      <c r="BI754" s="40" t="s">
        <v>184</v>
      </c>
      <c r="BJ754" s="40" t="s">
        <v>184</v>
      </c>
      <c r="BK754" s="40" t="s">
        <v>184</v>
      </c>
      <c r="BL754" s="40" t="s">
        <v>67</v>
      </c>
      <c r="BM754" s="40" t="s">
        <v>51</v>
      </c>
      <c r="BN754" s="40" t="s">
        <v>47</v>
      </c>
    </row>
    <row r="755" spans="1:66" customFormat="1" ht="19" customHeight="1" x14ac:dyDescent="0.2">
      <c r="A755">
        <v>751</v>
      </c>
      <c r="B755">
        <v>1</v>
      </c>
      <c r="C755">
        <v>1</v>
      </c>
      <c r="D755" s="3">
        <v>332</v>
      </c>
      <c r="E755" s="3">
        <v>884</v>
      </c>
      <c r="F755">
        <v>1</v>
      </c>
      <c r="G755" s="25" t="s">
        <v>2458</v>
      </c>
      <c r="H755" s="25" t="s">
        <v>2459</v>
      </c>
      <c r="I755" s="25" t="s">
        <v>2460</v>
      </c>
      <c r="J755" s="25" t="s">
        <v>2461</v>
      </c>
      <c r="K755" s="25" t="s">
        <v>51</v>
      </c>
      <c r="L755" s="25" t="s">
        <v>376</v>
      </c>
      <c r="M755" s="25" t="s">
        <v>910</v>
      </c>
      <c r="N755" s="25" t="s">
        <v>3262</v>
      </c>
      <c r="O755" s="25" t="s">
        <v>3264</v>
      </c>
      <c r="P755" s="26" t="s">
        <v>3219</v>
      </c>
      <c r="Q755" s="26" t="s">
        <v>170</v>
      </c>
      <c r="R755" s="25" t="str">
        <f>VLOOKUP(A755,[1]reporte_casos_20190219!$A$3:$BH$958,15,FALSE)</f>
        <v xml:space="preserve">Servicios Públicos, Vivienda y Medio Ambiente </v>
      </c>
      <c r="S755" s="27"/>
      <c r="T755" s="26">
        <v>2016</v>
      </c>
      <c r="U755" s="27">
        <v>2016</v>
      </c>
      <c r="V755" s="28">
        <v>600000000</v>
      </c>
      <c r="W755" s="28" t="s">
        <v>3078</v>
      </c>
      <c r="X755" s="28" t="s">
        <v>3078</v>
      </c>
      <c r="Y755" s="26" t="s">
        <v>366</v>
      </c>
      <c r="Z755" s="25" t="s">
        <v>127</v>
      </c>
      <c r="AA755" s="25" t="s">
        <v>57</v>
      </c>
      <c r="AB755" s="25" t="s">
        <v>58</v>
      </c>
      <c r="AC755" s="25" t="s">
        <v>156</v>
      </c>
      <c r="AD755" s="25" t="s">
        <v>60</v>
      </c>
      <c r="AE755" s="40" t="str">
        <f t="shared" si="52"/>
        <v>TOLIMA</v>
      </c>
      <c r="AF755" s="40" t="s">
        <v>329</v>
      </c>
      <c r="AG755" s="40" t="s">
        <v>115</v>
      </c>
      <c r="AH755" s="40" t="s">
        <v>62</v>
      </c>
      <c r="AI755" s="41" t="s">
        <v>141</v>
      </c>
      <c r="AJ755" s="40" t="s">
        <v>64</v>
      </c>
      <c r="AK755" s="42">
        <v>2018</v>
      </c>
      <c r="AL755" s="43">
        <f t="shared" si="53"/>
        <v>2</v>
      </c>
      <c r="AM755" s="44">
        <v>751</v>
      </c>
      <c r="AN755" s="45" t="s">
        <v>2462</v>
      </c>
      <c r="AO755" s="40" t="s">
        <v>3229</v>
      </c>
      <c r="AP755" s="40" t="s">
        <v>44</v>
      </c>
      <c r="AQ755" s="40">
        <v>3</v>
      </c>
      <c r="AR755" s="40" t="s">
        <v>77</v>
      </c>
      <c r="AS755" s="40" t="s">
        <v>78</v>
      </c>
      <c r="AT755" s="46"/>
      <c r="AU755" s="40" t="s">
        <v>47</v>
      </c>
      <c r="AV755" s="40" t="s">
        <v>47</v>
      </c>
      <c r="AW755" s="40" t="s">
        <v>47</v>
      </c>
      <c r="AX755" s="47" t="s">
        <v>413</v>
      </c>
      <c r="AY755" s="44"/>
      <c r="AZ755" s="44"/>
      <c r="BA755" s="44"/>
      <c r="BB755" s="44"/>
      <c r="BC755" s="44"/>
      <c r="BD755" s="44"/>
      <c r="BE755" s="38" t="s">
        <v>1480</v>
      </c>
      <c r="BF755" s="38" t="s">
        <v>3272</v>
      </c>
      <c r="BG755" s="44">
        <v>5</v>
      </c>
      <c r="BH755" s="40" t="s">
        <v>3056</v>
      </c>
      <c r="BI755" s="40" t="s">
        <v>3069</v>
      </c>
      <c r="BJ755" s="40">
        <v>2016</v>
      </c>
      <c r="BK755" s="40">
        <v>2019</v>
      </c>
      <c r="BL755" s="40" t="s">
        <v>67</v>
      </c>
      <c r="BM755" s="40" t="s">
        <v>49</v>
      </c>
      <c r="BN755" s="40" t="s">
        <v>2081</v>
      </c>
    </row>
    <row r="756" spans="1:66" customFormat="1" ht="19" customHeight="1" x14ac:dyDescent="0.2">
      <c r="A756">
        <v>752</v>
      </c>
      <c r="B756">
        <v>2</v>
      </c>
      <c r="C756">
        <v>1</v>
      </c>
      <c r="D756" s="3">
        <v>382</v>
      </c>
      <c r="E756" s="3">
        <v>2659</v>
      </c>
      <c r="F756">
        <v>1</v>
      </c>
      <c r="G756" s="25" t="s">
        <v>2463</v>
      </c>
      <c r="H756" s="25" t="s">
        <v>2464</v>
      </c>
      <c r="I756" s="25" t="s">
        <v>2465</v>
      </c>
      <c r="J756" s="25" t="s">
        <v>2466</v>
      </c>
      <c r="K756" s="25" t="s">
        <v>51</v>
      </c>
      <c r="L756" s="25" t="s">
        <v>219</v>
      </c>
      <c r="M756" s="25" t="s">
        <v>2469</v>
      </c>
      <c r="N756" s="25" t="s">
        <v>3261</v>
      </c>
      <c r="O756" s="25" t="s">
        <v>3267</v>
      </c>
      <c r="P756" s="26" t="s">
        <v>3219</v>
      </c>
      <c r="Q756" s="26" t="s">
        <v>54</v>
      </c>
      <c r="R756" s="25" t="str">
        <f>VLOOKUP(A756,[1]reporte_casos_20190219!$A$3:$BH$958,15,FALSE)</f>
        <v xml:space="preserve">Infraestructura y Transporte </v>
      </c>
      <c r="S756" s="27"/>
      <c r="T756" s="26">
        <v>2016</v>
      </c>
      <c r="U756" s="27">
        <v>2017</v>
      </c>
      <c r="V756" s="28">
        <v>800000000</v>
      </c>
      <c r="W756" s="28" t="s">
        <v>3078</v>
      </c>
      <c r="X756" s="28" t="s">
        <v>3078</v>
      </c>
      <c r="Y756" s="26" t="s">
        <v>366</v>
      </c>
      <c r="Z756" s="25" t="s">
        <v>56</v>
      </c>
      <c r="AA756" s="25" t="s">
        <v>57</v>
      </c>
      <c r="AB756" s="25" t="s">
        <v>58</v>
      </c>
      <c r="AC756" s="25" t="s">
        <v>59</v>
      </c>
      <c r="AD756" s="25" t="s">
        <v>60</v>
      </c>
      <c r="AE756" s="40" t="str">
        <f t="shared" si="52"/>
        <v>VALLE</v>
      </c>
      <c r="AF756" s="40" t="s">
        <v>329</v>
      </c>
      <c r="AG756" s="40" t="s">
        <v>115</v>
      </c>
      <c r="AH756" s="40" t="s">
        <v>62</v>
      </c>
      <c r="AI756" s="41" t="s">
        <v>63</v>
      </c>
      <c r="AJ756" s="40" t="s">
        <v>64</v>
      </c>
      <c r="AK756" s="42">
        <v>2017</v>
      </c>
      <c r="AL756" s="43">
        <f t="shared" si="53"/>
        <v>1</v>
      </c>
      <c r="AM756" s="44">
        <v>752</v>
      </c>
      <c r="AN756" s="45" t="s">
        <v>2467</v>
      </c>
      <c r="AO756" s="40" t="s">
        <v>3229</v>
      </c>
      <c r="AP756" s="40" t="s">
        <v>44</v>
      </c>
      <c r="AQ756" s="40">
        <v>3</v>
      </c>
      <c r="AR756" s="40" t="s">
        <v>45</v>
      </c>
      <c r="AS756" s="40" t="s">
        <v>184</v>
      </c>
      <c r="AT756" s="46"/>
      <c r="AU756" s="40" t="s">
        <v>47</v>
      </c>
      <c r="AV756" s="40" t="s">
        <v>47</v>
      </c>
      <c r="AW756" s="40" t="s">
        <v>47</v>
      </c>
      <c r="AX756" s="47" t="s">
        <v>413</v>
      </c>
      <c r="AY756" s="44"/>
      <c r="AZ756" s="44"/>
      <c r="BA756" s="44"/>
      <c r="BB756" s="44"/>
      <c r="BC756" s="44"/>
      <c r="BD756" s="44"/>
      <c r="BE756" s="38" t="s">
        <v>2468</v>
      </c>
      <c r="BF756" s="38" t="s">
        <v>3272</v>
      </c>
      <c r="BG756" s="44">
        <v>5</v>
      </c>
      <c r="BH756" s="40" t="s">
        <v>3091</v>
      </c>
      <c r="BI756" s="40" t="s">
        <v>184</v>
      </c>
      <c r="BJ756" s="40" t="s">
        <v>184</v>
      </c>
      <c r="BK756" s="40" t="s">
        <v>184</v>
      </c>
      <c r="BL756" s="40" t="s">
        <v>67</v>
      </c>
      <c r="BM756" s="40" t="s">
        <v>51</v>
      </c>
      <c r="BN756" s="40" t="s">
        <v>47</v>
      </c>
    </row>
    <row r="757" spans="1:66" customFormat="1" ht="19" customHeight="1" x14ac:dyDescent="0.2">
      <c r="A757">
        <v>753</v>
      </c>
      <c r="C757">
        <v>2</v>
      </c>
      <c r="D757" s="3">
        <v>382</v>
      </c>
      <c r="E757" s="3">
        <v>2658</v>
      </c>
      <c r="F757">
        <v>1</v>
      </c>
      <c r="G757" s="25"/>
      <c r="H757" s="25"/>
      <c r="I757" s="25"/>
      <c r="J757" s="25"/>
      <c r="K757" s="25"/>
      <c r="L757" s="25"/>
      <c r="M757" s="25"/>
      <c r="N757" s="25"/>
      <c r="O757" s="25"/>
      <c r="P757" s="26"/>
      <c r="Q757" s="26"/>
      <c r="R757" s="25"/>
      <c r="S757" s="27"/>
      <c r="T757" s="26">
        <v>2016</v>
      </c>
      <c r="U757" s="27"/>
      <c r="V757" s="28"/>
      <c r="W757" s="28"/>
      <c r="X757" s="28"/>
      <c r="Y757" s="26"/>
      <c r="Z757" s="25"/>
      <c r="AA757" s="25"/>
      <c r="AB757" s="25"/>
      <c r="AC757" s="25"/>
      <c r="AD757" s="25"/>
      <c r="AE757" s="40" t="str">
        <f t="shared" si="52"/>
        <v>VALLE</v>
      </c>
      <c r="AF757" s="40" t="s">
        <v>329</v>
      </c>
      <c r="AG757" s="40" t="s">
        <v>115</v>
      </c>
      <c r="AH757" s="40" t="s">
        <v>62</v>
      </c>
      <c r="AI757" s="41" t="s">
        <v>63</v>
      </c>
      <c r="AJ757" s="40" t="s">
        <v>64</v>
      </c>
      <c r="AK757" s="42">
        <v>2017</v>
      </c>
      <c r="AL757" s="43">
        <f t="shared" si="53"/>
        <v>1</v>
      </c>
      <c r="AM757" s="44">
        <v>753</v>
      </c>
      <c r="AN757" s="45" t="s">
        <v>2470</v>
      </c>
      <c r="AO757" s="40" t="s">
        <v>3229</v>
      </c>
      <c r="AP757" s="40" t="s">
        <v>44</v>
      </c>
      <c r="AQ757" s="40">
        <v>3</v>
      </c>
      <c r="AR757" s="40" t="s">
        <v>77</v>
      </c>
      <c r="AS757" s="40" t="s">
        <v>78</v>
      </c>
      <c r="AT757" s="46"/>
      <c r="AU757" s="40" t="s">
        <v>47</v>
      </c>
      <c r="AV757" s="40" t="s">
        <v>47</v>
      </c>
      <c r="AW757" s="40" t="s">
        <v>47</v>
      </c>
      <c r="AX757" s="47" t="s">
        <v>413</v>
      </c>
      <c r="AY757" s="44"/>
      <c r="AZ757" s="44"/>
      <c r="BA757" s="44"/>
      <c r="BB757" s="44"/>
      <c r="BC757" s="44"/>
      <c r="BD757" s="44"/>
      <c r="BE757" s="38" t="s">
        <v>2468</v>
      </c>
      <c r="BF757" s="38" t="s">
        <v>3272</v>
      </c>
      <c r="BG757" s="44">
        <v>5</v>
      </c>
      <c r="BH757" s="40" t="s">
        <v>3056</v>
      </c>
      <c r="BI757" s="40" t="s">
        <v>3069</v>
      </c>
      <c r="BJ757" s="40">
        <v>2016</v>
      </c>
      <c r="BK757" s="40">
        <v>2019</v>
      </c>
      <c r="BL757" s="40" t="s">
        <v>67</v>
      </c>
      <c r="BM757" s="40" t="s">
        <v>49</v>
      </c>
      <c r="BN757" s="40" t="s">
        <v>484</v>
      </c>
    </row>
    <row r="758" spans="1:66" customFormat="1" ht="19" customHeight="1" x14ac:dyDescent="0.2">
      <c r="A758">
        <v>754</v>
      </c>
      <c r="B758">
        <v>1</v>
      </c>
      <c r="C758">
        <v>1</v>
      </c>
      <c r="D758" s="3">
        <v>383</v>
      </c>
      <c r="E758" s="3">
        <v>2048</v>
      </c>
      <c r="G758" s="25" t="s">
        <v>2471</v>
      </c>
      <c r="H758" s="25" t="s">
        <v>2472</v>
      </c>
      <c r="I758" s="25" t="s">
        <v>2473</v>
      </c>
      <c r="J758" s="25" t="s">
        <v>2474</v>
      </c>
      <c r="K758" s="25" t="s">
        <v>51</v>
      </c>
      <c r="L758" s="25" t="s">
        <v>136</v>
      </c>
      <c r="M758" s="25" t="s">
        <v>428</v>
      </c>
      <c r="N758" s="25" t="s">
        <v>3261</v>
      </c>
      <c r="O758" s="25" t="s">
        <v>3258</v>
      </c>
      <c r="P758" s="26" t="s">
        <v>3219</v>
      </c>
      <c r="Q758" s="26" t="s">
        <v>102</v>
      </c>
      <c r="R758" s="25" t="str">
        <f>VLOOKUP(A758,[1]reporte_casos_20190219!$A$3:$BH$958,15,FALSE)</f>
        <v>Función Pública</v>
      </c>
      <c r="S758" s="27"/>
      <c r="T758" s="26">
        <v>2017</v>
      </c>
      <c r="U758" s="27">
        <v>2018</v>
      </c>
      <c r="V758" s="28" t="s">
        <v>3078</v>
      </c>
      <c r="W758" s="28" t="s">
        <v>3078</v>
      </c>
      <c r="X758" s="28" t="s">
        <v>3078</v>
      </c>
      <c r="Y758" s="26" t="s">
        <v>103</v>
      </c>
      <c r="Z758" s="25" t="s">
        <v>56</v>
      </c>
      <c r="AA758" s="25" t="s">
        <v>57</v>
      </c>
      <c r="AB758" s="25" t="s">
        <v>58</v>
      </c>
      <c r="AC758" s="25" t="s">
        <v>356</v>
      </c>
      <c r="AD758" s="25" t="s">
        <v>60</v>
      </c>
      <c r="AE758" s="40" t="str">
        <f t="shared" si="52"/>
        <v>ATLANTICO</v>
      </c>
      <c r="AF758" s="40" t="s">
        <v>288</v>
      </c>
      <c r="AG758" s="40" t="s">
        <v>2475</v>
      </c>
      <c r="AH758" s="40" t="s">
        <v>203</v>
      </c>
      <c r="AI758" s="41" t="s">
        <v>143</v>
      </c>
      <c r="AJ758" s="40" t="s">
        <v>204</v>
      </c>
      <c r="AK758" s="42">
        <v>2017</v>
      </c>
      <c r="AL758" s="43">
        <f t="shared" si="53"/>
        <v>0</v>
      </c>
      <c r="AM758" s="44">
        <v>754</v>
      </c>
      <c r="AN758" s="45" t="s">
        <v>426</v>
      </c>
      <c r="AO758" s="40" t="s">
        <v>3229</v>
      </c>
      <c r="AP758" s="40" t="s">
        <v>44</v>
      </c>
      <c r="AQ758" s="40">
        <v>3</v>
      </c>
      <c r="AR758" s="40" t="s">
        <v>77</v>
      </c>
      <c r="AS758" s="40" t="s">
        <v>78</v>
      </c>
      <c r="AT758" s="46"/>
      <c r="AU758" s="40" t="s">
        <v>47</v>
      </c>
      <c r="AV758" s="40" t="s">
        <v>47</v>
      </c>
      <c r="AW758" s="40" t="s">
        <v>47</v>
      </c>
      <c r="AX758" s="47" t="s">
        <v>3194</v>
      </c>
      <c r="AY758" s="44" t="s">
        <v>157</v>
      </c>
      <c r="AZ758" s="44" t="s">
        <v>1221</v>
      </c>
      <c r="BA758" s="44"/>
      <c r="BB758" s="44"/>
      <c r="BC758" s="44"/>
      <c r="BD758" s="44"/>
      <c r="BE758" s="38" t="s">
        <v>427</v>
      </c>
      <c r="BF758" s="38" t="s">
        <v>3272</v>
      </c>
      <c r="BG758" s="44">
        <v>5</v>
      </c>
      <c r="BH758" s="40" t="s">
        <v>3056</v>
      </c>
      <c r="BI758" s="40" t="s">
        <v>3073</v>
      </c>
      <c r="BJ758" s="40">
        <v>2008</v>
      </c>
      <c r="BK758" s="40">
        <v>2011</v>
      </c>
      <c r="BL758" s="40" t="s">
        <v>67</v>
      </c>
      <c r="BM758" s="40" t="s">
        <v>49</v>
      </c>
      <c r="BN758" s="40" t="s">
        <v>100</v>
      </c>
    </row>
    <row r="759" spans="1:66" customFormat="1" ht="19" customHeight="1" x14ac:dyDescent="0.2">
      <c r="A759">
        <v>755</v>
      </c>
      <c r="B759">
        <v>1</v>
      </c>
      <c r="C759">
        <v>1</v>
      </c>
      <c r="D759" s="3">
        <v>460</v>
      </c>
      <c r="E759" s="3">
        <v>2583</v>
      </c>
      <c r="F759">
        <v>1</v>
      </c>
      <c r="G759" s="25" t="s">
        <v>2476</v>
      </c>
      <c r="H759" s="25" t="s">
        <v>2477</v>
      </c>
      <c r="I759" s="25" t="s">
        <v>2478</v>
      </c>
      <c r="J759" s="25" t="s">
        <v>2479</v>
      </c>
      <c r="K759" s="25" t="s">
        <v>51</v>
      </c>
      <c r="L759" s="25" t="s">
        <v>739</v>
      </c>
      <c r="M759" s="25" t="s">
        <v>1490</v>
      </c>
      <c r="N759" s="25" t="s">
        <v>3263</v>
      </c>
      <c r="O759" s="25" t="s">
        <v>3256</v>
      </c>
      <c r="P759" s="26" t="s">
        <v>3219</v>
      </c>
      <c r="Q759" s="26" t="s">
        <v>102</v>
      </c>
      <c r="R759" s="25" t="str">
        <f>VLOOKUP(A759,[1]reporte_casos_20190219!$A$3:$BH$958,15,FALSE)</f>
        <v>Función Pública</v>
      </c>
      <c r="S759" s="27"/>
      <c r="T759" s="26">
        <v>2016</v>
      </c>
      <c r="U759" s="27">
        <v>2018</v>
      </c>
      <c r="V759" s="28" t="s">
        <v>3078</v>
      </c>
      <c r="W759" s="28" t="s">
        <v>3078</v>
      </c>
      <c r="X759" s="28" t="s">
        <v>3078</v>
      </c>
      <c r="Y759" s="26" t="s">
        <v>103</v>
      </c>
      <c r="Z759" s="25" t="s">
        <v>56</v>
      </c>
      <c r="AA759" s="25" t="s">
        <v>57</v>
      </c>
      <c r="AB759" s="25" t="s">
        <v>58</v>
      </c>
      <c r="AC759" s="25" t="s">
        <v>356</v>
      </c>
      <c r="AD759" s="25" t="s">
        <v>60</v>
      </c>
      <c r="AE759" s="40" t="str">
        <f t="shared" si="52"/>
        <v>ANTIOQUIA</v>
      </c>
      <c r="AF759" s="40" t="s">
        <v>288</v>
      </c>
      <c r="AG759" s="40" t="s">
        <v>2482</v>
      </c>
      <c r="AH759" s="40" t="s">
        <v>203</v>
      </c>
      <c r="AI759" s="41" t="s">
        <v>143</v>
      </c>
      <c r="AJ759" s="40" t="s">
        <v>204</v>
      </c>
      <c r="AK759" s="42">
        <v>2018</v>
      </c>
      <c r="AL759" s="43">
        <f t="shared" si="53"/>
        <v>2</v>
      </c>
      <c r="AM759" s="44">
        <v>755</v>
      </c>
      <c r="AN759" s="45" t="s">
        <v>2480</v>
      </c>
      <c r="AO759" s="40" t="s">
        <v>3229</v>
      </c>
      <c r="AP759" s="40" t="s">
        <v>44</v>
      </c>
      <c r="AQ759" s="40">
        <v>3</v>
      </c>
      <c r="AR759" s="40" t="s">
        <v>45</v>
      </c>
      <c r="AS759" s="40" t="s">
        <v>290</v>
      </c>
      <c r="AT759" s="40" t="s">
        <v>557</v>
      </c>
      <c r="AU759" s="40" t="s">
        <v>47</v>
      </c>
      <c r="AV759" s="40" t="s">
        <v>47</v>
      </c>
      <c r="AW759" s="40" t="s">
        <v>47</v>
      </c>
      <c r="AX759" s="47" t="s">
        <v>3195</v>
      </c>
      <c r="AY759" s="44" t="s">
        <v>732</v>
      </c>
      <c r="AZ759" s="44"/>
      <c r="BA759" s="44"/>
      <c r="BB759" s="44"/>
      <c r="BC759" s="44"/>
      <c r="BD759" s="44"/>
      <c r="BE759" s="38" t="s">
        <v>2481</v>
      </c>
      <c r="BF759" s="38" t="s">
        <v>3278</v>
      </c>
      <c r="BG759" s="44">
        <v>9</v>
      </c>
      <c r="BH759" s="40" t="s">
        <v>3093</v>
      </c>
      <c r="BI759" s="40" t="s">
        <v>184</v>
      </c>
      <c r="BJ759" s="40" t="s">
        <v>184</v>
      </c>
      <c r="BK759" s="40" t="s">
        <v>184</v>
      </c>
      <c r="BL759" s="40" t="s">
        <v>167</v>
      </c>
      <c r="BM759" s="40" t="s">
        <v>51</v>
      </c>
      <c r="BN759" s="40" t="s">
        <v>47</v>
      </c>
    </row>
    <row r="760" spans="1:66" customFormat="1" ht="19" customHeight="1" x14ac:dyDescent="0.2">
      <c r="A760">
        <v>756</v>
      </c>
      <c r="B760">
        <v>1</v>
      </c>
      <c r="C760">
        <v>1</v>
      </c>
      <c r="D760" s="3">
        <v>461</v>
      </c>
      <c r="E760" s="3">
        <v>2584</v>
      </c>
      <c r="F760">
        <v>1</v>
      </c>
      <c r="G760" s="25" t="s">
        <v>2483</v>
      </c>
      <c r="H760" s="25" t="s">
        <v>2484</v>
      </c>
      <c r="I760" s="25" t="s">
        <v>2485</v>
      </c>
      <c r="J760" s="25" t="s">
        <v>2486</v>
      </c>
      <c r="K760" s="25" t="s">
        <v>51</v>
      </c>
      <c r="L760" s="25" t="s">
        <v>739</v>
      </c>
      <c r="M760" s="25" t="s">
        <v>1490</v>
      </c>
      <c r="N760" s="25" t="s">
        <v>3263</v>
      </c>
      <c r="O760" s="25" t="s">
        <v>3256</v>
      </c>
      <c r="P760" s="26" t="s">
        <v>3219</v>
      </c>
      <c r="Q760" s="26" t="s">
        <v>102</v>
      </c>
      <c r="R760" s="25" t="str">
        <f>VLOOKUP(A760,[1]reporte_casos_20190219!$A$3:$BH$958,15,FALSE)</f>
        <v>Función Pública</v>
      </c>
      <c r="S760" s="27"/>
      <c r="T760" s="26">
        <v>2016</v>
      </c>
      <c r="U760" s="26" t="s">
        <v>3078</v>
      </c>
      <c r="V760" s="28">
        <v>6000000</v>
      </c>
      <c r="W760" s="28">
        <v>4000000</v>
      </c>
      <c r="X760" s="28" t="s">
        <v>3078</v>
      </c>
      <c r="Y760" s="26" t="s">
        <v>84</v>
      </c>
      <c r="Z760" s="25" t="s">
        <v>56</v>
      </c>
      <c r="AA760" s="25" t="s">
        <v>57</v>
      </c>
      <c r="AB760" s="25" t="s">
        <v>58</v>
      </c>
      <c r="AC760" s="25" t="s">
        <v>156</v>
      </c>
      <c r="AD760" s="25" t="s">
        <v>60</v>
      </c>
      <c r="AE760" s="40" t="str">
        <f t="shared" si="52"/>
        <v>ANTIOQUIA</v>
      </c>
      <c r="AF760" s="40" t="s">
        <v>329</v>
      </c>
      <c r="AG760" s="40" t="s">
        <v>115</v>
      </c>
      <c r="AH760" s="40" t="s">
        <v>62</v>
      </c>
      <c r="AI760" s="41" t="s">
        <v>141</v>
      </c>
      <c r="AJ760" s="40" t="s">
        <v>64</v>
      </c>
      <c r="AK760" s="42">
        <v>2017</v>
      </c>
      <c r="AL760" s="43">
        <f t="shared" si="53"/>
        <v>1</v>
      </c>
      <c r="AM760" s="44">
        <v>756</v>
      </c>
      <c r="AN760" s="45" t="s">
        <v>2487</v>
      </c>
      <c r="AO760" s="40" t="s">
        <v>3230</v>
      </c>
      <c r="AP760" s="40" t="s">
        <v>44</v>
      </c>
      <c r="AQ760" s="40">
        <v>3</v>
      </c>
      <c r="AR760" s="40" t="s">
        <v>45</v>
      </c>
      <c r="AS760" s="40" t="s">
        <v>290</v>
      </c>
      <c r="AT760" s="40" t="s">
        <v>2488</v>
      </c>
      <c r="AU760" s="40" t="s">
        <v>47</v>
      </c>
      <c r="AV760" s="40" t="s">
        <v>47</v>
      </c>
      <c r="AW760" s="40" t="s">
        <v>47</v>
      </c>
      <c r="AX760" s="47" t="s">
        <v>157</v>
      </c>
      <c r="AY760" s="44"/>
      <c r="AZ760" s="44"/>
      <c r="BA760" s="44"/>
      <c r="BB760" s="44"/>
      <c r="BC760" s="44"/>
      <c r="BD760" s="44"/>
      <c r="BE760" s="38" t="s">
        <v>2489</v>
      </c>
      <c r="BF760" s="38" t="s">
        <v>3273</v>
      </c>
      <c r="BG760" s="44">
        <v>1</v>
      </c>
      <c r="BH760" s="40" t="s">
        <v>3097</v>
      </c>
      <c r="BI760" s="40" t="s">
        <v>184</v>
      </c>
      <c r="BJ760" s="40" t="s">
        <v>184</v>
      </c>
      <c r="BK760" s="40" t="s">
        <v>184</v>
      </c>
      <c r="BL760" s="40" t="s">
        <v>167</v>
      </c>
      <c r="BM760" s="40" t="s">
        <v>51</v>
      </c>
      <c r="BN760" s="40" t="s">
        <v>47</v>
      </c>
    </row>
    <row r="761" spans="1:66" customFormat="1" ht="19" customHeight="1" x14ac:dyDescent="0.2">
      <c r="A761">
        <v>757</v>
      </c>
      <c r="C761">
        <v>2</v>
      </c>
      <c r="D761" s="3">
        <v>518</v>
      </c>
      <c r="E761" s="3">
        <v>2586</v>
      </c>
      <c r="F761">
        <v>1</v>
      </c>
      <c r="G761" s="25"/>
      <c r="H761" s="25"/>
      <c r="I761" s="25"/>
      <c r="J761" s="25"/>
      <c r="K761" s="25"/>
      <c r="L761" s="25"/>
      <c r="M761" s="29"/>
      <c r="N761" s="29"/>
      <c r="O761" s="29"/>
      <c r="P761" s="27"/>
      <c r="Q761" s="26"/>
      <c r="R761" s="25"/>
      <c r="S761" s="27"/>
      <c r="T761" s="26">
        <v>2016</v>
      </c>
      <c r="U761" s="27"/>
      <c r="V761" s="28"/>
      <c r="W761" s="28"/>
      <c r="X761" s="28"/>
      <c r="Y761" s="26"/>
      <c r="Z761" s="25"/>
      <c r="AA761" s="25"/>
      <c r="AB761" s="25"/>
      <c r="AC761" s="25"/>
      <c r="AD761" s="25"/>
      <c r="AE761" s="40" t="str">
        <f t="shared" si="52"/>
        <v>ANTIOQUIA</v>
      </c>
      <c r="AF761" s="40" t="s">
        <v>175</v>
      </c>
      <c r="AG761" s="40" t="s">
        <v>115</v>
      </c>
      <c r="AH761" s="40" t="s">
        <v>203</v>
      </c>
      <c r="AI761" s="41" t="s">
        <v>1244</v>
      </c>
      <c r="AJ761" s="40" t="s">
        <v>204</v>
      </c>
      <c r="AK761" s="42">
        <v>2018</v>
      </c>
      <c r="AL761" s="43">
        <f t="shared" si="53"/>
        <v>2</v>
      </c>
      <c r="AM761" s="44">
        <v>757</v>
      </c>
      <c r="AN761" s="45" t="s">
        <v>2494</v>
      </c>
      <c r="AO761" s="40" t="s">
        <v>3229</v>
      </c>
      <c r="AP761" s="40" t="s">
        <v>44</v>
      </c>
      <c r="AQ761" s="40">
        <v>3</v>
      </c>
      <c r="AR761" s="40" t="s">
        <v>45</v>
      </c>
      <c r="AS761" s="40" t="s">
        <v>184</v>
      </c>
      <c r="AT761" s="46"/>
      <c r="AU761" s="40" t="s">
        <v>47</v>
      </c>
      <c r="AV761" s="40" t="s">
        <v>47</v>
      </c>
      <c r="AW761" s="40" t="s">
        <v>47</v>
      </c>
      <c r="AX761" s="47" t="s">
        <v>115</v>
      </c>
      <c r="AY761" s="44"/>
      <c r="AZ761" s="44"/>
      <c r="BA761" s="44"/>
      <c r="BB761" s="44"/>
      <c r="BC761" s="44"/>
      <c r="BD761" s="44"/>
      <c r="BE761" s="38" t="s">
        <v>2495</v>
      </c>
      <c r="BF761" s="38" t="s">
        <v>3277</v>
      </c>
      <c r="BG761" s="44">
        <v>10</v>
      </c>
      <c r="BH761" s="40" t="s">
        <v>3089</v>
      </c>
      <c r="BI761" s="40" t="s">
        <v>184</v>
      </c>
      <c r="BJ761" s="40" t="s">
        <v>184</v>
      </c>
      <c r="BK761" s="40" t="s">
        <v>184</v>
      </c>
      <c r="BL761" s="40" t="s">
        <v>47</v>
      </c>
      <c r="BM761" s="40" t="s">
        <v>51</v>
      </c>
      <c r="BN761" s="40" t="s">
        <v>47</v>
      </c>
    </row>
    <row r="762" spans="1:66" customFormat="1" ht="19" customHeight="1" x14ac:dyDescent="0.2">
      <c r="A762">
        <v>758</v>
      </c>
      <c r="B762">
        <v>2</v>
      </c>
      <c r="C762">
        <v>1</v>
      </c>
      <c r="D762" s="3">
        <v>518</v>
      </c>
      <c r="E762" s="3">
        <v>2585</v>
      </c>
      <c r="F762">
        <v>1</v>
      </c>
      <c r="G762" s="25" t="s">
        <v>2490</v>
      </c>
      <c r="H762" s="25" t="s">
        <v>2491</v>
      </c>
      <c r="I762" s="25" t="s">
        <v>2492</v>
      </c>
      <c r="J762" s="25" t="s">
        <v>2493</v>
      </c>
      <c r="K762" s="25" t="s">
        <v>51</v>
      </c>
      <c r="L762" s="25" t="s">
        <v>739</v>
      </c>
      <c r="M762" s="29"/>
      <c r="N762" s="29"/>
      <c r="O762" s="25" t="s">
        <v>3256</v>
      </c>
      <c r="P762" s="27" t="s">
        <v>3190</v>
      </c>
      <c r="Q762" s="26" t="s">
        <v>152</v>
      </c>
      <c r="R762" s="25" t="str">
        <f>VLOOKUP(A762,[1]reporte_casos_20190219!$A$3:$BH$958,15,FALSE)</f>
        <v>Salud</v>
      </c>
      <c r="S762" s="27"/>
      <c r="T762" s="26">
        <v>2016</v>
      </c>
      <c r="U762" s="27">
        <v>2018</v>
      </c>
      <c r="V762" s="28" t="s">
        <v>3078</v>
      </c>
      <c r="W762" s="28" t="s">
        <v>3078</v>
      </c>
      <c r="X762" s="28" t="s">
        <v>3078</v>
      </c>
      <c r="Y762" s="26" t="s">
        <v>103</v>
      </c>
      <c r="Z762" s="25" t="s">
        <v>127</v>
      </c>
      <c r="AA762" s="25" t="s">
        <v>57</v>
      </c>
      <c r="AB762" s="25" t="s">
        <v>58</v>
      </c>
      <c r="AC762" s="25" t="s">
        <v>356</v>
      </c>
      <c r="AD762" s="25" t="s">
        <v>60</v>
      </c>
      <c r="AE762" s="40" t="str">
        <f t="shared" si="52"/>
        <v>ANTIOQUIA</v>
      </c>
      <c r="AF762" s="40" t="s">
        <v>175</v>
      </c>
      <c r="AG762" s="40" t="s">
        <v>115</v>
      </c>
      <c r="AH762" s="40" t="s">
        <v>203</v>
      </c>
      <c r="AI762" s="41" t="s">
        <v>1244</v>
      </c>
      <c r="AJ762" s="40" t="s">
        <v>204</v>
      </c>
      <c r="AK762" s="42">
        <v>2018</v>
      </c>
      <c r="AL762" s="43">
        <f t="shared" si="53"/>
        <v>2</v>
      </c>
      <c r="AM762" s="44">
        <v>758</v>
      </c>
      <c r="AN762" s="45" t="s">
        <v>2496</v>
      </c>
      <c r="AO762" s="40" t="s">
        <v>3229</v>
      </c>
      <c r="AP762" s="40" t="s">
        <v>44</v>
      </c>
      <c r="AQ762" s="40">
        <v>3</v>
      </c>
      <c r="AR762" s="40" t="s">
        <v>45</v>
      </c>
      <c r="AS762" s="40" t="s">
        <v>184</v>
      </c>
      <c r="AT762" s="46"/>
      <c r="AU762" s="40" t="s">
        <v>47</v>
      </c>
      <c r="AV762" s="40" t="s">
        <v>47</v>
      </c>
      <c r="AW762" s="40" t="s">
        <v>47</v>
      </c>
      <c r="AX762" s="47" t="s">
        <v>115</v>
      </c>
      <c r="AY762" s="44"/>
      <c r="AZ762" s="44"/>
      <c r="BA762" s="44"/>
      <c r="BB762" s="44"/>
      <c r="BC762" s="44"/>
      <c r="BD762" s="44"/>
      <c r="BE762" s="38" t="s">
        <v>2497</v>
      </c>
      <c r="BF762" s="38" t="s">
        <v>3277</v>
      </c>
      <c r="BG762" s="44">
        <v>10</v>
      </c>
      <c r="BH762" s="40" t="s">
        <v>3086</v>
      </c>
      <c r="BI762" s="40" t="s">
        <v>184</v>
      </c>
      <c r="BJ762" s="40" t="s">
        <v>184</v>
      </c>
      <c r="BK762" s="40" t="s">
        <v>184</v>
      </c>
      <c r="BL762" s="40" t="s">
        <v>47</v>
      </c>
      <c r="BM762" s="40" t="s">
        <v>51</v>
      </c>
      <c r="BN762" s="40" t="s">
        <v>47</v>
      </c>
    </row>
    <row r="763" spans="1:66" customFormat="1" ht="19" customHeight="1" x14ac:dyDescent="0.2">
      <c r="A763">
        <v>759</v>
      </c>
      <c r="C763">
        <v>3</v>
      </c>
      <c r="D763" s="3">
        <v>80</v>
      </c>
      <c r="E763" s="3">
        <v>373</v>
      </c>
      <c r="F763">
        <v>1</v>
      </c>
      <c r="G763" s="25"/>
      <c r="H763" s="25"/>
      <c r="I763" s="25"/>
      <c r="J763" s="25"/>
      <c r="K763" s="25"/>
      <c r="L763" s="25"/>
      <c r="M763" s="25"/>
      <c r="N763" s="25"/>
      <c r="O763" s="25"/>
      <c r="P763" s="26"/>
      <c r="Q763" s="26"/>
      <c r="R763" s="25"/>
      <c r="S763" s="27"/>
      <c r="T763" s="26">
        <v>2016</v>
      </c>
      <c r="U763" s="27"/>
      <c r="V763" s="28"/>
      <c r="W763" s="28"/>
      <c r="X763" s="28"/>
      <c r="Y763" s="26"/>
      <c r="Z763" s="25"/>
      <c r="AA763" s="25"/>
      <c r="AB763" s="25"/>
      <c r="AC763" s="25"/>
      <c r="AD763" s="25"/>
      <c r="AE763" s="40" t="str">
        <f t="shared" si="52"/>
        <v>META</v>
      </c>
      <c r="AF763" s="40" t="s">
        <v>106</v>
      </c>
      <c r="AG763" s="40" t="s">
        <v>115</v>
      </c>
      <c r="AH763" s="40" t="s">
        <v>62</v>
      </c>
      <c r="AI763" s="41" t="s">
        <v>107</v>
      </c>
      <c r="AJ763" s="40" t="s">
        <v>64</v>
      </c>
      <c r="AK763" s="42">
        <v>2016</v>
      </c>
      <c r="AL763" s="51">
        <f t="shared" si="53"/>
        <v>0</v>
      </c>
      <c r="AM763" s="44">
        <v>759</v>
      </c>
      <c r="AN763" s="45" t="s">
        <v>2502</v>
      </c>
      <c r="AO763" s="40" t="s">
        <v>3230</v>
      </c>
      <c r="AP763" s="40" t="s">
        <v>44</v>
      </c>
      <c r="AQ763" s="40">
        <v>3</v>
      </c>
      <c r="AR763" s="40" t="s">
        <v>45</v>
      </c>
      <c r="AS763" s="40" t="s">
        <v>46</v>
      </c>
      <c r="AT763" s="46"/>
      <c r="AU763" s="40" t="s">
        <v>47</v>
      </c>
      <c r="AV763" s="40" t="s">
        <v>47</v>
      </c>
      <c r="AW763" s="40" t="s">
        <v>47</v>
      </c>
      <c r="AX763" s="47" t="s">
        <v>196</v>
      </c>
      <c r="AY763" s="44" t="s">
        <v>1702</v>
      </c>
      <c r="AZ763" s="44" t="s">
        <v>1221</v>
      </c>
      <c r="BA763" s="44"/>
      <c r="BB763" s="44"/>
      <c r="BC763" s="44"/>
      <c r="BD763" s="44"/>
      <c r="BE763" s="38" t="s">
        <v>2503</v>
      </c>
      <c r="BF763" s="38" t="s">
        <v>3275</v>
      </c>
      <c r="BG763" s="44">
        <v>17</v>
      </c>
      <c r="BH763" s="40" t="s">
        <v>3084</v>
      </c>
      <c r="BI763" s="40" t="s">
        <v>184</v>
      </c>
      <c r="BJ763" s="40" t="s">
        <v>184</v>
      </c>
      <c r="BK763" s="40" t="s">
        <v>184</v>
      </c>
      <c r="BL763" s="40" t="s">
        <v>91</v>
      </c>
      <c r="BM763" s="40" t="s">
        <v>51</v>
      </c>
      <c r="BN763" s="40" t="s">
        <v>47</v>
      </c>
    </row>
    <row r="764" spans="1:66" customFormat="1" ht="19" customHeight="1" x14ac:dyDescent="0.2">
      <c r="A764">
        <v>760</v>
      </c>
      <c r="C764">
        <v>5</v>
      </c>
      <c r="D764" s="3">
        <v>80</v>
      </c>
      <c r="E764" s="3">
        <v>372</v>
      </c>
      <c r="F764">
        <v>1</v>
      </c>
      <c r="G764" s="25"/>
      <c r="H764" s="25"/>
      <c r="I764" s="25"/>
      <c r="J764" s="25"/>
      <c r="K764" s="25"/>
      <c r="L764" s="25"/>
      <c r="M764" s="25"/>
      <c r="N764" s="25"/>
      <c r="O764" s="25"/>
      <c r="P764" s="26"/>
      <c r="Q764" s="26"/>
      <c r="R764" s="25"/>
      <c r="S764" s="27"/>
      <c r="T764" s="26">
        <v>2016</v>
      </c>
      <c r="U764" s="27"/>
      <c r="V764" s="28"/>
      <c r="W764" s="28"/>
      <c r="X764" s="28"/>
      <c r="Y764" s="26"/>
      <c r="Z764" s="25"/>
      <c r="AA764" s="25"/>
      <c r="AB764" s="25"/>
      <c r="AC764" s="25"/>
      <c r="AD764" s="25"/>
      <c r="AE764" s="40" t="str">
        <f t="shared" si="52"/>
        <v>META</v>
      </c>
      <c r="AF764" s="40" t="s">
        <v>259</v>
      </c>
      <c r="AG764" s="40" t="s">
        <v>115</v>
      </c>
      <c r="AH764" s="40" t="s">
        <v>62</v>
      </c>
      <c r="AI764" s="41" t="s">
        <v>357</v>
      </c>
      <c r="AJ764" s="40" t="s">
        <v>64</v>
      </c>
      <c r="AK764" s="42">
        <v>2016</v>
      </c>
      <c r="AL764" s="51">
        <f t="shared" si="53"/>
        <v>0</v>
      </c>
      <c r="AM764" s="44">
        <v>760</v>
      </c>
      <c r="AN764" s="45" t="s">
        <v>2504</v>
      </c>
      <c r="AO764" s="40" t="s">
        <v>3229</v>
      </c>
      <c r="AP764" s="40" t="s">
        <v>44</v>
      </c>
      <c r="AQ764" s="40">
        <v>3</v>
      </c>
      <c r="AR764" s="40" t="s">
        <v>45</v>
      </c>
      <c r="AS764" s="40" t="s">
        <v>88</v>
      </c>
      <c r="AT764" s="40" t="s">
        <v>918</v>
      </c>
      <c r="AU764" s="40" t="s">
        <v>47</v>
      </c>
      <c r="AV764" s="40" t="s">
        <v>47</v>
      </c>
      <c r="AW764" s="40" t="s">
        <v>47</v>
      </c>
      <c r="AX764" s="47" t="s">
        <v>196</v>
      </c>
      <c r="AY764" s="44" t="s">
        <v>1702</v>
      </c>
      <c r="AZ764" s="44" t="s">
        <v>1221</v>
      </c>
      <c r="BA764" s="44"/>
      <c r="BB764" s="44"/>
      <c r="BC764" s="44"/>
      <c r="BD764" s="44"/>
      <c r="BE764" s="38" t="s">
        <v>2503</v>
      </c>
      <c r="BF764" s="38" t="s">
        <v>3275</v>
      </c>
      <c r="BG764" s="44">
        <v>17</v>
      </c>
      <c r="BH764" s="40" t="s">
        <v>3058</v>
      </c>
      <c r="BI764" s="40" t="s">
        <v>184</v>
      </c>
      <c r="BJ764" s="40" t="s">
        <v>184</v>
      </c>
      <c r="BK764" s="40" t="s">
        <v>184</v>
      </c>
      <c r="BL764" s="40" t="s">
        <v>91</v>
      </c>
      <c r="BM764" s="40" t="s">
        <v>51</v>
      </c>
      <c r="BN764" s="40" t="s">
        <v>47</v>
      </c>
    </row>
    <row r="765" spans="1:66" customFormat="1" ht="19" customHeight="1" x14ac:dyDescent="0.2">
      <c r="A765">
        <v>761</v>
      </c>
      <c r="C765">
        <v>2</v>
      </c>
      <c r="D765" s="3">
        <v>80</v>
      </c>
      <c r="E765" s="3">
        <v>28</v>
      </c>
      <c r="F765">
        <v>1</v>
      </c>
      <c r="G765" s="25"/>
      <c r="H765" s="25"/>
      <c r="I765" s="25"/>
      <c r="J765" s="25"/>
      <c r="K765" s="25"/>
      <c r="L765" s="25"/>
      <c r="M765" s="25"/>
      <c r="N765" s="25"/>
      <c r="O765" s="25"/>
      <c r="P765" s="26"/>
      <c r="Q765" s="26"/>
      <c r="R765" s="25"/>
      <c r="S765" s="27"/>
      <c r="T765" s="26">
        <v>2016</v>
      </c>
      <c r="U765" s="27"/>
      <c r="V765" s="28"/>
      <c r="W765" s="28"/>
      <c r="X765" s="28"/>
      <c r="Y765" s="26"/>
      <c r="Z765" s="25"/>
      <c r="AA765" s="25"/>
      <c r="AB765" s="25"/>
      <c r="AC765" s="25"/>
      <c r="AD765" s="25"/>
      <c r="AE765" s="40" t="str">
        <f t="shared" si="52"/>
        <v>META</v>
      </c>
      <c r="AF765" s="48" t="s">
        <v>3222</v>
      </c>
      <c r="AG765" s="40" t="s">
        <v>3222</v>
      </c>
      <c r="AH765" s="49" t="s">
        <v>47</v>
      </c>
      <c r="AI765" s="41" t="s">
        <v>47</v>
      </c>
      <c r="AJ765" s="49" t="s">
        <v>47</v>
      </c>
      <c r="AK765" s="50" t="s">
        <v>47</v>
      </c>
      <c r="AL765" s="43"/>
      <c r="AM765" s="44">
        <v>761</v>
      </c>
      <c r="AN765" s="45" t="s">
        <v>64</v>
      </c>
      <c r="AO765" s="40" t="s">
        <v>47</v>
      </c>
      <c r="AP765" s="40" t="s">
        <v>1430</v>
      </c>
      <c r="AQ765" s="40">
        <v>2</v>
      </c>
      <c r="AR765" s="40" t="s">
        <v>47</v>
      </c>
      <c r="AS765" s="40" t="s">
        <v>47</v>
      </c>
      <c r="AT765" s="40" t="s">
        <v>47</v>
      </c>
      <c r="AU765" s="40" t="s">
        <v>165</v>
      </c>
      <c r="AV765" s="40" t="s">
        <v>88</v>
      </c>
      <c r="AW765" s="40" t="s">
        <v>184</v>
      </c>
      <c r="AX765" s="47" t="s">
        <v>196</v>
      </c>
      <c r="AY765" s="44" t="s">
        <v>1702</v>
      </c>
      <c r="AZ765" s="44" t="s">
        <v>1221</v>
      </c>
      <c r="BA765" s="44"/>
      <c r="BB765" s="44"/>
      <c r="BC765" s="44"/>
      <c r="BD765" s="44"/>
      <c r="BE765" s="38" t="s">
        <v>64</v>
      </c>
      <c r="BF765" s="38" t="s">
        <v>3275</v>
      </c>
      <c r="BG765" s="44">
        <v>17</v>
      </c>
      <c r="BH765" s="40" t="s">
        <v>47</v>
      </c>
      <c r="BI765" s="40" t="s">
        <v>47</v>
      </c>
      <c r="BJ765" s="40" t="s">
        <v>47</v>
      </c>
      <c r="BK765" s="40" t="s">
        <v>47</v>
      </c>
      <c r="BL765" s="40" t="s">
        <v>91</v>
      </c>
      <c r="BM765" s="40" t="s">
        <v>51</v>
      </c>
      <c r="BN765" s="40" t="s">
        <v>47</v>
      </c>
    </row>
    <row r="766" spans="1:66" customFormat="1" ht="19" customHeight="1" x14ac:dyDescent="0.2">
      <c r="A766">
        <v>762</v>
      </c>
      <c r="C766">
        <v>4</v>
      </c>
      <c r="D766" s="3">
        <v>80</v>
      </c>
      <c r="E766" s="3">
        <v>374</v>
      </c>
      <c r="F766">
        <v>1</v>
      </c>
      <c r="G766" s="25"/>
      <c r="H766" s="25"/>
      <c r="I766" s="25"/>
      <c r="J766" s="25"/>
      <c r="K766" s="25"/>
      <c r="L766" s="25"/>
      <c r="M766" s="25"/>
      <c r="N766" s="25"/>
      <c r="O766" s="25"/>
      <c r="P766" s="26"/>
      <c r="Q766" s="26"/>
      <c r="R766" s="25"/>
      <c r="S766" s="27"/>
      <c r="T766" s="26">
        <v>2016</v>
      </c>
      <c r="U766" s="27"/>
      <c r="V766" s="28"/>
      <c r="W766" s="28"/>
      <c r="X766" s="28"/>
      <c r="Y766" s="26"/>
      <c r="Z766" s="25"/>
      <c r="AA766" s="25"/>
      <c r="AB766" s="25"/>
      <c r="AC766" s="25"/>
      <c r="AD766" s="25"/>
      <c r="AE766" s="40" t="str">
        <f t="shared" si="52"/>
        <v>META</v>
      </c>
      <c r="AF766" s="40" t="s">
        <v>106</v>
      </c>
      <c r="AG766" s="40" t="s">
        <v>115</v>
      </c>
      <c r="AH766" s="40" t="s">
        <v>62</v>
      </c>
      <c r="AI766" s="41" t="s">
        <v>107</v>
      </c>
      <c r="AJ766" s="40" t="s">
        <v>64</v>
      </c>
      <c r="AK766" s="42">
        <v>2016</v>
      </c>
      <c r="AL766" s="51">
        <f>AK766-T766</f>
        <v>0</v>
      </c>
      <c r="AM766" s="44">
        <v>762</v>
      </c>
      <c r="AN766" s="45" t="s">
        <v>2505</v>
      </c>
      <c r="AO766" s="40" t="s">
        <v>3229</v>
      </c>
      <c r="AP766" s="40" t="s">
        <v>44</v>
      </c>
      <c r="AQ766" s="40">
        <v>3</v>
      </c>
      <c r="AR766" s="40" t="s">
        <v>45</v>
      </c>
      <c r="AS766" s="40" t="s">
        <v>46</v>
      </c>
      <c r="AT766" s="46"/>
      <c r="AU766" s="40" t="s">
        <v>47</v>
      </c>
      <c r="AV766" s="40" t="s">
        <v>47</v>
      </c>
      <c r="AW766" s="40" t="s">
        <v>47</v>
      </c>
      <c r="AX766" s="47" t="s">
        <v>196</v>
      </c>
      <c r="AY766" s="44" t="s">
        <v>1702</v>
      </c>
      <c r="AZ766" s="44" t="s">
        <v>1221</v>
      </c>
      <c r="BA766" s="44"/>
      <c r="BB766" s="44"/>
      <c r="BC766" s="44"/>
      <c r="BD766" s="44"/>
      <c r="BE766" s="38" t="s">
        <v>2503</v>
      </c>
      <c r="BF766" s="38" t="s">
        <v>3275</v>
      </c>
      <c r="BG766" s="44">
        <v>17</v>
      </c>
      <c r="BH766" s="40" t="s">
        <v>3086</v>
      </c>
      <c r="BI766" s="40" t="s">
        <v>184</v>
      </c>
      <c r="BJ766" s="40" t="s">
        <v>184</v>
      </c>
      <c r="BK766" s="40" t="s">
        <v>184</v>
      </c>
      <c r="BL766" s="40" t="s">
        <v>91</v>
      </c>
      <c r="BM766" s="40" t="s">
        <v>51</v>
      </c>
      <c r="BN766" s="40" t="s">
        <v>47</v>
      </c>
    </row>
    <row r="767" spans="1:66" customFormat="1" ht="19" customHeight="1" x14ac:dyDescent="0.2">
      <c r="A767">
        <v>763</v>
      </c>
      <c r="B767">
        <v>6</v>
      </c>
      <c r="C767">
        <v>1</v>
      </c>
      <c r="D767" s="3">
        <v>80</v>
      </c>
      <c r="E767" s="3">
        <v>376</v>
      </c>
      <c r="F767">
        <v>1</v>
      </c>
      <c r="G767" s="25" t="s">
        <v>2498</v>
      </c>
      <c r="H767" s="25" t="s">
        <v>2499</v>
      </c>
      <c r="I767" s="25" t="s">
        <v>2500</v>
      </c>
      <c r="J767" s="25" t="s">
        <v>2501</v>
      </c>
      <c r="K767" s="25" t="s">
        <v>51</v>
      </c>
      <c r="L767" s="25" t="s">
        <v>168</v>
      </c>
      <c r="M767" s="25" t="s">
        <v>169</v>
      </c>
      <c r="N767" s="25" t="s">
        <v>3262</v>
      </c>
      <c r="O767" s="25" t="s">
        <v>3266</v>
      </c>
      <c r="P767" s="26" t="s">
        <v>3219</v>
      </c>
      <c r="Q767" s="26" t="s">
        <v>118</v>
      </c>
      <c r="R767" s="25" t="str">
        <f>VLOOKUP(A767,[1]reporte_casos_20190219!$A$3:$BH$958,15,FALSE)</f>
        <v>Agricultura y desarrollo rural</v>
      </c>
      <c r="S767" s="27"/>
      <c r="T767" s="26">
        <v>2016</v>
      </c>
      <c r="U767" s="27">
        <v>2016</v>
      </c>
      <c r="V767" s="28">
        <v>100000000</v>
      </c>
      <c r="W767" s="28" t="s">
        <v>3078</v>
      </c>
      <c r="X767" s="28" t="s">
        <v>3078</v>
      </c>
      <c r="Y767" s="26" t="s">
        <v>84</v>
      </c>
      <c r="Z767" s="25" t="s">
        <v>56</v>
      </c>
      <c r="AA767" s="25" t="s">
        <v>85</v>
      </c>
      <c r="AB767" s="25" t="s">
        <v>58</v>
      </c>
      <c r="AC767" s="25" t="s">
        <v>345</v>
      </c>
      <c r="AD767" s="25" t="s">
        <v>60</v>
      </c>
      <c r="AE767" s="40" t="str">
        <f t="shared" si="52"/>
        <v>META</v>
      </c>
      <c r="AF767" s="48" t="s">
        <v>3222</v>
      </c>
      <c r="AG767" s="40" t="s">
        <v>3222</v>
      </c>
      <c r="AH767" s="49" t="s">
        <v>47</v>
      </c>
      <c r="AI767" s="41" t="s">
        <v>47</v>
      </c>
      <c r="AJ767" s="49" t="s">
        <v>47</v>
      </c>
      <c r="AK767" s="50" t="s">
        <v>47</v>
      </c>
      <c r="AL767" s="43"/>
      <c r="AM767" s="44">
        <v>763</v>
      </c>
      <c r="AN767" s="45" t="s">
        <v>2506</v>
      </c>
      <c r="AO767" s="40" t="s">
        <v>3229</v>
      </c>
      <c r="AP767" s="40" t="s">
        <v>1430</v>
      </c>
      <c r="AQ767" s="40">
        <v>2</v>
      </c>
      <c r="AR767" s="40" t="s">
        <v>45</v>
      </c>
      <c r="AS767" s="40" t="s">
        <v>88</v>
      </c>
      <c r="AT767" s="40" t="s">
        <v>918</v>
      </c>
      <c r="AU767" s="40" t="s">
        <v>47</v>
      </c>
      <c r="AV767" s="40" t="s">
        <v>47</v>
      </c>
      <c r="AW767" s="40" t="s">
        <v>47</v>
      </c>
      <c r="AX767" s="47" t="s">
        <v>196</v>
      </c>
      <c r="AY767" s="44" t="s">
        <v>1702</v>
      </c>
      <c r="AZ767" s="44" t="s">
        <v>1221</v>
      </c>
      <c r="BA767" s="44"/>
      <c r="BB767" s="44"/>
      <c r="BC767" s="44"/>
      <c r="BD767" s="44"/>
      <c r="BE767" s="38" t="s">
        <v>184</v>
      </c>
      <c r="BF767" s="38" t="s">
        <v>184</v>
      </c>
      <c r="BG767" s="44">
        <v>98</v>
      </c>
      <c r="BH767" s="40" t="s">
        <v>3058</v>
      </c>
      <c r="BI767" s="40" t="s">
        <v>184</v>
      </c>
      <c r="BJ767" s="40" t="s">
        <v>184</v>
      </c>
      <c r="BK767" s="40" t="s">
        <v>184</v>
      </c>
      <c r="BL767" s="40" t="s">
        <v>91</v>
      </c>
      <c r="BM767" s="40" t="s">
        <v>51</v>
      </c>
      <c r="BN767" s="40" t="s">
        <v>115</v>
      </c>
    </row>
    <row r="768" spans="1:66" customFormat="1" ht="19" customHeight="1" x14ac:dyDescent="0.2">
      <c r="A768">
        <v>764</v>
      </c>
      <c r="C768">
        <v>6</v>
      </c>
      <c r="D768" s="3">
        <v>80</v>
      </c>
      <c r="E768" s="3">
        <v>375</v>
      </c>
      <c r="F768">
        <v>1</v>
      </c>
      <c r="G768" s="25"/>
      <c r="H768" s="25"/>
      <c r="I768" s="25"/>
      <c r="J768" s="25"/>
      <c r="K768" s="25"/>
      <c r="L768" s="25"/>
      <c r="M768" s="25"/>
      <c r="N768" s="25"/>
      <c r="O768" s="25"/>
      <c r="P768" s="26"/>
      <c r="Q768" s="26"/>
      <c r="R768" s="25"/>
      <c r="S768" s="27"/>
      <c r="T768" s="26">
        <v>2016</v>
      </c>
      <c r="U768" s="27"/>
      <c r="V768" s="28"/>
      <c r="W768" s="28"/>
      <c r="X768" s="28"/>
      <c r="Y768" s="26"/>
      <c r="Z768" s="25"/>
      <c r="AA768" s="25"/>
      <c r="AB768" s="25"/>
      <c r="AC768" s="25"/>
      <c r="AD768" s="25"/>
      <c r="AE768" s="40" t="str">
        <f t="shared" si="52"/>
        <v>META</v>
      </c>
      <c r="AF768" s="40" t="s">
        <v>106</v>
      </c>
      <c r="AG768" s="40" t="s">
        <v>115</v>
      </c>
      <c r="AH768" s="40" t="s">
        <v>62</v>
      </c>
      <c r="AI768" s="41" t="s">
        <v>107</v>
      </c>
      <c r="AJ768" s="40" t="s">
        <v>64</v>
      </c>
      <c r="AK768" s="42">
        <v>2016</v>
      </c>
      <c r="AL768" s="43">
        <f>AK768-T768</f>
        <v>0</v>
      </c>
      <c r="AM768" s="44">
        <v>764</v>
      </c>
      <c r="AN768" s="45" t="s">
        <v>2507</v>
      </c>
      <c r="AO768" s="40" t="s">
        <v>3229</v>
      </c>
      <c r="AP768" s="40" t="s">
        <v>44</v>
      </c>
      <c r="AQ768" s="40">
        <v>3</v>
      </c>
      <c r="AR768" s="40" t="s">
        <v>45</v>
      </c>
      <c r="AS768" s="40" t="s">
        <v>46</v>
      </c>
      <c r="AT768" s="46"/>
      <c r="AU768" s="40" t="s">
        <v>47</v>
      </c>
      <c r="AV768" s="40" t="s">
        <v>47</v>
      </c>
      <c r="AW768" s="40" t="s">
        <v>47</v>
      </c>
      <c r="AX768" s="47" t="s">
        <v>196</v>
      </c>
      <c r="AY768" s="44" t="s">
        <v>1702</v>
      </c>
      <c r="AZ768" s="44" t="s">
        <v>1221</v>
      </c>
      <c r="BA768" s="44"/>
      <c r="BB768" s="44"/>
      <c r="BC768" s="44"/>
      <c r="BD768" s="44"/>
      <c r="BE768" s="38" t="s">
        <v>2503</v>
      </c>
      <c r="BF768" s="38" t="s">
        <v>3275</v>
      </c>
      <c r="BG768" s="44">
        <v>17</v>
      </c>
      <c r="BH768" s="40" t="s">
        <v>3086</v>
      </c>
      <c r="BI768" s="40" t="s">
        <v>184</v>
      </c>
      <c r="BJ768" s="40" t="s">
        <v>184</v>
      </c>
      <c r="BK768" s="40" t="s">
        <v>184</v>
      </c>
      <c r="BL768" s="40" t="s">
        <v>91</v>
      </c>
      <c r="BM768" s="40" t="s">
        <v>51</v>
      </c>
      <c r="BN768" s="40" t="s">
        <v>47</v>
      </c>
    </row>
    <row r="769" spans="1:66" customFormat="1" ht="19" customHeight="1" x14ac:dyDescent="0.2">
      <c r="A769">
        <v>765</v>
      </c>
      <c r="C769">
        <v>9</v>
      </c>
      <c r="D769" s="3">
        <v>319</v>
      </c>
      <c r="E769" s="3">
        <v>2062</v>
      </c>
      <c r="F769">
        <v>1</v>
      </c>
      <c r="G769" s="25"/>
      <c r="H769" s="25"/>
      <c r="I769" s="25"/>
      <c r="J769" s="25"/>
      <c r="K769" s="25"/>
      <c r="L769" s="25"/>
      <c r="M769" s="25"/>
      <c r="N769" s="25"/>
      <c r="O769" s="25"/>
      <c r="P769" s="26"/>
      <c r="Q769" s="26"/>
      <c r="R769" s="25"/>
      <c r="S769" s="27"/>
      <c r="T769" s="26">
        <v>2016</v>
      </c>
      <c r="U769" s="27"/>
      <c r="V769" s="28"/>
      <c r="W769" s="28"/>
      <c r="X769" s="28"/>
      <c r="Y769" s="26"/>
      <c r="Z769" s="25"/>
      <c r="AA769" s="25"/>
      <c r="AB769" s="25"/>
      <c r="AC769" s="25"/>
      <c r="AD769" s="25"/>
      <c r="AE769" s="40" t="str">
        <f t="shared" si="52"/>
        <v>CORDOBA</v>
      </c>
      <c r="AF769" s="40" t="s">
        <v>175</v>
      </c>
      <c r="AG769" s="40" t="s">
        <v>115</v>
      </c>
      <c r="AH769" s="40" t="s">
        <v>62</v>
      </c>
      <c r="AI769" s="41" t="s">
        <v>176</v>
      </c>
      <c r="AJ769" s="40" t="s">
        <v>64</v>
      </c>
      <c r="AK769" s="42">
        <v>2017</v>
      </c>
      <c r="AL769" s="43">
        <f>AK769-T769</f>
        <v>1</v>
      </c>
      <c r="AM769" s="44">
        <v>765</v>
      </c>
      <c r="AN769" s="45" t="s">
        <v>2512</v>
      </c>
      <c r="AO769" s="40" t="s">
        <v>3229</v>
      </c>
      <c r="AP769" s="40" t="s">
        <v>44</v>
      </c>
      <c r="AQ769" s="40">
        <v>3</v>
      </c>
      <c r="AR769" s="40" t="s">
        <v>77</v>
      </c>
      <c r="AS769" s="40" t="s">
        <v>1140</v>
      </c>
      <c r="AT769" s="46"/>
      <c r="AU769" s="40" t="s">
        <v>47</v>
      </c>
      <c r="AV769" s="40" t="s">
        <v>47</v>
      </c>
      <c r="AW769" s="40" t="s">
        <v>47</v>
      </c>
      <c r="AX769" s="47" t="s">
        <v>115</v>
      </c>
      <c r="AY769" s="44"/>
      <c r="AZ769" s="44"/>
      <c r="BA769" s="44"/>
      <c r="BB769" s="44"/>
      <c r="BC769" s="44"/>
      <c r="BD769" s="44"/>
      <c r="BE769" s="38" t="s">
        <v>2513</v>
      </c>
      <c r="BF769" s="38" t="s">
        <v>3253</v>
      </c>
      <c r="BG769" s="44">
        <v>19</v>
      </c>
      <c r="BH769" s="40" t="s">
        <v>3057</v>
      </c>
      <c r="BI769" s="40" t="s">
        <v>3069</v>
      </c>
      <c r="BJ769" s="40">
        <v>2016</v>
      </c>
      <c r="BK769" s="40">
        <v>2019</v>
      </c>
      <c r="BL769" s="40" t="s">
        <v>483</v>
      </c>
      <c r="BM769" s="40" t="s">
        <v>49</v>
      </c>
      <c r="BN769" s="40" t="s">
        <v>403</v>
      </c>
    </row>
    <row r="770" spans="1:66" customFormat="1" ht="19" customHeight="1" x14ac:dyDescent="0.2">
      <c r="A770">
        <v>766</v>
      </c>
      <c r="B770">
        <v>9</v>
      </c>
      <c r="C770">
        <v>1</v>
      </c>
      <c r="D770" s="3">
        <v>319</v>
      </c>
      <c r="E770" s="3">
        <v>2059</v>
      </c>
      <c r="F770">
        <v>1</v>
      </c>
      <c r="G770" s="25" t="s">
        <v>2508</v>
      </c>
      <c r="H770" s="25" t="s">
        <v>2509</v>
      </c>
      <c r="I770" s="25" t="s">
        <v>2510</v>
      </c>
      <c r="J770" s="25" t="s">
        <v>2511</v>
      </c>
      <c r="K770" s="25" t="s">
        <v>51</v>
      </c>
      <c r="L770" s="25" t="s">
        <v>202</v>
      </c>
      <c r="M770" s="25" t="s">
        <v>2514</v>
      </c>
      <c r="N770" s="25" t="s">
        <v>3261</v>
      </c>
      <c r="O770" s="25" t="s">
        <v>3258</v>
      </c>
      <c r="P770" s="26" t="s">
        <v>3219</v>
      </c>
      <c r="Q770" s="26" t="s">
        <v>102</v>
      </c>
      <c r="R770" s="25" t="str">
        <f>VLOOKUP(A770,[1]reporte_casos_20190219!$A$3:$BH$958,15,FALSE)</f>
        <v>Función Pública</v>
      </c>
      <c r="S770" s="27"/>
      <c r="T770" s="26">
        <v>2016</v>
      </c>
      <c r="U770" s="27">
        <v>2017</v>
      </c>
      <c r="V770" s="28" t="s">
        <v>3078</v>
      </c>
      <c r="W770" s="28" t="s">
        <v>3078</v>
      </c>
      <c r="X770" s="28" t="s">
        <v>3078</v>
      </c>
      <c r="Y770" s="26" t="s">
        <v>103</v>
      </c>
      <c r="Z770" s="25" t="s">
        <v>56</v>
      </c>
      <c r="AA770" s="25" t="s">
        <v>57</v>
      </c>
      <c r="AB770" s="25" t="s">
        <v>58</v>
      </c>
      <c r="AC770" s="25" t="s">
        <v>356</v>
      </c>
      <c r="AD770" s="25" t="s">
        <v>60</v>
      </c>
      <c r="AE770" s="40" t="str">
        <f t="shared" si="52"/>
        <v>CORDOBA</v>
      </c>
      <c r="AF770" s="40" t="s">
        <v>175</v>
      </c>
      <c r="AG770" s="40" t="s">
        <v>115</v>
      </c>
      <c r="AH770" s="40" t="s">
        <v>62</v>
      </c>
      <c r="AI770" s="41" t="s">
        <v>176</v>
      </c>
      <c r="AJ770" s="40" t="s">
        <v>64</v>
      </c>
      <c r="AK770" s="42">
        <v>2017</v>
      </c>
      <c r="AL770" s="43">
        <f>AK770-T770</f>
        <v>1</v>
      </c>
      <c r="AM770" s="44">
        <v>766</v>
      </c>
      <c r="AN770" s="45" t="s">
        <v>2515</v>
      </c>
      <c r="AO770" s="40" t="s">
        <v>3229</v>
      </c>
      <c r="AP770" s="40" t="s">
        <v>44</v>
      </c>
      <c r="AQ770" s="40">
        <v>3</v>
      </c>
      <c r="AR770" s="40" t="s">
        <v>77</v>
      </c>
      <c r="AS770" s="40" t="s">
        <v>1140</v>
      </c>
      <c r="AT770" s="46"/>
      <c r="AU770" s="40" t="s">
        <v>47</v>
      </c>
      <c r="AV770" s="40" t="s">
        <v>47</v>
      </c>
      <c r="AW770" s="40" t="s">
        <v>47</v>
      </c>
      <c r="AX770" s="47" t="s">
        <v>115</v>
      </c>
      <c r="AY770" s="44"/>
      <c r="AZ770" s="44"/>
      <c r="BA770" s="44"/>
      <c r="BB770" s="44"/>
      <c r="BC770" s="44"/>
      <c r="BD770" s="44"/>
      <c r="BE770" s="38" t="s">
        <v>2513</v>
      </c>
      <c r="BF770" s="38" t="s">
        <v>3253</v>
      </c>
      <c r="BG770" s="44">
        <v>19</v>
      </c>
      <c r="BH770" s="40" t="s">
        <v>3057</v>
      </c>
      <c r="BI770" s="40" t="s">
        <v>3069</v>
      </c>
      <c r="BJ770" s="40">
        <v>2016</v>
      </c>
      <c r="BK770" s="40">
        <v>2019</v>
      </c>
      <c r="BL770" s="40" t="s">
        <v>483</v>
      </c>
      <c r="BM770" s="40" t="s">
        <v>49</v>
      </c>
      <c r="BN770" s="40" t="s">
        <v>80</v>
      </c>
    </row>
    <row r="771" spans="1:66" customFormat="1" ht="19" customHeight="1" x14ac:dyDescent="0.2">
      <c r="A771">
        <v>767</v>
      </c>
      <c r="C771">
        <v>7</v>
      </c>
      <c r="D771" s="3">
        <v>319</v>
      </c>
      <c r="E771" s="3">
        <v>2060</v>
      </c>
      <c r="F771">
        <v>1</v>
      </c>
      <c r="G771" s="25"/>
      <c r="H771" s="25"/>
      <c r="I771" s="25"/>
      <c r="J771" s="25"/>
      <c r="K771" s="25"/>
      <c r="L771" s="25"/>
      <c r="M771" s="25"/>
      <c r="N771" s="25"/>
      <c r="O771" s="25"/>
      <c r="P771" s="26"/>
      <c r="Q771" s="26"/>
      <c r="R771" s="25"/>
      <c r="S771" s="27"/>
      <c r="T771" s="26">
        <v>2016</v>
      </c>
      <c r="U771" s="27"/>
      <c r="V771" s="28"/>
      <c r="W771" s="28"/>
      <c r="X771" s="28"/>
      <c r="Y771" s="26"/>
      <c r="Z771" s="25"/>
      <c r="AA771" s="25"/>
      <c r="AB771" s="25"/>
      <c r="AC771" s="25"/>
      <c r="AD771" s="25"/>
      <c r="AE771" s="40" t="str">
        <f t="shared" si="52"/>
        <v>CORDOBA</v>
      </c>
      <c r="AF771" s="40" t="s">
        <v>175</v>
      </c>
      <c r="AG771" s="40" t="s">
        <v>115</v>
      </c>
      <c r="AH771" s="40" t="s">
        <v>62</v>
      </c>
      <c r="AI771" s="41" t="s">
        <v>176</v>
      </c>
      <c r="AJ771" s="40" t="s">
        <v>64</v>
      </c>
      <c r="AK771" s="42">
        <v>2017</v>
      </c>
      <c r="AL771" s="43">
        <f>AK771-T771</f>
        <v>1</v>
      </c>
      <c r="AM771" s="44">
        <v>767</v>
      </c>
      <c r="AN771" s="45" t="s">
        <v>2516</v>
      </c>
      <c r="AO771" s="40" t="s">
        <v>3229</v>
      </c>
      <c r="AP771" s="40" t="s">
        <v>44</v>
      </c>
      <c r="AQ771" s="40">
        <v>3</v>
      </c>
      <c r="AR771" s="40" t="s">
        <v>77</v>
      </c>
      <c r="AS771" s="40" t="s">
        <v>1140</v>
      </c>
      <c r="AT771" s="46"/>
      <c r="AU771" s="40" t="s">
        <v>47</v>
      </c>
      <c r="AV771" s="40" t="s">
        <v>47</v>
      </c>
      <c r="AW771" s="40" t="s">
        <v>47</v>
      </c>
      <c r="AX771" s="47" t="s">
        <v>115</v>
      </c>
      <c r="AY771" s="44"/>
      <c r="AZ771" s="44"/>
      <c r="BA771" s="44"/>
      <c r="BB771" s="44"/>
      <c r="BC771" s="44"/>
      <c r="BD771" s="44"/>
      <c r="BE771" s="38" t="s">
        <v>2513</v>
      </c>
      <c r="BF771" s="38" t="s">
        <v>3253</v>
      </c>
      <c r="BG771" s="44">
        <v>19</v>
      </c>
      <c r="BH771" s="40" t="s">
        <v>3075</v>
      </c>
      <c r="BI771" s="40" t="s">
        <v>3069</v>
      </c>
      <c r="BJ771" s="40">
        <v>2016</v>
      </c>
      <c r="BK771" s="40">
        <v>2019</v>
      </c>
      <c r="BL771" s="40" t="s">
        <v>483</v>
      </c>
      <c r="BM771" s="40" t="s">
        <v>49</v>
      </c>
      <c r="BN771" s="40" t="s">
        <v>2041</v>
      </c>
    </row>
    <row r="772" spans="1:66" customFormat="1" ht="19" customHeight="1" x14ac:dyDescent="0.2">
      <c r="A772">
        <v>768</v>
      </c>
      <c r="C772">
        <v>2</v>
      </c>
      <c r="D772" s="3">
        <v>319</v>
      </c>
      <c r="E772" s="3">
        <v>2058</v>
      </c>
      <c r="F772">
        <v>1</v>
      </c>
      <c r="G772" s="25"/>
      <c r="H772" s="25"/>
      <c r="I772" s="25"/>
      <c r="J772" s="25"/>
      <c r="K772" s="25"/>
      <c r="L772" s="25"/>
      <c r="M772" s="25"/>
      <c r="N772" s="25"/>
      <c r="O772" s="25"/>
      <c r="P772" s="26"/>
      <c r="Q772" s="26"/>
      <c r="R772" s="25"/>
      <c r="S772" s="27"/>
      <c r="T772" s="26">
        <v>2016</v>
      </c>
      <c r="U772" s="27"/>
      <c r="V772" s="28"/>
      <c r="W772" s="28"/>
      <c r="X772" s="28"/>
      <c r="Y772" s="26"/>
      <c r="Z772" s="25"/>
      <c r="AA772" s="25"/>
      <c r="AB772" s="25"/>
      <c r="AC772" s="25"/>
      <c r="AD772" s="25"/>
      <c r="AE772" s="40" t="str">
        <f t="shared" si="52"/>
        <v>CORDOBA</v>
      </c>
      <c r="AF772" s="40" t="s">
        <v>175</v>
      </c>
      <c r="AG772" s="40" t="s">
        <v>115</v>
      </c>
      <c r="AH772" s="40" t="s">
        <v>62</v>
      </c>
      <c r="AI772" s="41" t="s">
        <v>176</v>
      </c>
      <c r="AJ772" s="40" t="s">
        <v>64</v>
      </c>
      <c r="AK772" s="42">
        <v>2017</v>
      </c>
      <c r="AL772" s="43">
        <f>AK772-T772</f>
        <v>1</v>
      </c>
      <c r="AM772" s="44">
        <v>768</v>
      </c>
      <c r="AN772" s="45" t="s">
        <v>2517</v>
      </c>
      <c r="AO772" s="40" t="s">
        <v>3229</v>
      </c>
      <c r="AP772" s="40" t="s">
        <v>44</v>
      </c>
      <c r="AQ772" s="40">
        <v>3</v>
      </c>
      <c r="AR772" s="40" t="s">
        <v>77</v>
      </c>
      <c r="AS772" s="40" t="s">
        <v>1140</v>
      </c>
      <c r="AT772" s="46"/>
      <c r="AU772" s="40" t="s">
        <v>47</v>
      </c>
      <c r="AV772" s="40" t="s">
        <v>47</v>
      </c>
      <c r="AW772" s="40" t="s">
        <v>47</v>
      </c>
      <c r="AX772" s="47" t="s">
        <v>115</v>
      </c>
      <c r="AY772" s="44"/>
      <c r="AZ772" s="44"/>
      <c r="BA772" s="44"/>
      <c r="BB772" s="44"/>
      <c r="BC772" s="44"/>
      <c r="BD772" s="44"/>
      <c r="BE772" s="38" t="s">
        <v>2513</v>
      </c>
      <c r="BF772" s="38" t="s">
        <v>3253</v>
      </c>
      <c r="BG772" s="44">
        <v>19</v>
      </c>
      <c r="BH772" s="40" t="s">
        <v>3075</v>
      </c>
      <c r="BI772" s="40" t="s">
        <v>3069</v>
      </c>
      <c r="BJ772" s="40">
        <v>2016</v>
      </c>
      <c r="BK772" s="40">
        <v>2019</v>
      </c>
      <c r="BL772" s="40" t="s">
        <v>483</v>
      </c>
      <c r="BM772" s="40" t="s">
        <v>49</v>
      </c>
      <c r="BN772" s="40" t="s">
        <v>2041</v>
      </c>
    </row>
    <row r="773" spans="1:66" customFormat="1" ht="19" customHeight="1" x14ac:dyDescent="0.2">
      <c r="A773">
        <v>769</v>
      </c>
      <c r="C773">
        <v>4</v>
      </c>
      <c r="D773" s="3">
        <v>319</v>
      </c>
      <c r="E773" s="3">
        <v>2054</v>
      </c>
      <c r="F773">
        <v>1</v>
      </c>
      <c r="G773" s="25"/>
      <c r="H773" s="25"/>
      <c r="I773" s="25"/>
      <c r="J773" s="25"/>
      <c r="K773" s="25"/>
      <c r="L773" s="25"/>
      <c r="M773" s="25"/>
      <c r="N773" s="25"/>
      <c r="O773" s="25"/>
      <c r="P773" s="26"/>
      <c r="Q773" s="26"/>
      <c r="R773" s="25"/>
      <c r="S773" s="27"/>
      <c r="T773" s="26">
        <v>2016</v>
      </c>
      <c r="U773" s="27"/>
      <c r="V773" s="28"/>
      <c r="W773" s="28"/>
      <c r="X773" s="28"/>
      <c r="Y773" s="26"/>
      <c r="Z773" s="25"/>
      <c r="AA773" s="25"/>
      <c r="AB773" s="25"/>
      <c r="AC773" s="25"/>
      <c r="AD773" s="25"/>
      <c r="AE773" s="40" t="str">
        <f t="shared" si="52"/>
        <v>CORDOBA</v>
      </c>
      <c r="AF773" s="48" t="s">
        <v>3222</v>
      </c>
      <c r="AG773" s="40" t="s">
        <v>3222</v>
      </c>
      <c r="AH773" s="49" t="s">
        <v>47</v>
      </c>
      <c r="AI773" s="41" t="s">
        <v>47</v>
      </c>
      <c r="AJ773" s="49" t="s">
        <v>47</v>
      </c>
      <c r="AK773" s="50" t="s">
        <v>47</v>
      </c>
      <c r="AL773" s="43"/>
      <c r="AM773" s="44">
        <v>769</v>
      </c>
      <c r="AN773" s="45" t="s">
        <v>2518</v>
      </c>
      <c r="AO773" s="40" t="s">
        <v>3229</v>
      </c>
      <c r="AP773" s="40" t="s">
        <v>1869</v>
      </c>
      <c r="AQ773" s="40">
        <v>1</v>
      </c>
      <c r="AR773" s="40" t="s">
        <v>1758</v>
      </c>
      <c r="AS773" s="40" t="s">
        <v>1759</v>
      </c>
      <c r="AT773" s="40" t="s">
        <v>184</v>
      </c>
      <c r="AU773" s="40" t="s">
        <v>47</v>
      </c>
      <c r="AV773" s="40" t="s">
        <v>47</v>
      </c>
      <c r="AW773" s="40" t="s">
        <v>47</v>
      </c>
      <c r="AX773" s="47" t="s">
        <v>115</v>
      </c>
      <c r="AY773" s="44"/>
      <c r="AZ773" s="44"/>
      <c r="BA773" s="44"/>
      <c r="BB773" s="44"/>
      <c r="BC773" s="44"/>
      <c r="BD773" s="44"/>
      <c r="BE773" s="38" t="s">
        <v>2519</v>
      </c>
      <c r="BF773" s="38" t="s">
        <v>3278</v>
      </c>
      <c r="BG773" s="44">
        <v>9</v>
      </c>
      <c r="BH773" s="40" t="s">
        <v>2520</v>
      </c>
      <c r="BI773" s="40" t="s">
        <v>184</v>
      </c>
      <c r="BJ773" s="40" t="s">
        <v>184</v>
      </c>
      <c r="BK773" s="40" t="s">
        <v>184</v>
      </c>
      <c r="BL773" s="40" t="s">
        <v>483</v>
      </c>
      <c r="BM773" s="40" t="s">
        <v>51</v>
      </c>
      <c r="BN773" s="40" t="s">
        <v>115</v>
      </c>
    </row>
    <row r="774" spans="1:66" customFormat="1" ht="19" customHeight="1" x14ac:dyDescent="0.2">
      <c r="A774">
        <v>770</v>
      </c>
      <c r="C774">
        <v>3</v>
      </c>
      <c r="D774" s="3">
        <v>319</v>
      </c>
      <c r="E774" s="3">
        <v>2055</v>
      </c>
      <c r="F774">
        <v>1</v>
      </c>
      <c r="G774" s="25"/>
      <c r="H774" s="25"/>
      <c r="I774" s="25"/>
      <c r="J774" s="25"/>
      <c r="K774" s="25"/>
      <c r="L774" s="25"/>
      <c r="M774" s="25"/>
      <c r="N774" s="25"/>
      <c r="O774" s="25"/>
      <c r="P774" s="26"/>
      <c r="Q774" s="26"/>
      <c r="R774" s="25"/>
      <c r="S774" s="27"/>
      <c r="T774" s="26">
        <v>2016</v>
      </c>
      <c r="U774" s="27"/>
      <c r="V774" s="28"/>
      <c r="W774" s="28"/>
      <c r="X774" s="28"/>
      <c r="Y774" s="26"/>
      <c r="Z774" s="25"/>
      <c r="AA774" s="25"/>
      <c r="AB774" s="25"/>
      <c r="AC774" s="25"/>
      <c r="AD774" s="25"/>
      <c r="AE774" s="40" t="str">
        <f t="shared" si="52"/>
        <v>CORDOBA</v>
      </c>
      <c r="AF774" s="40" t="s">
        <v>175</v>
      </c>
      <c r="AG774" s="40" t="s">
        <v>115</v>
      </c>
      <c r="AH774" s="40" t="s">
        <v>62</v>
      </c>
      <c r="AI774" s="41" t="s">
        <v>176</v>
      </c>
      <c r="AJ774" s="40" t="s">
        <v>64</v>
      </c>
      <c r="AK774" s="42">
        <v>2017</v>
      </c>
      <c r="AL774" s="43">
        <f t="shared" ref="AL774:AL785" si="54">AK774-T774</f>
        <v>1</v>
      </c>
      <c r="AM774" s="44">
        <v>770</v>
      </c>
      <c r="AN774" s="45" t="s">
        <v>2521</v>
      </c>
      <c r="AO774" s="40" t="s">
        <v>3229</v>
      </c>
      <c r="AP774" s="40" t="s">
        <v>44</v>
      </c>
      <c r="AQ774" s="40">
        <v>3</v>
      </c>
      <c r="AR774" s="40" t="s">
        <v>77</v>
      </c>
      <c r="AS774" s="40" t="s">
        <v>1140</v>
      </c>
      <c r="AT774" s="46"/>
      <c r="AU774" s="40" t="s">
        <v>47</v>
      </c>
      <c r="AV774" s="40" t="s">
        <v>47</v>
      </c>
      <c r="AW774" s="40" t="s">
        <v>47</v>
      </c>
      <c r="AX774" s="47" t="s">
        <v>115</v>
      </c>
      <c r="AY774" s="44"/>
      <c r="AZ774" s="44"/>
      <c r="BA774" s="44"/>
      <c r="BB774" s="44"/>
      <c r="BC774" s="44"/>
      <c r="BD774" s="44"/>
      <c r="BE774" s="38" t="s">
        <v>2513</v>
      </c>
      <c r="BF774" s="38" t="s">
        <v>3253</v>
      </c>
      <c r="BG774" s="44">
        <v>19</v>
      </c>
      <c r="BH774" s="40" t="s">
        <v>3057</v>
      </c>
      <c r="BI774" s="40" t="s">
        <v>3069</v>
      </c>
      <c r="BJ774" s="40">
        <v>2016</v>
      </c>
      <c r="BK774" s="40">
        <v>2019</v>
      </c>
      <c r="BL774" s="40" t="s">
        <v>483</v>
      </c>
      <c r="BM774" s="40" t="s">
        <v>49</v>
      </c>
      <c r="BN774" s="40" t="s">
        <v>80</v>
      </c>
    </row>
    <row r="775" spans="1:66" customFormat="1" ht="19" customHeight="1" x14ac:dyDescent="0.2">
      <c r="A775">
        <v>771</v>
      </c>
      <c r="C775">
        <v>8</v>
      </c>
      <c r="D775" s="3">
        <v>319</v>
      </c>
      <c r="E775" s="3">
        <v>2056</v>
      </c>
      <c r="F775">
        <v>1</v>
      </c>
      <c r="G775" s="25"/>
      <c r="H775" s="25"/>
      <c r="I775" s="25"/>
      <c r="J775" s="25"/>
      <c r="K775" s="25"/>
      <c r="L775" s="25"/>
      <c r="M775" s="25"/>
      <c r="N775" s="25"/>
      <c r="O775" s="25"/>
      <c r="P775" s="26"/>
      <c r="Q775" s="26"/>
      <c r="R775" s="25"/>
      <c r="S775" s="27"/>
      <c r="T775" s="26">
        <v>2016</v>
      </c>
      <c r="U775" s="27"/>
      <c r="V775" s="28"/>
      <c r="W775" s="28"/>
      <c r="X775" s="28"/>
      <c r="Y775" s="26"/>
      <c r="Z775" s="25"/>
      <c r="AA775" s="25"/>
      <c r="AB775" s="25"/>
      <c r="AC775" s="25"/>
      <c r="AD775" s="25"/>
      <c r="AE775" s="40" t="str">
        <f t="shared" si="52"/>
        <v>CORDOBA</v>
      </c>
      <c r="AF775" s="40" t="s">
        <v>175</v>
      </c>
      <c r="AG775" s="40" t="s">
        <v>115</v>
      </c>
      <c r="AH775" s="40" t="s">
        <v>62</v>
      </c>
      <c r="AI775" s="41" t="s">
        <v>176</v>
      </c>
      <c r="AJ775" s="40" t="s">
        <v>64</v>
      </c>
      <c r="AK775" s="42">
        <v>2017</v>
      </c>
      <c r="AL775" s="43">
        <f t="shared" si="54"/>
        <v>1</v>
      </c>
      <c r="AM775" s="44">
        <v>771</v>
      </c>
      <c r="AN775" s="45" t="s">
        <v>2522</v>
      </c>
      <c r="AO775" s="40" t="s">
        <v>3229</v>
      </c>
      <c r="AP775" s="40" t="s">
        <v>44</v>
      </c>
      <c r="AQ775" s="40">
        <v>3</v>
      </c>
      <c r="AR775" s="40" t="s">
        <v>77</v>
      </c>
      <c r="AS775" s="40" t="s">
        <v>1140</v>
      </c>
      <c r="AT775" s="46"/>
      <c r="AU775" s="40" t="s">
        <v>47</v>
      </c>
      <c r="AV775" s="40" t="s">
        <v>47</v>
      </c>
      <c r="AW775" s="40" t="s">
        <v>47</v>
      </c>
      <c r="AX775" s="47" t="s">
        <v>115</v>
      </c>
      <c r="AY775" s="44"/>
      <c r="AZ775" s="44"/>
      <c r="BA775" s="44"/>
      <c r="BB775" s="44"/>
      <c r="BC775" s="44"/>
      <c r="BD775" s="44"/>
      <c r="BE775" s="38" t="s">
        <v>2513</v>
      </c>
      <c r="BF775" s="38" t="s">
        <v>3253</v>
      </c>
      <c r="BG775" s="44">
        <v>19</v>
      </c>
      <c r="BH775" s="40" t="s">
        <v>3057</v>
      </c>
      <c r="BI775" s="40" t="s">
        <v>3069</v>
      </c>
      <c r="BJ775" s="40">
        <v>2016</v>
      </c>
      <c r="BK775" s="40">
        <v>2019</v>
      </c>
      <c r="BL775" s="40" t="s">
        <v>483</v>
      </c>
      <c r="BM775" s="40" t="s">
        <v>49</v>
      </c>
      <c r="BN775" s="40" t="s">
        <v>80</v>
      </c>
    </row>
    <row r="776" spans="1:66" customFormat="1" ht="19" customHeight="1" x14ac:dyDescent="0.2">
      <c r="A776">
        <v>772</v>
      </c>
      <c r="C776">
        <v>6</v>
      </c>
      <c r="D776" s="3">
        <v>319</v>
      </c>
      <c r="E776" s="3">
        <v>2061</v>
      </c>
      <c r="F776">
        <v>1</v>
      </c>
      <c r="G776" s="25"/>
      <c r="H776" s="25"/>
      <c r="I776" s="25"/>
      <c r="J776" s="25"/>
      <c r="K776" s="25"/>
      <c r="L776" s="25"/>
      <c r="M776" s="25"/>
      <c r="N776" s="25"/>
      <c r="O776" s="25"/>
      <c r="P776" s="26"/>
      <c r="Q776" s="26"/>
      <c r="R776" s="25"/>
      <c r="S776" s="27"/>
      <c r="T776" s="26">
        <v>2016</v>
      </c>
      <c r="U776" s="27"/>
      <c r="V776" s="28"/>
      <c r="W776" s="28"/>
      <c r="X776" s="28"/>
      <c r="Y776" s="26"/>
      <c r="Z776" s="25"/>
      <c r="AA776" s="25"/>
      <c r="AB776" s="25"/>
      <c r="AC776" s="25"/>
      <c r="AD776" s="25"/>
      <c r="AE776" s="40" t="str">
        <f t="shared" si="52"/>
        <v>CORDOBA</v>
      </c>
      <c r="AF776" s="40" t="s">
        <v>175</v>
      </c>
      <c r="AG776" s="40" t="s">
        <v>115</v>
      </c>
      <c r="AH776" s="40" t="s">
        <v>62</v>
      </c>
      <c r="AI776" s="41" t="s">
        <v>176</v>
      </c>
      <c r="AJ776" s="40" t="s">
        <v>64</v>
      </c>
      <c r="AK776" s="42">
        <v>2017</v>
      </c>
      <c r="AL776" s="43">
        <f t="shared" si="54"/>
        <v>1</v>
      </c>
      <c r="AM776" s="44">
        <v>772</v>
      </c>
      <c r="AN776" s="45" t="s">
        <v>2523</v>
      </c>
      <c r="AO776" s="40" t="s">
        <v>3229</v>
      </c>
      <c r="AP776" s="40" t="s">
        <v>44</v>
      </c>
      <c r="AQ776" s="40">
        <v>3</v>
      </c>
      <c r="AR776" s="40" t="s">
        <v>77</v>
      </c>
      <c r="AS776" s="40" t="s">
        <v>1140</v>
      </c>
      <c r="AT776" s="46"/>
      <c r="AU776" s="40" t="s">
        <v>47</v>
      </c>
      <c r="AV776" s="40" t="s">
        <v>47</v>
      </c>
      <c r="AW776" s="40" t="s">
        <v>47</v>
      </c>
      <c r="AX776" s="47" t="s">
        <v>115</v>
      </c>
      <c r="AY776" s="44"/>
      <c r="AZ776" s="44"/>
      <c r="BA776" s="44"/>
      <c r="BB776" s="44"/>
      <c r="BC776" s="44"/>
      <c r="BD776" s="44"/>
      <c r="BE776" s="38" t="s">
        <v>2513</v>
      </c>
      <c r="BF776" s="38" t="s">
        <v>3253</v>
      </c>
      <c r="BG776" s="44">
        <v>19</v>
      </c>
      <c r="BH776" s="40" t="s">
        <v>3057</v>
      </c>
      <c r="BI776" s="40" t="s">
        <v>3069</v>
      </c>
      <c r="BJ776" s="40">
        <v>2016</v>
      </c>
      <c r="BK776" s="40">
        <v>2019</v>
      </c>
      <c r="BL776" s="40" t="s">
        <v>483</v>
      </c>
      <c r="BM776" s="40" t="s">
        <v>49</v>
      </c>
      <c r="BN776" s="40" t="s">
        <v>403</v>
      </c>
    </row>
    <row r="777" spans="1:66" customFormat="1" ht="19" customHeight="1" x14ac:dyDescent="0.2">
      <c r="A777">
        <v>773</v>
      </c>
      <c r="C777">
        <v>5</v>
      </c>
      <c r="D777" s="3">
        <v>319</v>
      </c>
      <c r="E777" s="3">
        <v>2057</v>
      </c>
      <c r="F777">
        <v>1</v>
      </c>
      <c r="G777" s="25"/>
      <c r="H777" s="25"/>
      <c r="I777" s="25"/>
      <c r="J777" s="25"/>
      <c r="K777" s="25"/>
      <c r="L777" s="25"/>
      <c r="M777" s="25"/>
      <c r="N777" s="25"/>
      <c r="O777" s="25"/>
      <c r="P777" s="26"/>
      <c r="Q777" s="26"/>
      <c r="R777" s="25"/>
      <c r="S777" s="27"/>
      <c r="T777" s="26">
        <v>2016</v>
      </c>
      <c r="U777" s="27"/>
      <c r="V777" s="28"/>
      <c r="W777" s="28"/>
      <c r="X777" s="28"/>
      <c r="Y777" s="26"/>
      <c r="Z777" s="25"/>
      <c r="AA777" s="25"/>
      <c r="AB777" s="25"/>
      <c r="AC777" s="25"/>
      <c r="AD777" s="25"/>
      <c r="AE777" s="40" t="str">
        <f t="shared" si="52"/>
        <v>CORDOBA</v>
      </c>
      <c r="AF777" s="40" t="s">
        <v>175</v>
      </c>
      <c r="AG777" s="40" t="s">
        <v>115</v>
      </c>
      <c r="AH777" s="40" t="s">
        <v>62</v>
      </c>
      <c r="AI777" s="41" t="s">
        <v>176</v>
      </c>
      <c r="AJ777" s="40" t="s">
        <v>64</v>
      </c>
      <c r="AK777" s="42">
        <v>2017</v>
      </c>
      <c r="AL777" s="43">
        <f t="shared" si="54"/>
        <v>1</v>
      </c>
      <c r="AM777" s="44">
        <v>773</v>
      </c>
      <c r="AN777" s="45" t="s">
        <v>2524</v>
      </c>
      <c r="AO777" s="40" t="s">
        <v>3229</v>
      </c>
      <c r="AP777" s="40" t="s">
        <v>44</v>
      </c>
      <c r="AQ777" s="40">
        <v>3</v>
      </c>
      <c r="AR777" s="40" t="s">
        <v>77</v>
      </c>
      <c r="AS777" s="40" t="s">
        <v>1140</v>
      </c>
      <c r="AT777" s="46"/>
      <c r="AU777" s="40" t="s">
        <v>47</v>
      </c>
      <c r="AV777" s="40" t="s">
        <v>47</v>
      </c>
      <c r="AW777" s="40" t="s">
        <v>47</v>
      </c>
      <c r="AX777" s="47" t="s">
        <v>115</v>
      </c>
      <c r="AY777" s="44"/>
      <c r="AZ777" s="44"/>
      <c r="BA777" s="44"/>
      <c r="BB777" s="44"/>
      <c r="BC777" s="44"/>
      <c r="BD777" s="44"/>
      <c r="BE777" s="38" t="s">
        <v>2513</v>
      </c>
      <c r="BF777" s="38" t="s">
        <v>3253</v>
      </c>
      <c r="BG777" s="44">
        <v>19</v>
      </c>
      <c r="BH777" s="40" t="s">
        <v>3075</v>
      </c>
      <c r="BI777" s="40" t="s">
        <v>3069</v>
      </c>
      <c r="BJ777" s="40">
        <v>2016</v>
      </c>
      <c r="BK777" s="40">
        <v>2019</v>
      </c>
      <c r="BL777" s="40" t="s">
        <v>483</v>
      </c>
      <c r="BM777" s="40" t="s">
        <v>49</v>
      </c>
      <c r="BN777" s="40" t="s">
        <v>80</v>
      </c>
    </row>
    <row r="778" spans="1:66" customFormat="1" ht="19" customHeight="1" x14ac:dyDescent="0.2">
      <c r="A778">
        <v>774</v>
      </c>
      <c r="B778">
        <v>1</v>
      </c>
      <c r="C778">
        <v>1</v>
      </c>
      <c r="D778" s="3">
        <v>493</v>
      </c>
      <c r="E778" s="3">
        <v>2487</v>
      </c>
      <c r="F778">
        <v>1</v>
      </c>
      <c r="G778" s="25" t="s">
        <v>2525</v>
      </c>
      <c r="H778" s="25" t="s">
        <v>2526</v>
      </c>
      <c r="I778" s="25" t="s">
        <v>2527</v>
      </c>
      <c r="J778" s="25" t="s">
        <v>2528</v>
      </c>
      <c r="K778" s="25" t="s">
        <v>51</v>
      </c>
      <c r="L778" s="25" t="s">
        <v>202</v>
      </c>
      <c r="M778" s="25" t="s">
        <v>945</v>
      </c>
      <c r="N778" s="25" t="s">
        <v>3262</v>
      </c>
      <c r="O778" s="25" t="s">
        <v>3258</v>
      </c>
      <c r="P778" s="26" t="s">
        <v>3219</v>
      </c>
      <c r="Q778" s="26" t="s">
        <v>152</v>
      </c>
      <c r="R778" s="25" t="str">
        <f>VLOOKUP(A778,[1]reporte_casos_20190219!$A$3:$BH$958,15,FALSE)</f>
        <v>Salud</v>
      </c>
      <c r="S778" s="27"/>
      <c r="T778" s="26">
        <v>2016</v>
      </c>
      <c r="U778" s="27">
        <v>2017</v>
      </c>
      <c r="V778" s="28">
        <v>2903000</v>
      </c>
      <c r="W778" s="28">
        <v>1058000</v>
      </c>
      <c r="X778" s="28" t="s">
        <v>3078</v>
      </c>
      <c r="Y778" s="26" t="s">
        <v>55</v>
      </c>
      <c r="Z778" s="25" t="s">
        <v>127</v>
      </c>
      <c r="AA778" s="25" t="s">
        <v>57</v>
      </c>
      <c r="AB778" s="25" t="s">
        <v>58</v>
      </c>
      <c r="AC778" s="25" t="s">
        <v>59</v>
      </c>
      <c r="AD778" s="25" t="s">
        <v>60</v>
      </c>
      <c r="AE778" s="40" t="str">
        <f t="shared" si="52"/>
        <v>CORDOBA</v>
      </c>
      <c r="AF778" s="40" t="s">
        <v>61</v>
      </c>
      <c r="AG778" s="40" t="s">
        <v>115</v>
      </c>
      <c r="AH778" s="40" t="s">
        <v>62</v>
      </c>
      <c r="AI778" s="41" t="s">
        <v>706</v>
      </c>
      <c r="AJ778" s="40" t="s">
        <v>64</v>
      </c>
      <c r="AK778" s="42">
        <v>2017</v>
      </c>
      <c r="AL778" s="43">
        <f t="shared" si="54"/>
        <v>1</v>
      </c>
      <c r="AM778" s="44">
        <v>774</v>
      </c>
      <c r="AN778" s="45" t="s">
        <v>2529</v>
      </c>
      <c r="AO778" s="40" t="s">
        <v>3230</v>
      </c>
      <c r="AP778" s="40" t="s">
        <v>44</v>
      </c>
      <c r="AQ778" s="40">
        <v>3</v>
      </c>
      <c r="AR778" s="40" t="s">
        <v>45</v>
      </c>
      <c r="AS778" s="40" t="s">
        <v>46</v>
      </c>
      <c r="AT778" s="46"/>
      <c r="AU778" s="40" t="s">
        <v>47</v>
      </c>
      <c r="AV778" s="40" t="s">
        <v>47</v>
      </c>
      <c r="AW778" s="40" t="s">
        <v>47</v>
      </c>
      <c r="AX778" s="47" t="s">
        <v>3192</v>
      </c>
      <c r="AY778" s="44" t="s">
        <v>157</v>
      </c>
      <c r="AZ778" s="44"/>
      <c r="BA778" s="44"/>
      <c r="BB778" s="44"/>
      <c r="BC778" s="44"/>
      <c r="BD778" s="44"/>
      <c r="BE778" s="38" t="s">
        <v>2530</v>
      </c>
      <c r="BF778" s="38" t="s">
        <v>3277</v>
      </c>
      <c r="BG778" s="44">
        <v>10</v>
      </c>
      <c r="BH778" s="40" t="s">
        <v>3089</v>
      </c>
      <c r="BI778" s="40" t="s">
        <v>184</v>
      </c>
      <c r="BJ778" s="40" t="s">
        <v>184</v>
      </c>
      <c r="BK778" s="40" t="s">
        <v>184</v>
      </c>
      <c r="BL778" s="40" t="s">
        <v>47</v>
      </c>
      <c r="BM778" s="40" t="s">
        <v>51</v>
      </c>
      <c r="BN778" s="40" t="s">
        <v>47</v>
      </c>
    </row>
    <row r="779" spans="1:66" customFormat="1" ht="19" customHeight="1" x14ac:dyDescent="0.2">
      <c r="A779">
        <v>775</v>
      </c>
      <c r="C779">
        <v>7</v>
      </c>
      <c r="D779" s="3">
        <v>604</v>
      </c>
      <c r="E779" s="3">
        <v>2549</v>
      </c>
      <c r="F779">
        <v>1</v>
      </c>
      <c r="G779" s="25"/>
      <c r="H779" s="25"/>
      <c r="I779" s="25"/>
      <c r="J779" s="25"/>
      <c r="K779" s="25"/>
      <c r="L779" s="29"/>
      <c r="M779" s="29"/>
      <c r="N779" s="29"/>
      <c r="O779" s="29"/>
      <c r="P779" s="27"/>
      <c r="Q779" s="26"/>
      <c r="R779" s="25"/>
      <c r="S779" s="27"/>
      <c r="T779" s="26">
        <v>2016</v>
      </c>
      <c r="U779" s="27"/>
      <c r="V779" s="28"/>
      <c r="W779" s="28"/>
      <c r="X779" s="28"/>
      <c r="Y779" s="26"/>
      <c r="Z779" s="25"/>
      <c r="AA779" s="25"/>
      <c r="AB779" s="25"/>
      <c r="AC779" s="25"/>
      <c r="AD779" s="25"/>
      <c r="AE779" s="40"/>
      <c r="AF779" s="40" t="s">
        <v>175</v>
      </c>
      <c r="AG779" s="40" t="s">
        <v>3174</v>
      </c>
      <c r="AH779" s="40" t="s">
        <v>62</v>
      </c>
      <c r="AI779" s="41" t="s">
        <v>159</v>
      </c>
      <c r="AJ779" s="40" t="s">
        <v>64</v>
      </c>
      <c r="AK779" s="42">
        <v>2018</v>
      </c>
      <c r="AL779" s="43">
        <f t="shared" si="54"/>
        <v>2</v>
      </c>
      <c r="AM779" s="44">
        <v>775</v>
      </c>
      <c r="AN779" s="45" t="s">
        <v>2535</v>
      </c>
      <c r="AO779" s="40" t="s">
        <v>3229</v>
      </c>
      <c r="AP779" s="40" t="s">
        <v>44</v>
      </c>
      <c r="AQ779" s="40">
        <v>3</v>
      </c>
      <c r="AR779" s="40" t="s">
        <v>77</v>
      </c>
      <c r="AS779" s="40" t="s">
        <v>686</v>
      </c>
      <c r="AT779" s="46"/>
      <c r="AU779" s="40" t="s">
        <v>47</v>
      </c>
      <c r="AV779" s="40" t="s">
        <v>47</v>
      </c>
      <c r="AW779" s="40" t="s">
        <v>47</v>
      </c>
      <c r="AX779" s="47" t="s">
        <v>3193</v>
      </c>
      <c r="AY779" s="44" t="s">
        <v>196</v>
      </c>
      <c r="AZ779" s="44" t="s">
        <v>157</v>
      </c>
      <c r="BA779" s="44" t="s">
        <v>3197</v>
      </c>
      <c r="BB779" s="44"/>
      <c r="BC779" s="44"/>
      <c r="BD779" s="44"/>
      <c r="BE779" s="38" t="s">
        <v>690</v>
      </c>
      <c r="BF779" s="38" t="s">
        <v>3273</v>
      </c>
      <c r="BG779" s="44">
        <v>1</v>
      </c>
      <c r="BH779" s="40" t="s">
        <v>3077</v>
      </c>
      <c r="BI779" s="40" t="s">
        <v>3226</v>
      </c>
      <c r="BJ779" s="40">
        <v>2006</v>
      </c>
      <c r="BK779" s="40">
        <v>2018</v>
      </c>
      <c r="BL779" s="40" t="s">
        <v>688</v>
      </c>
      <c r="BM779" s="40" t="s">
        <v>51</v>
      </c>
      <c r="BN779" s="40" t="s">
        <v>80</v>
      </c>
    </row>
    <row r="780" spans="1:66" customFormat="1" ht="19" customHeight="1" x14ac:dyDescent="0.2">
      <c r="A780">
        <v>776</v>
      </c>
      <c r="C780">
        <v>5</v>
      </c>
      <c r="D780" s="3">
        <v>604</v>
      </c>
      <c r="E780" s="3">
        <v>2547</v>
      </c>
      <c r="F780">
        <v>1</v>
      </c>
      <c r="G780" s="25"/>
      <c r="H780" s="25"/>
      <c r="I780" s="25"/>
      <c r="J780" s="25"/>
      <c r="K780" s="25"/>
      <c r="L780" s="29"/>
      <c r="M780" s="29"/>
      <c r="N780" s="29"/>
      <c r="O780" s="29"/>
      <c r="P780" s="27"/>
      <c r="Q780" s="26"/>
      <c r="R780" s="25"/>
      <c r="S780" s="27"/>
      <c r="T780" s="26">
        <v>2016</v>
      </c>
      <c r="U780" s="27"/>
      <c r="V780" s="28"/>
      <c r="W780" s="28"/>
      <c r="X780" s="28"/>
      <c r="Y780" s="26"/>
      <c r="Z780" s="25"/>
      <c r="AA780" s="25"/>
      <c r="AB780" s="25"/>
      <c r="AC780" s="25"/>
      <c r="AD780" s="25"/>
      <c r="AE780" s="40"/>
      <c r="AF780" s="40" t="s">
        <v>175</v>
      </c>
      <c r="AG780" s="40" t="s">
        <v>115</v>
      </c>
      <c r="AH780" s="40" t="s">
        <v>62</v>
      </c>
      <c r="AI780" s="41" t="s">
        <v>176</v>
      </c>
      <c r="AJ780" s="40" t="s">
        <v>64</v>
      </c>
      <c r="AK780" s="42">
        <v>2018</v>
      </c>
      <c r="AL780" s="43">
        <f t="shared" si="54"/>
        <v>2</v>
      </c>
      <c r="AM780" s="44">
        <v>776</v>
      </c>
      <c r="AN780" s="45" t="s">
        <v>2537</v>
      </c>
      <c r="AO780" s="40" t="s">
        <v>3229</v>
      </c>
      <c r="AP780" s="40" t="s">
        <v>44</v>
      </c>
      <c r="AQ780" s="40">
        <v>3</v>
      </c>
      <c r="AR780" s="40" t="s">
        <v>45</v>
      </c>
      <c r="AS780" s="40" t="s">
        <v>88</v>
      </c>
      <c r="AT780" s="40" t="s">
        <v>327</v>
      </c>
      <c r="AU780" s="40" t="s">
        <v>47</v>
      </c>
      <c r="AV780" s="40" t="s">
        <v>47</v>
      </c>
      <c r="AW780" s="40" t="s">
        <v>47</v>
      </c>
      <c r="AX780" s="47" t="s">
        <v>3193</v>
      </c>
      <c r="AY780" s="44" t="s">
        <v>196</v>
      </c>
      <c r="AZ780" s="44" t="s">
        <v>157</v>
      </c>
      <c r="BA780" s="44" t="s">
        <v>3197</v>
      </c>
      <c r="BB780" s="44"/>
      <c r="BC780" s="44"/>
      <c r="BD780" s="44"/>
      <c r="BE780" s="38" t="s">
        <v>108</v>
      </c>
      <c r="BF780" s="38" t="s">
        <v>3275</v>
      </c>
      <c r="BG780" s="44">
        <v>17</v>
      </c>
      <c r="BH780" s="40" t="s">
        <v>327</v>
      </c>
      <c r="BI780" s="40" t="s">
        <v>184</v>
      </c>
      <c r="BJ780" s="40" t="s">
        <v>184</v>
      </c>
      <c r="BK780" s="40" t="s">
        <v>184</v>
      </c>
      <c r="BL780" s="40" t="s">
        <v>91</v>
      </c>
      <c r="BM780" s="40" t="s">
        <v>51</v>
      </c>
      <c r="BN780" s="40" t="s">
        <v>47</v>
      </c>
    </row>
    <row r="781" spans="1:66" customFormat="1" ht="19" customHeight="1" x14ac:dyDescent="0.2">
      <c r="A781">
        <v>777</v>
      </c>
      <c r="B781">
        <v>7</v>
      </c>
      <c r="C781">
        <v>1</v>
      </c>
      <c r="D781" s="3">
        <v>604</v>
      </c>
      <c r="E781" s="3">
        <v>2546</v>
      </c>
      <c r="F781">
        <v>1</v>
      </c>
      <c r="G781" s="25" t="s">
        <v>2531</v>
      </c>
      <c r="H781" s="25" t="s">
        <v>2532</v>
      </c>
      <c r="I781" s="25" t="s">
        <v>2533</v>
      </c>
      <c r="J781" s="25" t="s">
        <v>2534</v>
      </c>
      <c r="K781" s="25" t="s">
        <v>49</v>
      </c>
      <c r="L781" s="29"/>
      <c r="M781" s="29"/>
      <c r="N781" s="29"/>
      <c r="O781" s="29"/>
      <c r="P781" s="27"/>
      <c r="Q781" s="26" t="s">
        <v>83</v>
      </c>
      <c r="R781" s="25" t="str">
        <f>VLOOKUP(A781,[1]reporte_casos_20190219!$A$3:$BH$958,15,FALSE)</f>
        <v>Justicia</v>
      </c>
      <c r="S781" s="27"/>
      <c r="T781" s="26">
        <v>2016</v>
      </c>
      <c r="U781" s="27">
        <v>2018</v>
      </c>
      <c r="V781" s="28">
        <v>2000000000</v>
      </c>
      <c r="W781" s="28" t="s">
        <v>3078</v>
      </c>
      <c r="X781" s="28" t="s">
        <v>3078</v>
      </c>
      <c r="Y781" s="26" t="s">
        <v>55</v>
      </c>
      <c r="Z781" s="25" t="s">
        <v>56</v>
      </c>
      <c r="AA781" s="25" t="s">
        <v>154</v>
      </c>
      <c r="AB781" s="25" t="s">
        <v>155</v>
      </c>
      <c r="AC781" s="25" t="s">
        <v>2536</v>
      </c>
      <c r="AD781" s="25" t="s">
        <v>60</v>
      </c>
      <c r="AE781" s="40"/>
      <c r="AF781" s="40" t="s">
        <v>61</v>
      </c>
      <c r="AG781" s="40" t="s">
        <v>2544</v>
      </c>
      <c r="AH781" s="40" t="s">
        <v>62</v>
      </c>
      <c r="AI781" s="41" t="s">
        <v>141</v>
      </c>
      <c r="AJ781" s="40" t="s">
        <v>2539</v>
      </c>
      <c r="AK781" s="42">
        <v>2018</v>
      </c>
      <c r="AL781" s="43">
        <f t="shared" si="54"/>
        <v>2</v>
      </c>
      <c r="AM781" s="44">
        <v>777</v>
      </c>
      <c r="AN781" s="45" t="s">
        <v>2538</v>
      </c>
      <c r="AO781" s="40" t="s">
        <v>3229</v>
      </c>
      <c r="AP781" s="40" t="s">
        <v>44</v>
      </c>
      <c r="AQ781" s="40">
        <v>3</v>
      </c>
      <c r="AR781" s="40" t="s">
        <v>45</v>
      </c>
      <c r="AS781" s="40" t="s">
        <v>88</v>
      </c>
      <c r="AT781" s="40" t="s">
        <v>327</v>
      </c>
      <c r="AU781" s="40" t="s">
        <v>47</v>
      </c>
      <c r="AV781" s="40" t="s">
        <v>47</v>
      </c>
      <c r="AW781" s="40" t="s">
        <v>47</v>
      </c>
      <c r="AX781" s="47" t="s">
        <v>3193</v>
      </c>
      <c r="AY781" s="44" t="s">
        <v>196</v>
      </c>
      <c r="AZ781" s="44" t="s">
        <v>157</v>
      </c>
      <c r="BA781" s="44" t="s">
        <v>3197</v>
      </c>
      <c r="BB781" s="44"/>
      <c r="BC781" s="44"/>
      <c r="BD781" s="44"/>
      <c r="BE781" s="38" t="s">
        <v>108</v>
      </c>
      <c r="BF781" s="38" t="s">
        <v>3275</v>
      </c>
      <c r="BG781" s="44">
        <v>17</v>
      </c>
      <c r="BH781" s="40" t="s">
        <v>327</v>
      </c>
      <c r="BI781" s="40" t="s">
        <v>184</v>
      </c>
      <c r="BJ781" s="40" t="s">
        <v>184</v>
      </c>
      <c r="BK781" s="40" t="s">
        <v>184</v>
      </c>
      <c r="BL781" s="40" t="s">
        <v>91</v>
      </c>
      <c r="BM781" s="40" t="s">
        <v>51</v>
      </c>
      <c r="BN781" s="40" t="s">
        <v>47</v>
      </c>
    </row>
    <row r="782" spans="1:66" customFormat="1" ht="19" customHeight="1" x14ac:dyDescent="0.2">
      <c r="A782">
        <v>778</v>
      </c>
      <c r="C782">
        <v>4</v>
      </c>
      <c r="D782" s="3">
        <v>604</v>
      </c>
      <c r="E782" s="3">
        <v>2548</v>
      </c>
      <c r="F782">
        <v>1</v>
      </c>
      <c r="G782" s="25"/>
      <c r="H782" s="25"/>
      <c r="I782" s="25"/>
      <c r="J782" s="25"/>
      <c r="K782" s="25"/>
      <c r="L782" s="29"/>
      <c r="M782" s="29"/>
      <c r="N782" s="29"/>
      <c r="O782" s="29"/>
      <c r="P782" s="27"/>
      <c r="Q782" s="26"/>
      <c r="R782" s="25"/>
      <c r="S782" s="27"/>
      <c r="T782" s="26">
        <v>2016</v>
      </c>
      <c r="U782" s="27"/>
      <c r="V782" s="28"/>
      <c r="W782" s="28"/>
      <c r="X782" s="28"/>
      <c r="Y782" s="26"/>
      <c r="Z782" s="25"/>
      <c r="AA782" s="25"/>
      <c r="AB782" s="25"/>
      <c r="AC782" s="25"/>
      <c r="AD782" s="25"/>
      <c r="AE782" s="40"/>
      <c r="AF782" s="40" t="s">
        <v>329</v>
      </c>
      <c r="AG782" s="40" t="s">
        <v>3175</v>
      </c>
      <c r="AH782" s="40" t="s">
        <v>62</v>
      </c>
      <c r="AI782" s="41" t="s">
        <v>141</v>
      </c>
      <c r="AJ782" s="40" t="s">
        <v>2539</v>
      </c>
      <c r="AK782" s="42">
        <v>2018</v>
      </c>
      <c r="AL782" s="43">
        <f t="shared" si="54"/>
        <v>2</v>
      </c>
      <c r="AM782" s="44">
        <v>778</v>
      </c>
      <c r="AN782" s="45" t="s">
        <v>2540</v>
      </c>
      <c r="AO782" s="40" t="s">
        <v>3229</v>
      </c>
      <c r="AP782" s="40" t="s">
        <v>44</v>
      </c>
      <c r="AQ782" s="40">
        <v>3</v>
      </c>
      <c r="AR782" s="40" t="s">
        <v>45</v>
      </c>
      <c r="AS782" s="40" t="s">
        <v>88</v>
      </c>
      <c r="AT782" s="40" t="s">
        <v>327</v>
      </c>
      <c r="AU782" s="40" t="s">
        <v>47</v>
      </c>
      <c r="AV782" s="40" t="s">
        <v>47</v>
      </c>
      <c r="AW782" s="40" t="s">
        <v>47</v>
      </c>
      <c r="AX782" s="47" t="s">
        <v>3193</v>
      </c>
      <c r="AY782" s="44" t="s">
        <v>196</v>
      </c>
      <c r="AZ782" s="44" t="s">
        <v>157</v>
      </c>
      <c r="BA782" s="44" t="s">
        <v>3197</v>
      </c>
      <c r="BB782" s="44"/>
      <c r="BC782" s="44"/>
      <c r="BD782" s="44"/>
      <c r="BE782" s="38" t="s">
        <v>108</v>
      </c>
      <c r="BF782" s="38" t="s">
        <v>3275</v>
      </c>
      <c r="BG782" s="44">
        <v>17</v>
      </c>
      <c r="BH782" s="40" t="s">
        <v>327</v>
      </c>
      <c r="BI782" s="40" t="s">
        <v>184</v>
      </c>
      <c r="BJ782" s="40" t="s">
        <v>184</v>
      </c>
      <c r="BK782" s="40" t="s">
        <v>184</v>
      </c>
      <c r="BL782" s="40" t="s">
        <v>91</v>
      </c>
      <c r="BM782" s="40" t="s">
        <v>51</v>
      </c>
      <c r="BN782" s="40" t="s">
        <v>47</v>
      </c>
    </row>
    <row r="783" spans="1:66" customFormat="1" ht="19" customHeight="1" x14ac:dyDescent="0.2">
      <c r="A783">
        <v>779</v>
      </c>
      <c r="C783">
        <v>3</v>
      </c>
      <c r="D783" s="3">
        <v>604</v>
      </c>
      <c r="E783" s="3">
        <v>2545</v>
      </c>
      <c r="F783">
        <v>1</v>
      </c>
      <c r="G783" s="25"/>
      <c r="H783" s="25"/>
      <c r="I783" s="25"/>
      <c r="J783" s="25"/>
      <c r="K783" s="25"/>
      <c r="L783" s="29"/>
      <c r="M783" s="29"/>
      <c r="N783" s="29"/>
      <c r="O783" s="29"/>
      <c r="P783" s="27"/>
      <c r="Q783" s="26"/>
      <c r="R783" s="25"/>
      <c r="S783" s="27"/>
      <c r="T783" s="26">
        <v>2016</v>
      </c>
      <c r="U783" s="27"/>
      <c r="V783" s="28"/>
      <c r="W783" s="28"/>
      <c r="X783" s="28"/>
      <c r="Y783" s="26"/>
      <c r="Z783" s="25"/>
      <c r="AA783" s="25"/>
      <c r="AB783" s="25"/>
      <c r="AC783" s="25"/>
      <c r="AD783" s="25"/>
      <c r="AE783" s="40"/>
      <c r="AF783" s="40" t="s">
        <v>175</v>
      </c>
      <c r="AG783" s="40" t="s">
        <v>115</v>
      </c>
      <c r="AH783" s="40" t="s">
        <v>62</v>
      </c>
      <c r="AI783" s="41" t="s">
        <v>176</v>
      </c>
      <c r="AJ783" s="40" t="s">
        <v>2539</v>
      </c>
      <c r="AK783" s="42">
        <v>2018</v>
      </c>
      <c r="AL783" s="43">
        <f t="shared" si="54"/>
        <v>2</v>
      </c>
      <c r="AM783" s="44">
        <v>779</v>
      </c>
      <c r="AN783" s="45" t="s">
        <v>2541</v>
      </c>
      <c r="AO783" s="40" t="s">
        <v>3229</v>
      </c>
      <c r="AP783" s="40" t="s">
        <v>44</v>
      </c>
      <c r="AQ783" s="40">
        <v>3</v>
      </c>
      <c r="AR783" s="40" t="s">
        <v>45</v>
      </c>
      <c r="AS783" s="40" t="s">
        <v>88</v>
      </c>
      <c r="AT783" s="40" t="s">
        <v>327</v>
      </c>
      <c r="AU783" s="40" t="s">
        <v>47</v>
      </c>
      <c r="AV783" s="40" t="s">
        <v>47</v>
      </c>
      <c r="AW783" s="40" t="s">
        <v>47</v>
      </c>
      <c r="AX783" s="47" t="s">
        <v>3193</v>
      </c>
      <c r="AY783" s="44" t="s">
        <v>196</v>
      </c>
      <c r="AZ783" s="44" t="s">
        <v>157</v>
      </c>
      <c r="BA783" s="44" t="s">
        <v>3197</v>
      </c>
      <c r="BB783" s="44"/>
      <c r="BC783" s="44"/>
      <c r="BD783" s="44"/>
      <c r="BE783" s="38" t="s">
        <v>108</v>
      </c>
      <c r="BF783" s="38" t="s">
        <v>3275</v>
      </c>
      <c r="BG783" s="44">
        <v>17</v>
      </c>
      <c r="BH783" s="40" t="s">
        <v>327</v>
      </c>
      <c r="BI783" s="40" t="s">
        <v>184</v>
      </c>
      <c r="BJ783" s="40" t="s">
        <v>184</v>
      </c>
      <c r="BK783" s="40" t="s">
        <v>184</v>
      </c>
      <c r="BL783" s="40" t="s">
        <v>91</v>
      </c>
      <c r="BM783" s="40" t="s">
        <v>51</v>
      </c>
      <c r="BN783" s="40" t="s">
        <v>47</v>
      </c>
    </row>
    <row r="784" spans="1:66" customFormat="1" ht="19" customHeight="1" x14ac:dyDescent="0.2">
      <c r="A784">
        <v>780</v>
      </c>
      <c r="C784">
        <v>2</v>
      </c>
      <c r="D784" s="3">
        <v>604</v>
      </c>
      <c r="E784" s="3">
        <v>2544</v>
      </c>
      <c r="F784">
        <v>1</v>
      </c>
      <c r="G784" s="25"/>
      <c r="H784" s="25"/>
      <c r="I784" s="25"/>
      <c r="J784" s="25"/>
      <c r="K784" s="25"/>
      <c r="L784" s="29"/>
      <c r="M784" s="29"/>
      <c r="N784" s="29"/>
      <c r="O784" s="29"/>
      <c r="P784" s="27"/>
      <c r="Q784" s="26"/>
      <c r="R784" s="25"/>
      <c r="S784" s="27"/>
      <c r="T784" s="26">
        <v>2016</v>
      </c>
      <c r="U784" s="27"/>
      <c r="V784" s="28"/>
      <c r="W784" s="28"/>
      <c r="X784" s="28"/>
      <c r="Y784" s="26"/>
      <c r="Z784" s="25"/>
      <c r="AA784" s="25"/>
      <c r="AB784" s="25"/>
      <c r="AC784" s="25"/>
      <c r="AD784" s="25"/>
      <c r="AE784" s="40"/>
      <c r="AF784" s="40" t="s">
        <v>106</v>
      </c>
      <c r="AG784" s="40" t="s">
        <v>2543</v>
      </c>
      <c r="AH784" s="40" t="s">
        <v>62</v>
      </c>
      <c r="AI784" s="41" t="s">
        <v>107</v>
      </c>
      <c r="AJ784" s="40" t="s">
        <v>64</v>
      </c>
      <c r="AK784" s="42">
        <v>2018</v>
      </c>
      <c r="AL784" s="43">
        <f t="shared" si="54"/>
        <v>2</v>
      </c>
      <c r="AM784" s="44">
        <v>780</v>
      </c>
      <c r="AN784" s="45" t="s">
        <v>2542</v>
      </c>
      <c r="AO784" s="40" t="s">
        <v>3229</v>
      </c>
      <c r="AP784" s="40" t="s">
        <v>44</v>
      </c>
      <c r="AQ784" s="40">
        <v>3</v>
      </c>
      <c r="AR784" s="40" t="s">
        <v>45</v>
      </c>
      <c r="AS784" s="40" t="s">
        <v>88</v>
      </c>
      <c r="AT784" s="40" t="s">
        <v>89</v>
      </c>
      <c r="AU784" s="40" t="s">
        <v>47</v>
      </c>
      <c r="AV784" s="40" t="s">
        <v>47</v>
      </c>
      <c r="AW784" s="40" t="s">
        <v>47</v>
      </c>
      <c r="AX784" s="47" t="s">
        <v>3193</v>
      </c>
      <c r="AY784" s="44" t="s">
        <v>196</v>
      </c>
      <c r="AZ784" s="44" t="s">
        <v>157</v>
      </c>
      <c r="BA784" s="44" t="s">
        <v>3197</v>
      </c>
      <c r="BB784" s="44"/>
      <c r="BC784" s="44"/>
      <c r="BD784" s="44"/>
      <c r="BE784" s="38" t="s">
        <v>64</v>
      </c>
      <c r="BF784" s="38" t="s">
        <v>3275</v>
      </c>
      <c r="BG784" s="44">
        <v>17</v>
      </c>
      <c r="BH784" s="40" t="s">
        <v>3061</v>
      </c>
      <c r="BI784" s="40" t="s">
        <v>184</v>
      </c>
      <c r="BJ784" s="40" t="s">
        <v>184</v>
      </c>
      <c r="BK784" s="40" t="s">
        <v>184</v>
      </c>
      <c r="BL784" s="40" t="s">
        <v>167</v>
      </c>
      <c r="BM784" s="40" t="s">
        <v>51</v>
      </c>
      <c r="BN784" s="40" t="s">
        <v>47</v>
      </c>
    </row>
    <row r="785" spans="1:66" customFormat="1" ht="19" customHeight="1" x14ac:dyDescent="0.2">
      <c r="A785">
        <v>781</v>
      </c>
      <c r="C785">
        <v>6</v>
      </c>
      <c r="D785" s="3">
        <v>604</v>
      </c>
      <c r="E785" s="3">
        <v>1536</v>
      </c>
      <c r="G785" s="25"/>
      <c r="H785" s="25"/>
      <c r="I785" s="25"/>
      <c r="J785" s="25"/>
      <c r="K785" s="25"/>
      <c r="L785" s="29"/>
      <c r="M785" s="29"/>
      <c r="N785" s="29"/>
      <c r="O785" s="29"/>
      <c r="P785" s="27"/>
      <c r="Q785" s="26"/>
      <c r="R785" s="25"/>
      <c r="S785" s="27"/>
      <c r="T785" s="26">
        <v>2016</v>
      </c>
      <c r="U785" s="27"/>
      <c r="V785" s="28"/>
      <c r="W785" s="28"/>
      <c r="X785" s="28"/>
      <c r="Y785" s="26"/>
      <c r="Z785" s="25"/>
      <c r="AA785" s="25"/>
      <c r="AB785" s="25"/>
      <c r="AC785" s="25"/>
      <c r="AD785" s="25"/>
      <c r="AE785" s="40"/>
      <c r="AF785" s="40" t="s">
        <v>61</v>
      </c>
      <c r="AG785" s="40" t="s">
        <v>2544</v>
      </c>
      <c r="AH785" s="40" t="s">
        <v>62</v>
      </c>
      <c r="AI785" s="41" t="s">
        <v>141</v>
      </c>
      <c r="AJ785" s="40" t="s">
        <v>64</v>
      </c>
      <c r="AK785" s="42">
        <v>2017</v>
      </c>
      <c r="AL785" s="43">
        <f t="shared" si="54"/>
        <v>1</v>
      </c>
      <c r="AM785" s="44">
        <v>781</v>
      </c>
      <c r="AN785" s="45" t="s">
        <v>1472</v>
      </c>
      <c r="AO785" s="40" t="s">
        <v>3229</v>
      </c>
      <c r="AP785" s="40" t="s">
        <v>44</v>
      </c>
      <c r="AQ785" s="40">
        <v>3</v>
      </c>
      <c r="AR785" s="40" t="s">
        <v>77</v>
      </c>
      <c r="AS785" s="40" t="s">
        <v>686</v>
      </c>
      <c r="AT785" s="46"/>
      <c r="AU785" s="40" t="s">
        <v>47</v>
      </c>
      <c r="AV785" s="40" t="s">
        <v>47</v>
      </c>
      <c r="AW785" s="40" t="s">
        <v>47</v>
      </c>
      <c r="AX785" s="47" t="s">
        <v>3193</v>
      </c>
      <c r="AY785" s="44" t="s">
        <v>196</v>
      </c>
      <c r="AZ785" s="44" t="s">
        <v>157</v>
      </c>
      <c r="BA785" s="44" t="s">
        <v>3197</v>
      </c>
      <c r="BB785" s="44"/>
      <c r="BC785" s="44"/>
      <c r="BD785" s="44"/>
      <c r="BE785" s="38" t="s">
        <v>690</v>
      </c>
      <c r="BF785" s="38" t="s">
        <v>3273</v>
      </c>
      <c r="BG785" s="44">
        <v>1</v>
      </c>
      <c r="BH785" s="40" t="s">
        <v>3077</v>
      </c>
      <c r="BI785" s="40" t="s">
        <v>3224</v>
      </c>
      <c r="BJ785" s="40">
        <v>2010</v>
      </c>
      <c r="BK785" s="40">
        <v>2018</v>
      </c>
      <c r="BL785" s="40" t="s">
        <v>688</v>
      </c>
      <c r="BM785" s="40" t="s">
        <v>51</v>
      </c>
      <c r="BN785" s="40" t="s">
        <v>484</v>
      </c>
    </row>
    <row r="786" spans="1:66" customFormat="1" ht="19" customHeight="1" x14ac:dyDescent="0.2">
      <c r="A786">
        <v>782</v>
      </c>
      <c r="B786">
        <v>1</v>
      </c>
      <c r="C786">
        <v>1</v>
      </c>
      <c r="D786" s="3">
        <v>616</v>
      </c>
      <c r="E786" s="3">
        <v>490</v>
      </c>
      <c r="F786">
        <v>1</v>
      </c>
      <c r="G786" s="25" t="s">
        <v>2545</v>
      </c>
      <c r="H786" s="25" t="s">
        <v>2546</v>
      </c>
      <c r="I786" s="25" t="s">
        <v>2547</v>
      </c>
      <c r="J786" s="25" t="s">
        <v>2548</v>
      </c>
      <c r="K786" s="25" t="s">
        <v>49</v>
      </c>
      <c r="L786" s="29"/>
      <c r="M786" s="29"/>
      <c r="N786" s="29"/>
      <c r="O786" s="29"/>
      <c r="P786" s="27"/>
      <c r="Q786" s="26" t="s">
        <v>230</v>
      </c>
      <c r="R786" s="25" t="str">
        <f>VLOOKUP(A786,[1]reporte_casos_20190219!$A$3:$BH$958,15,FALSE)</f>
        <v>Educación</v>
      </c>
      <c r="S786" s="27"/>
      <c r="T786" s="26">
        <v>2016</v>
      </c>
      <c r="U786" s="26" t="s">
        <v>3078</v>
      </c>
      <c r="V786" s="28">
        <v>150000000000</v>
      </c>
      <c r="W786" s="28" t="s">
        <v>3078</v>
      </c>
      <c r="X786" s="28" t="s">
        <v>3078</v>
      </c>
      <c r="Y786" s="26" t="s">
        <v>153</v>
      </c>
      <c r="Z786" s="25" t="s">
        <v>127</v>
      </c>
      <c r="AA786" s="25" t="s">
        <v>57</v>
      </c>
      <c r="AB786" s="25" t="s">
        <v>155</v>
      </c>
      <c r="AC786" s="25" t="s">
        <v>156</v>
      </c>
      <c r="AD786" s="25" t="s">
        <v>60</v>
      </c>
      <c r="AE786" s="40"/>
      <c r="AF786" s="48" t="s">
        <v>3222</v>
      </c>
      <c r="AG786" s="40" t="s">
        <v>3222</v>
      </c>
      <c r="AH786" s="49" t="s">
        <v>47</v>
      </c>
      <c r="AI786" s="41" t="s">
        <v>47</v>
      </c>
      <c r="AJ786" s="49" t="s">
        <v>47</v>
      </c>
      <c r="AK786" s="50" t="s">
        <v>47</v>
      </c>
      <c r="AL786" s="43"/>
      <c r="AM786" s="44">
        <v>782</v>
      </c>
      <c r="AN786" s="45" t="s">
        <v>2549</v>
      </c>
      <c r="AO786" s="40" t="s">
        <v>47</v>
      </c>
      <c r="AP786" s="40" t="s">
        <v>1430</v>
      </c>
      <c r="AQ786" s="40">
        <v>2</v>
      </c>
      <c r="AR786" s="40" t="s">
        <v>47</v>
      </c>
      <c r="AS786" s="40" t="s">
        <v>47</v>
      </c>
      <c r="AT786" s="40" t="s">
        <v>47</v>
      </c>
      <c r="AU786" s="40" t="s">
        <v>165</v>
      </c>
      <c r="AV786" s="40" t="s">
        <v>166</v>
      </c>
      <c r="AW786" s="40" t="s">
        <v>2550</v>
      </c>
      <c r="AX786" s="47" t="s">
        <v>115</v>
      </c>
      <c r="AY786" s="44"/>
      <c r="AZ786" s="44"/>
      <c r="BA786" s="44"/>
      <c r="BB786" s="44"/>
      <c r="BC786" s="44"/>
      <c r="BD786" s="44"/>
      <c r="BE786" s="38" t="s">
        <v>2549</v>
      </c>
      <c r="BF786" s="38" t="s">
        <v>3273</v>
      </c>
      <c r="BG786" s="44">
        <v>1</v>
      </c>
      <c r="BH786" s="40" t="s">
        <v>47</v>
      </c>
      <c r="BI786" s="40" t="s">
        <v>47</v>
      </c>
      <c r="BJ786" s="40" t="s">
        <v>47</v>
      </c>
      <c r="BK786" s="40" t="s">
        <v>47</v>
      </c>
      <c r="BL786" s="40" t="s">
        <v>67</v>
      </c>
      <c r="BM786" s="40" t="s">
        <v>51</v>
      </c>
      <c r="BN786" s="40" t="s">
        <v>47</v>
      </c>
    </row>
    <row r="787" spans="1:66" customFormat="1" ht="19" customHeight="1" x14ac:dyDescent="0.2">
      <c r="A787">
        <v>783</v>
      </c>
      <c r="C787">
        <v>3</v>
      </c>
      <c r="D787" s="3">
        <v>631</v>
      </c>
      <c r="E787" s="3">
        <v>2751</v>
      </c>
      <c r="F787">
        <v>1</v>
      </c>
      <c r="G787" s="25"/>
      <c r="H787" s="25"/>
      <c r="I787" s="25"/>
      <c r="J787" s="25"/>
      <c r="K787" s="25"/>
      <c r="L787" s="25"/>
      <c r="M787" s="29"/>
      <c r="N787" s="29"/>
      <c r="O787" s="29"/>
      <c r="P787" s="27"/>
      <c r="Q787" s="26"/>
      <c r="R787" s="25"/>
      <c r="S787" s="27"/>
      <c r="T787" s="26">
        <v>2016</v>
      </c>
      <c r="U787" s="27"/>
      <c r="V787" s="28"/>
      <c r="W787" s="28"/>
      <c r="X787" s="28"/>
      <c r="Y787" s="26"/>
      <c r="Z787" s="25"/>
      <c r="AA787" s="25"/>
      <c r="AB787" s="25"/>
      <c r="AC787" s="25"/>
      <c r="AD787" s="25"/>
      <c r="AE787" s="40" t="str">
        <f t="shared" ref="AE787:AE818" si="55">VLOOKUP(D787,angela,2,0)</f>
        <v>BOGOTÁ, DISTRITO CAPITAL</v>
      </c>
      <c r="AF787" s="40" t="s">
        <v>175</v>
      </c>
      <c r="AG787" s="40" t="s">
        <v>600</v>
      </c>
      <c r="AH787" s="40" t="s">
        <v>62</v>
      </c>
      <c r="AI787" s="41" t="s">
        <v>141</v>
      </c>
      <c r="AJ787" s="40" t="s">
        <v>64</v>
      </c>
      <c r="AK787" s="42">
        <v>2017</v>
      </c>
      <c r="AL787" s="43">
        <f t="shared" ref="AL787:AL811" si="56">AK787-T787</f>
        <v>1</v>
      </c>
      <c r="AM787" s="44">
        <v>783</v>
      </c>
      <c r="AN787" s="45" t="s">
        <v>2555</v>
      </c>
      <c r="AO787" s="40" t="s">
        <v>3229</v>
      </c>
      <c r="AP787" s="40" t="s">
        <v>44</v>
      </c>
      <c r="AQ787" s="40">
        <v>3</v>
      </c>
      <c r="AR787" s="40" t="s">
        <v>149</v>
      </c>
      <c r="AS787" s="40" t="s">
        <v>253</v>
      </c>
      <c r="AT787" s="46"/>
      <c r="AU787" s="40" t="s">
        <v>47</v>
      </c>
      <c r="AV787" s="40" t="s">
        <v>47</v>
      </c>
      <c r="AW787" s="40" t="s">
        <v>47</v>
      </c>
      <c r="AX787" s="47" t="s">
        <v>3193</v>
      </c>
      <c r="AY787" s="44" t="s">
        <v>3196</v>
      </c>
      <c r="AZ787" s="44"/>
      <c r="BA787" s="44"/>
      <c r="BB787" s="44"/>
      <c r="BC787" s="44"/>
      <c r="BD787" s="44"/>
      <c r="BE787" s="38" t="s">
        <v>184</v>
      </c>
      <c r="BF787" s="38" t="s">
        <v>184</v>
      </c>
      <c r="BG787" s="44">
        <v>98</v>
      </c>
      <c r="BH787" s="40" t="s">
        <v>184</v>
      </c>
      <c r="BI787" s="40" t="s">
        <v>184</v>
      </c>
      <c r="BJ787" s="40" t="s">
        <v>184</v>
      </c>
      <c r="BK787" s="40" t="s">
        <v>184</v>
      </c>
      <c r="BL787" s="40" t="s">
        <v>184</v>
      </c>
      <c r="BM787" s="40" t="s">
        <v>51</v>
      </c>
      <c r="BN787" s="40" t="s">
        <v>47</v>
      </c>
    </row>
    <row r="788" spans="1:66" customFormat="1" ht="19" customHeight="1" x14ac:dyDescent="0.2">
      <c r="A788">
        <v>784</v>
      </c>
      <c r="B788">
        <v>3</v>
      </c>
      <c r="C788">
        <v>1</v>
      </c>
      <c r="D788" s="3">
        <v>631</v>
      </c>
      <c r="E788" s="3">
        <v>2749</v>
      </c>
      <c r="F788">
        <v>1</v>
      </c>
      <c r="G788" s="25" t="s">
        <v>2551</v>
      </c>
      <c r="H788" s="25" t="s">
        <v>2552</v>
      </c>
      <c r="I788" s="25" t="s">
        <v>2553</v>
      </c>
      <c r="J788" s="25" t="s">
        <v>2554</v>
      </c>
      <c r="K788" s="25" t="s">
        <v>51</v>
      </c>
      <c r="L788" s="25" t="s">
        <v>456</v>
      </c>
      <c r="M788" s="29"/>
      <c r="N788" s="29"/>
      <c r="O788" s="25" t="s">
        <v>3264</v>
      </c>
      <c r="P788" s="27" t="s">
        <v>3190</v>
      </c>
      <c r="Q788" s="26" t="s">
        <v>102</v>
      </c>
      <c r="R788" s="25" t="str">
        <f>VLOOKUP(A788,[1]reporte_casos_20190219!$A$3:$BH$958,15,FALSE)</f>
        <v>Función Pública</v>
      </c>
      <c r="S788" s="27"/>
      <c r="T788" s="26">
        <v>2016</v>
      </c>
      <c r="U788" s="27">
        <v>2017</v>
      </c>
      <c r="V788" s="28">
        <v>614000000</v>
      </c>
      <c r="W788" s="28" t="s">
        <v>3078</v>
      </c>
      <c r="X788" s="28" t="s">
        <v>3078</v>
      </c>
      <c r="Y788" s="26" t="s">
        <v>366</v>
      </c>
      <c r="Z788" s="25" t="s">
        <v>56</v>
      </c>
      <c r="AA788" s="25" t="s">
        <v>57</v>
      </c>
      <c r="AB788" s="25" t="s">
        <v>58</v>
      </c>
      <c r="AC788" s="25" t="s">
        <v>1739</v>
      </c>
      <c r="AD788" s="25" t="s">
        <v>60</v>
      </c>
      <c r="AE788" s="40" t="str">
        <f t="shared" si="55"/>
        <v>BOGOTÁ, DISTRITO CAPITAL</v>
      </c>
      <c r="AF788" s="40" t="s">
        <v>259</v>
      </c>
      <c r="AG788" s="40" t="s">
        <v>3139</v>
      </c>
      <c r="AH788" s="40" t="s">
        <v>62</v>
      </c>
      <c r="AI788" s="41" t="s">
        <v>357</v>
      </c>
      <c r="AJ788" s="40" t="s">
        <v>64</v>
      </c>
      <c r="AK788" s="42">
        <v>2016</v>
      </c>
      <c r="AL788" s="43">
        <f t="shared" si="56"/>
        <v>0</v>
      </c>
      <c r="AM788" s="44">
        <v>784</v>
      </c>
      <c r="AN788" s="45" t="s">
        <v>2556</v>
      </c>
      <c r="AO788" s="40" t="s">
        <v>3230</v>
      </c>
      <c r="AP788" s="40" t="s">
        <v>44</v>
      </c>
      <c r="AQ788" s="40">
        <v>3</v>
      </c>
      <c r="AR788" s="40" t="s">
        <v>45</v>
      </c>
      <c r="AS788" s="46" t="s">
        <v>184</v>
      </c>
      <c r="AT788" s="46"/>
      <c r="AU788" s="40" t="s">
        <v>47</v>
      </c>
      <c r="AV788" s="40" t="s">
        <v>47</v>
      </c>
      <c r="AW788" s="40" t="s">
        <v>47</v>
      </c>
      <c r="AX788" s="47" t="s">
        <v>3193</v>
      </c>
      <c r="AY788" s="44" t="s">
        <v>3196</v>
      </c>
      <c r="AZ788" s="44"/>
      <c r="BA788" s="44"/>
      <c r="BB788" s="44"/>
      <c r="BC788" s="44"/>
      <c r="BD788" s="44"/>
      <c r="BE788" s="38" t="s">
        <v>687</v>
      </c>
      <c r="BF788" s="38" t="s">
        <v>3273</v>
      </c>
      <c r="BG788" s="44">
        <v>1</v>
      </c>
      <c r="BH788" s="40" t="s">
        <v>3086</v>
      </c>
      <c r="BI788" s="40" t="s">
        <v>184</v>
      </c>
      <c r="BJ788" s="40" t="s">
        <v>184</v>
      </c>
      <c r="BK788" s="40" t="s">
        <v>184</v>
      </c>
      <c r="BL788" s="40" t="s">
        <v>688</v>
      </c>
      <c r="BM788" s="40" t="s">
        <v>51</v>
      </c>
      <c r="BN788" s="40" t="s">
        <v>47</v>
      </c>
    </row>
    <row r="789" spans="1:66" customFormat="1" ht="19" customHeight="1" x14ac:dyDescent="0.2">
      <c r="A789">
        <v>785</v>
      </c>
      <c r="C789">
        <v>2</v>
      </c>
      <c r="D789" s="3">
        <v>631</v>
      </c>
      <c r="E789" s="3">
        <v>2750</v>
      </c>
      <c r="F789">
        <v>1</v>
      </c>
      <c r="G789" s="25"/>
      <c r="H789" s="25"/>
      <c r="I789" s="25"/>
      <c r="J789" s="25"/>
      <c r="K789" s="25"/>
      <c r="L789" s="25"/>
      <c r="M789" s="29"/>
      <c r="N789" s="29"/>
      <c r="O789" s="29"/>
      <c r="P789" s="27"/>
      <c r="Q789" s="26"/>
      <c r="R789" s="25"/>
      <c r="S789" s="27"/>
      <c r="T789" s="26">
        <v>2016</v>
      </c>
      <c r="U789" s="27"/>
      <c r="V789" s="28"/>
      <c r="W789" s="28"/>
      <c r="X789" s="28"/>
      <c r="Y789" s="26"/>
      <c r="Z789" s="25"/>
      <c r="AA789" s="25"/>
      <c r="AB789" s="25"/>
      <c r="AC789" s="25"/>
      <c r="AD789" s="25"/>
      <c r="AE789" s="40" t="str">
        <f t="shared" si="55"/>
        <v>BOGOTÁ, DISTRITO CAPITAL</v>
      </c>
      <c r="AF789" s="40" t="s">
        <v>259</v>
      </c>
      <c r="AG789" s="40" t="s">
        <v>115</v>
      </c>
      <c r="AH789" s="40" t="s">
        <v>62</v>
      </c>
      <c r="AI789" s="41" t="s">
        <v>1244</v>
      </c>
      <c r="AJ789" s="40" t="s">
        <v>64</v>
      </c>
      <c r="AK789" s="42">
        <v>2016</v>
      </c>
      <c r="AL789" s="43">
        <f t="shared" si="56"/>
        <v>0</v>
      </c>
      <c r="AM789" s="44">
        <v>785</v>
      </c>
      <c r="AN789" s="45" t="s">
        <v>2557</v>
      </c>
      <c r="AO789" s="40" t="s">
        <v>3229</v>
      </c>
      <c r="AP789" s="40" t="s">
        <v>44</v>
      </c>
      <c r="AQ789" s="40">
        <v>3</v>
      </c>
      <c r="AR789" s="40" t="s">
        <v>3268</v>
      </c>
      <c r="AS789" s="40" t="s">
        <v>150</v>
      </c>
      <c r="AT789" s="46"/>
      <c r="AU789" s="40" t="s">
        <v>47</v>
      </c>
      <c r="AV789" s="40" t="s">
        <v>47</v>
      </c>
      <c r="AW789" s="40" t="s">
        <v>47</v>
      </c>
      <c r="AX789" s="47" t="s">
        <v>3193</v>
      </c>
      <c r="AY789" s="44" t="s">
        <v>3196</v>
      </c>
      <c r="AZ789" s="44"/>
      <c r="BA789" s="44"/>
      <c r="BB789" s="44"/>
      <c r="BC789" s="44"/>
      <c r="BD789" s="44"/>
      <c r="BE789" s="38" t="s">
        <v>2558</v>
      </c>
      <c r="BF789" s="38" t="s">
        <v>3249</v>
      </c>
      <c r="BG789" s="44">
        <v>13</v>
      </c>
      <c r="BH789" s="40" t="s">
        <v>234</v>
      </c>
      <c r="BI789" s="40" t="s">
        <v>184</v>
      </c>
      <c r="BJ789" s="40" t="s">
        <v>184</v>
      </c>
      <c r="BK789" s="40" t="s">
        <v>184</v>
      </c>
      <c r="BL789" s="40" t="s">
        <v>47</v>
      </c>
      <c r="BM789" s="40" t="s">
        <v>51</v>
      </c>
      <c r="BN789" s="40" t="s">
        <v>47</v>
      </c>
    </row>
    <row r="790" spans="1:66" customFormat="1" ht="19" customHeight="1" x14ac:dyDescent="0.2">
      <c r="A790">
        <v>786</v>
      </c>
      <c r="C790">
        <v>4</v>
      </c>
      <c r="D790" s="3">
        <v>528</v>
      </c>
      <c r="E790" s="3">
        <v>2424</v>
      </c>
      <c r="F790">
        <v>1</v>
      </c>
      <c r="G790" s="25"/>
      <c r="H790" s="25"/>
      <c r="I790" s="25"/>
      <c r="J790" s="25"/>
      <c r="K790" s="25"/>
      <c r="L790" s="25"/>
      <c r="M790" s="29"/>
      <c r="N790" s="29"/>
      <c r="O790" s="29"/>
      <c r="P790" s="27"/>
      <c r="Q790" s="26"/>
      <c r="R790" s="25"/>
      <c r="S790" s="27"/>
      <c r="T790" s="26">
        <v>2016</v>
      </c>
      <c r="U790" s="27"/>
      <c r="V790" s="28"/>
      <c r="W790" s="28"/>
      <c r="X790" s="28"/>
      <c r="Y790" s="26"/>
      <c r="Z790" s="25"/>
      <c r="AA790" s="25"/>
      <c r="AB790" s="25"/>
      <c r="AC790" s="25"/>
      <c r="AD790" s="25"/>
      <c r="AE790" s="40" t="str">
        <f t="shared" si="55"/>
        <v>ATLANTICO</v>
      </c>
      <c r="AF790" s="40" t="s">
        <v>61</v>
      </c>
      <c r="AG790" s="40" t="s">
        <v>115</v>
      </c>
      <c r="AH790" s="40" t="s">
        <v>62</v>
      </c>
      <c r="AI790" s="41" t="s">
        <v>141</v>
      </c>
      <c r="AJ790" s="40" t="s">
        <v>64</v>
      </c>
      <c r="AK790" s="42">
        <v>2018</v>
      </c>
      <c r="AL790" s="43">
        <f t="shared" si="56"/>
        <v>2</v>
      </c>
      <c r="AM790" s="44">
        <v>786</v>
      </c>
      <c r="AN790" s="45" t="s">
        <v>2563</v>
      </c>
      <c r="AO790" s="40" t="s">
        <v>3229</v>
      </c>
      <c r="AP790" s="40" t="s">
        <v>44</v>
      </c>
      <c r="AQ790" s="40">
        <v>3</v>
      </c>
      <c r="AR790" s="40" t="s">
        <v>3268</v>
      </c>
      <c r="AS790" s="40" t="s">
        <v>150</v>
      </c>
      <c r="AT790" s="46"/>
      <c r="AU790" s="40" t="s">
        <v>47</v>
      </c>
      <c r="AV790" s="40" t="s">
        <v>47</v>
      </c>
      <c r="AW790" s="40" t="s">
        <v>47</v>
      </c>
      <c r="AX790" s="47" t="s">
        <v>196</v>
      </c>
      <c r="AY790" s="44" t="s">
        <v>207</v>
      </c>
      <c r="AZ790" s="44"/>
      <c r="BA790" s="44"/>
      <c r="BB790" s="44"/>
      <c r="BC790" s="44"/>
      <c r="BD790" s="44"/>
      <c r="BE790" s="38" t="s">
        <v>2564</v>
      </c>
      <c r="BF790" s="38" t="s">
        <v>3277</v>
      </c>
      <c r="BG790" s="44">
        <v>10</v>
      </c>
      <c r="BH790" s="40" t="s">
        <v>3085</v>
      </c>
      <c r="BI790" s="40" t="s">
        <v>184</v>
      </c>
      <c r="BJ790" s="40" t="s">
        <v>184</v>
      </c>
      <c r="BK790" s="40" t="s">
        <v>184</v>
      </c>
      <c r="BL790" s="40" t="s">
        <v>47</v>
      </c>
      <c r="BM790" s="40" t="s">
        <v>51</v>
      </c>
      <c r="BN790" s="40" t="s">
        <v>47</v>
      </c>
    </row>
    <row r="791" spans="1:66" customFormat="1" ht="19" customHeight="1" x14ac:dyDescent="0.2">
      <c r="A791">
        <v>787</v>
      </c>
      <c r="C791">
        <v>3</v>
      </c>
      <c r="D791" s="3">
        <v>528</v>
      </c>
      <c r="E791" s="3">
        <v>2406</v>
      </c>
      <c r="F791">
        <v>1</v>
      </c>
      <c r="G791" s="25"/>
      <c r="H791" s="25"/>
      <c r="I791" s="25"/>
      <c r="J791" s="25"/>
      <c r="K791" s="25"/>
      <c r="L791" s="25"/>
      <c r="M791" s="29"/>
      <c r="N791" s="29"/>
      <c r="O791" s="29"/>
      <c r="P791" s="27"/>
      <c r="Q791" s="26"/>
      <c r="R791" s="25"/>
      <c r="S791" s="27"/>
      <c r="T791" s="26">
        <v>2016</v>
      </c>
      <c r="U791" s="27"/>
      <c r="V791" s="28"/>
      <c r="W791" s="28"/>
      <c r="X791" s="28"/>
      <c r="Y791" s="26"/>
      <c r="Z791" s="25"/>
      <c r="AA791" s="25"/>
      <c r="AB791" s="25"/>
      <c r="AC791" s="25"/>
      <c r="AD791" s="25"/>
      <c r="AE791" s="40" t="str">
        <f t="shared" si="55"/>
        <v>ATLANTICO</v>
      </c>
      <c r="AF791" s="40" t="s">
        <v>61</v>
      </c>
      <c r="AG791" s="40" t="s">
        <v>115</v>
      </c>
      <c r="AH791" s="40" t="s">
        <v>62</v>
      </c>
      <c r="AI791" s="41" t="s">
        <v>141</v>
      </c>
      <c r="AJ791" s="40" t="s">
        <v>64</v>
      </c>
      <c r="AK791" s="42">
        <v>2018</v>
      </c>
      <c r="AL791" s="43">
        <f t="shared" si="56"/>
        <v>2</v>
      </c>
      <c r="AM791" s="44">
        <v>787</v>
      </c>
      <c r="AN791" s="45" t="s">
        <v>2565</v>
      </c>
      <c r="AO791" s="40" t="s">
        <v>3229</v>
      </c>
      <c r="AP791" s="40" t="s">
        <v>44</v>
      </c>
      <c r="AQ791" s="40">
        <v>3</v>
      </c>
      <c r="AR791" s="40" t="s">
        <v>714</v>
      </c>
      <c r="AS791" s="40" t="s">
        <v>2566</v>
      </c>
      <c r="AT791" s="46"/>
      <c r="AU791" s="40" t="s">
        <v>47</v>
      </c>
      <c r="AV791" s="40" t="s">
        <v>47</v>
      </c>
      <c r="AW791" s="40" t="s">
        <v>47</v>
      </c>
      <c r="AX791" s="47" t="s">
        <v>196</v>
      </c>
      <c r="AY791" s="44" t="s">
        <v>207</v>
      </c>
      <c r="AZ791" s="44"/>
      <c r="BA791" s="44"/>
      <c r="BB791" s="44"/>
      <c r="BC791" s="44"/>
      <c r="BD791" s="44"/>
      <c r="BE791" s="38" t="s">
        <v>184</v>
      </c>
      <c r="BF791" s="38" t="s">
        <v>184</v>
      </c>
      <c r="BG791" s="44">
        <v>98</v>
      </c>
      <c r="BH791" s="40" t="s">
        <v>3085</v>
      </c>
      <c r="BI791" s="40" t="s">
        <v>184</v>
      </c>
      <c r="BJ791" s="40" t="s">
        <v>184</v>
      </c>
      <c r="BK791" s="40" t="s">
        <v>184</v>
      </c>
      <c r="BL791" s="40" t="s">
        <v>47</v>
      </c>
      <c r="BM791" s="40" t="s">
        <v>51</v>
      </c>
      <c r="BN791" s="40" t="s">
        <v>47</v>
      </c>
    </row>
    <row r="792" spans="1:66" customFormat="1" ht="19" customHeight="1" x14ac:dyDescent="0.2">
      <c r="A792">
        <v>788</v>
      </c>
      <c r="C792">
        <v>5</v>
      </c>
      <c r="D792" s="3">
        <v>528</v>
      </c>
      <c r="E792" s="3">
        <v>2415</v>
      </c>
      <c r="F792">
        <v>1</v>
      </c>
      <c r="G792" s="25"/>
      <c r="H792" s="25"/>
      <c r="I792" s="25"/>
      <c r="J792" s="25"/>
      <c r="K792" s="25"/>
      <c r="L792" s="25"/>
      <c r="M792" s="29"/>
      <c r="N792" s="29"/>
      <c r="O792" s="29"/>
      <c r="P792" s="27"/>
      <c r="Q792" s="26"/>
      <c r="R792" s="25"/>
      <c r="S792" s="27"/>
      <c r="T792" s="26">
        <v>2016</v>
      </c>
      <c r="U792" s="27"/>
      <c r="V792" s="28"/>
      <c r="W792" s="28"/>
      <c r="X792" s="28"/>
      <c r="Y792" s="26"/>
      <c r="Z792" s="25"/>
      <c r="AA792" s="25"/>
      <c r="AB792" s="25"/>
      <c r="AC792" s="25"/>
      <c r="AD792" s="25"/>
      <c r="AE792" s="40" t="str">
        <f t="shared" si="55"/>
        <v>ATLANTICO</v>
      </c>
      <c r="AF792" s="40" t="s">
        <v>61</v>
      </c>
      <c r="AG792" s="40" t="s">
        <v>115</v>
      </c>
      <c r="AH792" s="40" t="s">
        <v>62</v>
      </c>
      <c r="AI792" s="41" t="s">
        <v>141</v>
      </c>
      <c r="AJ792" s="40" t="s">
        <v>64</v>
      </c>
      <c r="AK792" s="42">
        <v>2018</v>
      </c>
      <c r="AL792" s="43">
        <f t="shared" si="56"/>
        <v>2</v>
      </c>
      <c r="AM792" s="44">
        <v>788</v>
      </c>
      <c r="AN792" s="45" t="s">
        <v>2567</v>
      </c>
      <c r="AO792" s="40" t="s">
        <v>3230</v>
      </c>
      <c r="AP792" s="40" t="s">
        <v>44</v>
      </c>
      <c r="AQ792" s="40">
        <v>3</v>
      </c>
      <c r="AR792" s="40" t="s">
        <v>3268</v>
      </c>
      <c r="AS792" s="40" t="s">
        <v>150</v>
      </c>
      <c r="AT792" s="46"/>
      <c r="AU792" s="40" t="s">
        <v>47</v>
      </c>
      <c r="AV792" s="40" t="s">
        <v>47</v>
      </c>
      <c r="AW792" s="40" t="s">
        <v>47</v>
      </c>
      <c r="AX792" s="47" t="s">
        <v>196</v>
      </c>
      <c r="AY792" s="44" t="s">
        <v>207</v>
      </c>
      <c r="AZ792" s="44"/>
      <c r="BA792" s="44"/>
      <c r="BB792" s="44"/>
      <c r="BC792" s="44"/>
      <c r="BD792" s="44"/>
      <c r="BE792" s="38" t="s">
        <v>2568</v>
      </c>
      <c r="BF792" s="38" t="s">
        <v>3249</v>
      </c>
      <c r="BG792" s="44">
        <v>13</v>
      </c>
      <c r="BH792" s="40" t="s">
        <v>234</v>
      </c>
      <c r="BI792" s="40" t="s">
        <v>184</v>
      </c>
      <c r="BJ792" s="40" t="s">
        <v>184</v>
      </c>
      <c r="BK792" s="40" t="s">
        <v>184</v>
      </c>
      <c r="BL792" s="40" t="s">
        <v>47</v>
      </c>
      <c r="BM792" s="40" t="s">
        <v>51</v>
      </c>
      <c r="BN792" s="40" t="s">
        <v>47</v>
      </c>
    </row>
    <row r="793" spans="1:66" customFormat="1" ht="19" customHeight="1" x14ac:dyDescent="0.2">
      <c r="A793">
        <v>789</v>
      </c>
      <c r="C793">
        <v>2</v>
      </c>
      <c r="D793" s="3">
        <v>528</v>
      </c>
      <c r="E793" s="3">
        <v>2420</v>
      </c>
      <c r="F793">
        <v>1</v>
      </c>
      <c r="G793" s="25"/>
      <c r="H793" s="25"/>
      <c r="I793" s="25"/>
      <c r="J793" s="25"/>
      <c r="K793" s="25"/>
      <c r="L793" s="25"/>
      <c r="M793" s="29"/>
      <c r="N793" s="29"/>
      <c r="O793" s="29"/>
      <c r="P793" s="27"/>
      <c r="Q793" s="26"/>
      <c r="R793" s="25"/>
      <c r="S793" s="27"/>
      <c r="T793" s="26">
        <v>2016</v>
      </c>
      <c r="U793" s="27"/>
      <c r="V793" s="28"/>
      <c r="W793" s="28"/>
      <c r="X793" s="28"/>
      <c r="Y793" s="26"/>
      <c r="Z793" s="25"/>
      <c r="AA793" s="25"/>
      <c r="AB793" s="25"/>
      <c r="AC793" s="25"/>
      <c r="AD793" s="25"/>
      <c r="AE793" s="40" t="str">
        <f t="shared" si="55"/>
        <v>ATLANTICO</v>
      </c>
      <c r="AF793" s="40" t="s">
        <v>61</v>
      </c>
      <c r="AG793" s="40" t="s">
        <v>115</v>
      </c>
      <c r="AH793" s="40" t="s">
        <v>62</v>
      </c>
      <c r="AI793" s="41" t="s">
        <v>141</v>
      </c>
      <c r="AJ793" s="40" t="s">
        <v>64</v>
      </c>
      <c r="AK793" s="42">
        <v>2018</v>
      </c>
      <c r="AL793" s="43">
        <f t="shared" si="56"/>
        <v>2</v>
      </c>
      <c r="AM793" s="44">
        <v>789</v>
      </c>
      <c r="AN793" s="45" t="s">
        <v>2569</v>
      </c>
      <c r="AO793" s="40" t="s">
        <v>3229</v>
      </c>
      <c r="AP793" s="40" t="s">
        <v>44</v>
      </c>
      <c r="AQ793" s="40">
        <v>3</v>
      </c>
      <c r="AR793" s="40" t="s">
        <v>3268</v>
      </c>
      <c r="AS793" s="40" t="s">
        <v>150</v>
      </c>
      <c r="AT793" s="46"/>
      <c r="AU793" s="40" t="s">
        <v>47</v>
      </c>
      <c r="AV793" s="40" t="s">
        <v>47</v>
      </c>
      <c r="AW793" s="40" t="s">
        <v>47</v>
      </c>
      <c r="AX793" s="47" t="s">
        <v>196</v>
      </c>
      <c r="AY793" s="44" t="s">
        <v>207</v>
      </c>
      <c r="AZ793" s="44"/>
      <c r="BA793" s="44"/>
      <c r="BB793" s="44"/>
      <c r="BC793" s="44"/>
      <c r="BD793" s="44"/>
      <c r="BE793" s="38" t="s">
        <v>184</v>
      </c>
      <c r="BF793" s="38" t="s">
        <v>184</v>
      </c>
      <c r="BG793" s="44">
        <v>98</v>
      </c>
      <c r="BH793" s="40" t="s">
        <v>3085</v>
      </c>
      <c r="BI793" s="40" t="s">
        <v>184</v>
      </c>
      <c r="BJ793" s="40" t="s">
        <v>184</v>
      </c>
      <c r="BK793" s="40" t="s">
        <v>184</v>
      </c>
      <c r="BL793" s="40" t="s">
        <v>47</v>
      </c>
      <c r="BM793" s="40" t="s">
        <v>51</v>
      </c>
      <c r="BN793" s="40" t="s">
        <v>47</v>
      </c>
    </row>
    <row r="794" spans="1:66" customFormat="1" ht="19" customHeight="1" x14ac:dyDescent="0.2">
      <c r="A794">
        <v>790</v>
      </c>
      <c r="B794">
        <v>5</v>
      </c>
      <c r="C794">
        <v>1</v>
      </c>
      <c r="D794" s="3">
        <v>528</v>
      </c>
      <c r="E794" s="3">
        <v>2413</v>
      </c>
      <c r="F794">
        <v>1</v>
      </c>
      <c r="G794" s="25" t="s">
        <v>2559</v>
      </c>
      <c r="H794" s="25" t="s">
        <v>2560</v>
      </c>
      <c r="I794" s="25" t="s">
        <v>2561</v>
      </c>
      <c r="J794" s="25" t="s">
        <v>2562</v>
      </c>
      <c r="K794" s="25" t="s">
        <v>51</v>
      </c>
      <c r="L794" s="25" t="s">
        <v>136</v>
      </c>
      <c r="M794" s="29"/>
      <c r="N794" s="29"/>
      <c r="O794" s="25" t="s">
        <v>3258</v>
      </c>
      <c r="P794" s="27" t="s">
        <v>3190</v>
      </c>
      <c r="Q794" s="26" t="s">
        <v>152</v>
      </c>
      <c r="R794" s="25" t="str">
        <f>VLOOKUP(A794,[1]reporte_casos_20190219!$A$3:$BH$958,15,FALSE)</f>
        <v>Salud</v>
      </c>
      <c r="S794" s="27"/>
      <c r="T794" s="26">
        <v>2016</v>
      </c>
      <c r="U794" s="27">
        <v>2018</v>
      </c>
      <c r="V794" s="28" t="s">
        <v>3078</v>
      </c>
      <c r="W794" s="28">
        <v>5000000000</v>
      </c>
      <c r="X794" s="28" t="s">
        <v>3078</v>
      </c>
      <c r="Y794" s="26" t="s">
        <v>139</v>
      </c>
      <c r="Z794" s="25" t="s">
        <v>127</v>
      </c>
      <c r="AA794" s="25" t="s">
        <v>242</v>
      </c>
      <c r="AB794" s="25" t="s">
        <v>58</v>
      </c>
      <c r="AC794" s="25" t="s">
        <v>140</v>
      </c>
      <c r="AD794" s="25" t="s">
        <v>60</v>
      </c>
      <c r="AE794" s="40" t="str">
        <f t="shared" si="55"/>
        <v>ATLANTICO</v>
      </c>
      <c r="AF794" s="40" t="s">
        <v>61</v>
      </c>
      <c r="AG794" s="40" t="s">
        <v>115</v>
      </c>
      <c r="AH794" s="40" t="s">
        <v>62</v>
      </c>
      <c r="AI794" s="41" t="s">
        <v>141</v>
      </c>
      <c r="AJ794" s="40" t="s">
        <v>64</v>
      </c>
      <c r="AK794" s="42">
        <v>2018</v>
      </c>
      <c r="AL794" s="43">
        <f t="shared" si="56"/>
        <v>2</v>
      </c>
      <c r="AM794" s="44">
        <v>790</v>
      </c>
      <c r="AN794" s="45" t="s">
        <v>2570</v>
      </c>
      <c r="AO794" s="40" t="s">
        <v>3229</v>
      </c>
      <c r="AP794" s="40" t="s">
        <v>44</v>
      </c>
      <c r="AQ794" s="40">
        <v>3</v>
      </c>
      <c r="AR794" s="40" t="s">
        <v>3268</v>
      </c>
      <c r="AS794" s="40" t="s">
        <v>150</v>
      </c>
      <c r="AT794" s="46"/>
      <c r="AU794" s="40" t="s">
        <v>47</v>
      </c>
      <c r="AV794" s="40" t="s">
        <v>47</v>
      </c>
      <c r="AW794" s="40" t="s">
        <v>47</v>
      </c>
      <c r="AX794" s="47" t="s">
        <v>196</v>
      </c>
      <c r="AY794" s="44" t="s">
        <v>207</v>
      </c>
      <c r="AZ794" s="44"/>
      <c r="BA794" s="44"/>
      <c r="BB794" s="44"/>
      <c r="BC794" s="44"/>
      <c r="BD794" s="44"/>
      <c r="BE794" s="38" t="s">
        <v>2568</v>
      </c>
      <c r="BF794" s="38" t="s">
        <v>3249</v>
      </c>
      <c r="BG794" s="44">
        <v>13</v>
      </c>
      <c r="BH794" s="40" t="s">
        <v>3089</v>
      </c>
      <c r="BI794" s="40" t="s">
        <v>184</v>
      </c>
      <c r="BJ794" s="40" t="s">
        <v>184</v>
      </c>
      <c r="BK794" s="40" t="s">
        <v>184</v>
      </c>
      <c r="BL794" s="40" t="s">
        <v>47</v>
      </c>
      <c r="BM794" s="40" t="s">
        <v>51</v>
      </c>
      <c r="BN794" s="40" t="s">
        <v>47</v>
      </c>
    </row>
    <row r="795" spans="1:66" customFormat="1" ht="19" customHeight="1" x14ac:dyDescent="0.2">
      <c r="A795">
        <v>791</v>
      </c>
      <c r="B795">
        <v>3</v>
      </c>
      <c r="C795">
        <v>1</v>
      </c>
      <c r="D795" s="3">
        <v>364</v>
      </c>
      <c r="E795" s="3">
        <v>2179</v>
      </c>
      <c r="F795">
        <v>1</v>
      </c>
      <c r="G795" s="25" t="s">
        <v>2571</v>
      </c>
      <c r="H795" s="25" t="s">
        <v>2572</v>
      </c>
      <c r="I795" s="25" t="s">
        <v>2573</v>
      </c>
      <c r="J795" s="25" t="s">
        <v>2574</v>
      </c>
      <c r="K795" s="25" t="s">
        <v>51</v>
      </c>
      <c r="L795" s="25" t="s">
        <v>2577</v>
      </c>
      <c r="M795" s="29"/>
      <c r="N795" s="29"/>
      <c r="O795" s="25" t="s">
        <v>3267</v>
      </c>
      <c r="P795" s="27" t="s">
        <v>3190</v>
      </c>
      <c r="Q795" s="26" t="s">
        <v>1134</v>
      </c>
      <c r="R795" s="25" t="str">
        <f>VLOOKUP(A795,[1]reporte_casos_20190219!$A$3:$BH$958,15,FALSE)</f>
        <v>Hacienda y Crédito Público</v>
      </c>
      <c r="S795" s="27"/>
      <c r="T795" s="26">
        <v>2016</v>
      </c>
      <c r="U795" s="27">
        <v>2018</v>
      </c>
      <c r="V795" s="28">
        <v>18900000000</v>
      </c>
      <c r="W795" s="28" t="s">
        <v>3078</v>
      </c>
      <c r="X795" s="28" t="s">
        <v>3078</v>
      </c>
      <c r="Y795" s="26" t="s">
        <v>153</v>
      </c>
      <c r="Z795" s="25" t="s">
        <v>127</v>
      </c>
      <c r="AA795" s="25" t="s">
        <v>57</v>
      </c>
      <c r="AB795" s="25" t="s">
        <v>58</v>
      </c>
      <c r="AC795" s="25" t="s">
        <v>140</v>
      </c>
      <c r="AD795" s="25" t="s">
        <v>60</v>
      </c>
      <c r="AE795" s="40" t="str">
        <f t="shared" si="55"/>
        <v>NARIÑO</v>
      </c>
      <c r="AF795" s="40" t="s">
        <v>175</v>
      </c>
      <c r="AG795" s="40" t="s">
        <v>115</v>
      </c>
      <c r="AH795" s="40" t="s">
        <v>203</v>
      </c>
      <c r="AI795" s="41" t="s">
        <v>966</v>
      </c>
      <c r="AJ795" s="40" t="s">
        <v>204</v>
      </c>
      <c r="AK795" s="42">
        <v>2018</v>
      </c>
      <c r="AL795" s="43">
        <f t="shared" si="56"/>
        <v>2</v>
      </c>
      <c r="AM795" s="44">
        <v>791</v>
      </c>
      <c r="AN795" s="45" t="s">
        <v>2575</v>
      </c>
      <c r="AO795" s="40" t="s">
        <v>3229</v>
      </c>
      <c r="AP795" s="40" t="s">
        <v>44</v>
      </c>
      <c r="AQ795" s="40">
        <v>3</v>
      </c>
      <c r="AR795" s="40" t="s">
        <v>45</v>
      </c>
      <c r="AS795" s="40" t="s">
        <v>336</v>
      </c>
      <c r="AT795" s="46"/>
      <c r="AU795" s="40" t="s">
        <v>47</v>
      </c>
      <c r="AV795" s="40" t="s">
        <v>47</v>
      </c>
      <c r="AW795" s="40" t="s">
        <v>47</v>
      </c>
      <c r="AX795" s="47" t="s">
        <v>3192</v>
      </c>
      <c r="AY795" s="44" t="s">
        <v>732</v>
      </c>
      <c r="AZ795" s="44" t="s">
        <v>157</v>
      </c>
      <c r="BA795" s="44"/>
      <c r="BB795" s="44"/>
      <c r="BC795" s="44"/>
      <c r="BD795" s="44"/>
      <c r="BE795" s="38" t="s">
        <v>2576</v>
      </c>
      <c r="BF795" s="38" t="s">
        <v>3274</v>
      </c>
      <c r="BG795" s="44">
        <v>3</v>
      </c>
      <c r="BH795" s="40" t="s">
        <v>3094</v>
      </c>
      <c r="BI795" s="40" t="s">
        <v>184</v>
      </c>
      <c r="BJ795" s="40" t="s">
        <v>184</v>
      </c>
      <c r="BK795" s="40" t="s">
        <v>184</v>
      </c>
      <c r="BL795" s="40" t="s">
        <v>67</v>
      </c>
      <c r="BM795" s="40" t="s">
        <v>51</v>
      </c>
      <c r="BN795" s="40" t="s">
        <v>47</v>
      </c>
    </row>
    <row r="796" spans="1:66" customFormat="1" ht="19" customHeight="1" x14ac:dyDescent="0.2">
      <c r="A796">
        <v>792</v>
      </c>
      <c r="C796">
        <v>3</v>
      </c>
      <c r="D796" s="3">
        <v>364</v>
      </c>
      <c r="E796" s="3">
        <v>2180</v>
      </c>
      <c r="F796">
        <v>1</v>
      </c>
      <c r="G796" s="25"/>
      <c r="H796" s="25"/>
      <c r="I796" s="25"/>
      <c r="J796" s="25"/>
      <c r="K796" s="25"/>
      <c r="L796" s="25"/>
      <c r="M796" s="29"/>
      <c r="N796" s="29"/>
      <c r="O796" s="29"/>
      <c r="P796" s="27"/>
      <c r="Q796" s="26"/>
      <c r="R796" s="25"/>
      <c r="S796" s="27"/>
      <c r="T796" s="26">
        <v>2016</v>
      </c>
      <c r="U796" s="27"/>
      <c r="V796" s="28"/>
      <c r="W796" s="28"/>
      <c r="X796" s="28"/>
      <c r="Y796" s="26"/>
      <c r="Z796" s="25"/>
      <c r="AA796" s="25"/>
      <c r="AB796" s="25"/>
      <c r="AC796" s="25"/>
      <c r="AD796" s="25"/>
      <c r="AE796" s="40" t="str">
        <f t="shared" si="55"/>
        <v>NARIÑO</v>
      </c>
      <c r="AF796" s="40" t="s">
        <v>175</v>
      </c>
      <c r="AG796" s="40" t="s">
        <v>115</v>
      </c>
      <c r="AH796" s="40" t="s">
        <v>203</v>
      </c>
      <c r="AI796" s="41" t="s">
        <v>966</v>
      </c>
      <c r="AJ796" s="40" t="s">
        <v>204</v>
      </c>
      <c r="AK796" s="42">
        <v>2018</v>
      </c>
      <c r="AL796" s="43">
        <f t="shared" si="56"/>
        <v>2</v>
      </c>
      <c r="AM796" s="44">
        <v>792</v>
      </c>
      <c r="AN796" s="45" t="s">
        <v>2578</v>
      </c>
      <c r="AO796" s="40" t="s">
        <v>3230</v>
      </c>
      <c r="AP796" s="40" t="s">
        <v>44</v>
      </c>
      <c r="AQ796" s="40">
        <v>3</v>
      </c>
      <c r="AR796" s="40" t="s">
        <v>45</v>
      </c>
      <c r="AS796" s="40" t="s">
        <v>46</v>
      </c>
      <c r="AT796" s="46"/>
      <c r="AU796" s="40" t="s">
        <v>47</v>
      </c>
      <c r="AV796" s="40" t="s">
        <v>47</v>
      </c>
      <c r="AW796" s="40" t="s">
        <v>47</v>
      </c>
      <c r="AX796" s="47" t="s">
        <v>3192</v>
      </c>
      <c r="AY796" s="44" t="s">
        <v>732</v>
      </c>
      <c r="AZ796" s="44" t="s">
        <v>157</v>
      </c>
      <c r="BA796" s="44"/>
      <c r="BB796" s="44"/>
      <c r="BC796" s="44"/>
      <c r="BD796" s="44"/>
      <c r="BE796" s="38" t="s">
        <v>2576</v>
      </c>
      <c r="BF796" s="38" t="s">
        <v>3274</v>
      </c>
      <c r="BG796" s="44">
        <v>3</v>
      </c>
      <c r="BH796" s="40" t="s">
        <v>3090</v>
      </c>
      <c r="BI796" s="40" t="s">
        <v>184</v>
      </c>
      <c r="BJ796" s="40" t="s">
        <v>184</v>
      </c>
      <c r="BK796" s="40" t="s">
        <v>184</v>
      </c>
      <c r="BL796" s="40" t="s">
        <v>67</v>
      </c>
      <c r="BM796" s="40" t="s">
        <v>51</v>
      </c>
      <c r="BN796" s="40" t="s">
        <v>47</v>
      </c>
    </row>
    <row r="797" spans="1:66" customFormat="1" ht="19" customHeight="1" x14ac:dyDescent="0.2">
      <c r="A797">
        <v>793</v>
      </c>
      <c r="C797">
        <v>2</v>
      </c>
      <c r="D797" s="3">
        <v>364</v>
      </c>
      <c r="E797" s="3">
        <v>2178</v>
      </c>
      <c r="F797">
        <v>1</v>
      </c>
      <c r="G797" s="25"/>
      <c r="H797" s="25"/>
      <c r="I797" s="25"/>
      <c r="J797" s="25"/>
      <c r="K797" s="25"/>
      <c r="L797" s="25"/>
      <c r="M797" s="29"/>
      <c r="N797" s="29"/>
      <c r="O797" s="29"/>
      <c r="P797" s="27"/>
      <c r="Q797" s="26"/>
      <c r="R797" s="25"/>
      <c r="S797" s="27"/>
      <c r="T797" s="26">
        <v>2016</v>
      </c>
      <c r="U797" s="27"/>
      <c r="V797" s="28"/>
      <c r="W797" s="28"/>
      <c r="X797" s="28"/>
      <c r="Y797" s="26"/>
      <c r="Z797" s="25"/>
      <c r="AA797" s="25"/>
      <c r="AB797" s="25"/>
      <c r="AC797" s="25"/>
      <c r="AD797" s="25"/>
      <c r="AE797" s="40" t="str">
        <f t="shared" si="55"/>
        <v>NARIÑO</v>
      </c>
      <c r="AF797" s="40" t="s">
        <v>175</v>
      </c>
      <c r="AG797" s="40" t="s">
        <v>115</v>
      </c>
      <c r="AH797" s="40" t="s">
        <v>203</v>
      </c>
      <c r="AI797" s="41" t="s">
        <v>966</v>
      </c>
      <c r="AJ797" s="40" t="s">
        <v>204</v>
      </c>
      <c r="AK797" s="42">
        <v>2018</v>
      </c>
      <c r="AL797" s="43">
        <f t="shared" si="56"/>
        <v>2</v>
      </c>
      <c r="AM797" s="44">
        <v>793</v>
      </c>
      <c r="AN797" s="45" t="s">
        <v>2579</v>
      </c>
      <c r="AO797" s="40" t="s">
        <v>3229</v>
      </c>
      <c r="AP797" s="40" t="s">
        <v>44</v>
      </c>
      <c r="AQ797" s="40">
        <v>3</v>
      </c>
      <c r="AR797" s="40" t="s">
        <v>77</v>
      </c>
      <c r="AS797" s="40" t="s">
        <v>98</v>
      </c>
      <c r="AT797" s="46"/>
      <c r="AU797" s="40" t="s">
        <v>47</v>
      </c>
      <c r="AV797" s="40" t="s">
        <v>47</v>
      </c>
      <c r="AW797" s="40" t="s">
        <v>47</v>
      </c>
      <c r="AX797" s="47" t="s">
        <v>3192</v>
      </c>
      <c r="AY797" s="44" t="s">
        <v>732</v>
      </c>
      <c r="AZ797" s="44" t="s">
        <v>157</v>
      </c>
      <c r="BA797" s="44"/>
      <c r="BB797" s="44"/>
      <c r="BC797" s="44"/>
      <c r="BD797" s="44"/>
      <c r="BE797" s="38" t="s">
        <v>2576</v>
      </c>
      <c r="BF797" s="38" t="s">
        <v>3274</v>
      </c>
      <c r="BG797" s="44">
        <v>3</v>
      </c>
      <c r="BH797" s="40" t="s">
        <v>3094</v>
      </c>
      <c r="BI797" s="40" t="s">
        <v>3069</v>
      </c>
      <c r="BJ797" s="40">
        <v>2016</v>
      </c>
      <c r="BK797" s="40">
        <v>2019</v>
      </c>
      <c r="BL797" s="40" t="s">
        <v>67</v>
      </c>
      <c r="BM797" s="40" t="s">
        <v>49</v>
      </c>
      <c r="BN797" s="40" t="s">
        <v>528</v>
      </c>
    </row>
    <row r="798" spans="1:66" customFormat="1" ht="19" customHeight="1" x14ac:dyDescent="0.2">
      <c r="A798">
        <v>794</v>
      </c>
      <c r="B798">
        <v>3</v>
      </c>
      <c r="C798">
        <v>1</v>
      </c>
      <c r="D798" s="3">
        <v>404</v>
      </c>
      <c r="E798" s="3">
        <v>2108</v>
      </c>
      <c r="F798">
        <v>1</v>
      </c>
      <c r="G798" s="25" t="s">
        <v>2580</v>
      </c>
      <c r="H798" s="25" t="s">
        <v>2581</v>
      </c>
      <c r="I798" s="25" t="s">
        <v>2582</v>
      </c>
      <c r="J798" s="25" t="s">
        <v>2583</v>
      </c>
      <c r="K798" s="25" t="s">
        <v>51</v>
      </c>
      <c r="L798" s="25" t="s">
        <v>705</v>
      </c>
      <c r="M798" s="29"/>
      <c r="N798" s="29"/>
      <c r="O798" s="25" t="s">
        <v>3264</v>
      </c>
      <c r="P798" s="27" t="s">
        <v>3190</v>
      </c>
      <c r="Q798" s="26" t="s">
        <v>230</v>
      </c>
      <c r="R798" s="25" t="str">
        <f>VLOOKUP(A798,[1]reporte_casos_20190219!$A$3:$BH$958,15,FALSE)</f>
        <v>Educación</v>
      </c>
      <c r="S798" s="27"/>
      <c r="T798" s="26">
        <v>2016</v>
      </c>
      <c r="U798" s="27">
        <v>2018</v>
      </c>
      <c r="V798" s="28">
        <v>51000000</v>
      </c>
      <c r="W798" s="28" t="s">
        <v>3078</v>
      </c>
      <c r="X798" s="28" t="s">
        <v>3078</v>
      </c>
      <c r="Y798" s="26" t="s">
        <v>153</v>
      </c>
      <c r="Z798" s="25" t="s">
        <v>127</v>
      </c>
      <c r="AA798" s="25" t="s">
        <v>57</v>
      </c>
      <c r="AB798" s="25" t="s">
        <v>58</v>
      </c>
      <c r="AC798" s="25" t="s">
        <v>59</v>
      </c>
      <c r="AD798" s="25" t="s">
        <v>60</v>
      </c>
      <c r="AE798" s="40" t="str">
        <f t="shared" si="55"/>
        <v>NORTE SANTANDER</v>
      </c>
      <c r="AF798" s="40" t="s">
        <v>175</v>
      </c>
      <c r="AG798" s="40" t="s">
        <v>115</v>
      </c>
      <c r="AH798" s="40" t="s">
        <v>203</v>
      </c>
      <c r="AI798" s="41" t="s">
        <v>2586</v>
      </c>
      <c r="AJ798" s="40" t="s">
        <v>204</v>
      </c>
      <c r="AK798" s="42">
        <v>2018</v>
      </c>
      <c r="AL798" s="43">
        <f t="shared" si="56"/>
        <v>2</v>
      </c>
      <c r="AM798" s="44">
        <v>794</v>
      </c>
      <c r="AN798" s="45" t="s">
        <v>2584</v>
      </c>
      <c r="AO798" s="40" t="s">
        <v>3230</v>
      </c>
      <c r="AP798" s="40" t="s">
        <v>44</v>
      </c>
      <c r="AQ798" s="40">
        <v>3</v>
      </c>
      <c r="AR798" s="40" t="s">
        <v>45</v>
      </c>
      <c r="AS798" s="40" t="s">
        <v>46</v>
      </c>
      <c r="AT798" s="46"/>
      <c r="AU798" s="40" t="s">
        <v>47</v>
      </c>
      <c r="AV798" s="40" t="s">
        <v>47</v>
      </c>
      <c r="AW798" s="40" t="s">
        <v>47</v>
      </c>
      <c r="AX798" s="47" t="s">
        <v>413</v>
      </c>
      <c r="AY798" s="44"/>
      <c r="AZ798" s="44"/>
      <c r="BA798" s="44"/>
      <c r="BB798" s="44"/>
      <c r="BC798" s="44"/>
      <c r="BD798" s="44"/>
      <c r="BE798" s="38" t="s">
        <v>2585</v>
      </c>
      <c r="BF798" s="38" t="s">
        <v>3274</v>
      </c>
      <c r="BG798" s="44">
        <v>3</v>
      </c>
      <c r="BH798" s="40" t="s">
        <v>3091</v>
      </c>
      <c r="BI798" s="40" t="s">
        <v>184</v>
      </c>
      <c r="BJ798" s="40" t="s">
        <v>184</v>
      </c>
      <c r="BK798" s="40" t="s">
        <v>184</v>
      </c>
      <c r="BL798" s="40" t="s">
        <v>67</v>
      </c>
      <c r="BM798" s="40" t="s">
        <v>51</v>
      </c>
      <c r="BN798" s="40" t="s">
        <v>47</v>
      </c>
    </row>
    <row r="799" spans="1:66" customFormat="1" ht="19" customHeight="1" x14ac:dyDescent="0.2">
      <c r="A799">
        <v>795</v>
      </c>
      <c r="C799">
        <v>2</v>
      </c>
      <c r="D799" s="3">
        <v>404</v>
      </c>
      <c r="E799" s="3">
        <v>2107</v>
      </c>
      <c r="F799">
        <v>1</v>
      </c>
      <c r="G799" s="25"/>
      <c r="H799" s="25"/>
      <c r="I799" s="25"/>
      <c r="J799" s="25"/>
      <c r="K799" s="25"/>
      <c r="L799" s="25"/>
      <c r="M799" s="29"/>
      <c r="N799" s="29"/>
      <c r="O799" s="29"/>
      <c r="P799" s="27"/>
      <c r="Q799" s="26"/>
      <c r="R799" s="25"/>
      <c r="S799" s="27"/>
      <c r="T799" s="26">
        <v>2016</v>
      </c>
      <c r="U799" s="27"/>
      <c r="V799" s="28"/>
      <c r="W799" s="28"/>
      <c r="X799" s="28"/>
      <c r="Y799" s="26"/>
      <c r="Z799" s="25"/>
      <c r="AA799" s="25"/>
      <c r="AB799" s="25"/>
      <c r="AC799" s="25"/>
      <c r="AD799" s="25"/>
      <c r="AE799" s="40" t="str">
        <f t="shared" si="55"/>
        <v>NORTE SANTANDER</v>
      </c>
      <c r="AF799" s="40" t="s">
        <v>175</v>
      </c>
      <c r="AG799" s="40" t="s">
        <v>115</v>
      </c>
      <c r="AH799" s="40" t="s">
        <v>203</v>
      </c>
      <c r="AI799" s="41" t="s">
        <v>2586</v>
      </c>
      <c r="AJ799" s="40" t="s">
        <v>204</v>
      </c>
      <c r="AK799" s="42">
        <v>2018</v>
      </c>
      <c r="AL799" s="43">
        <f t="shared" si="56"/>
        <v>2</v>
      </c>
      <c r="AM799" s="44">
        <v>795</v>
      </c>
      <c r="AN799" s="45" t="s">
        <v>2587</v>
      </c>
      <c r="AO799" s="40" t="s">
        <v>3230</v>
      </c>
      <c r="AP799" s="40" t="s">
        <v>44</v>
      </c>
      <c r="AQ799" s="40">
        <v>3</v>
      </c>
      <c r="AR799" s="40" t="s">
        <v>45</v>
      </c>
      <c r="AS799" s="40" t="s">
        <v>46</v>
      </c>
      <c r="AT799" s="46"/>
      <c r="AU799" s="40" t="s">
        <v>47</v>
      </c>
      <c r="AV799" s="40" t="s">
        <v>47</v>
      </c>
      <c r="AW799" s="40" t="s">
        <v>47</v>
      </c>
      <c r="AX799" s="47" t="s">
        <v>413</v>
      </c>
      <c r="AY799" s="44"/>
      <c r="AZ799" s="44"/>
      <c r="BA799" s="44"/>
      <c r="BB799" s="44"/>
      <c r="BC799" s="44"/>
      <c r="BD799" s="44"/>
      <c r="BE799" s="38" t="s">
        <v>2588</v>
      </c>
      <c r="BF799" s="38" t="s">
        <v>3274</v>
      </c>
      <c r="BG799" s="44">
        <v>3</v>
      </c>
      <c r="BH799" s="40" t="s">
        <v>3086</v>
      </c>
      <c r="BI799" s="40" t="s">
        <v>184</v>
      </c>
      <c r="BJ799" s="40" t="s">
        <v>184</v>
      </c>
      <c r="BK799" s="40" t="s">
        <v>184</v>
      </c>
      <c r="BL799" s="40" t="s">
        <v>67</v>
      </c>
      <c r="BM799" s="40" t="s">
        <v>51</v>
      </c>
      <c r="BN799" s="40" t="s">
        <v>47</v>
      </c>
    </row>
    <row r="800" spans="1:66" customFormat="1" ht="19" customHeight="1" x14ac:dyDescent="0.2">
      <c r="A800">
        <v>796</v>
      </c>
      <c r="C800">
        <v>3</v>
      </c>
      <c r="D800" s="3">
        <v>404</v>
      </c>
      <c r="E800" s="3">
        <v>660</v>
      </c>
      <c r="F800">
        <v>1</v>
      </c>
      <c r="G800" s="25"/>
      <c r="H800" s="25"/>
      <c r="I800" s="25"/>
      <c r="J800" s="25"/>
      <c r="K800" s="25"/>
      <c r="L800" s="25"/>
      <c r="M800" s="29"/>
      <c r="N800" s="29"/>
      <c r="O800" s="29"/>
      <c r="P800" s="27"/>
      <c r="Q800" s="26"/>
      <c r="R800" s="25"/>
      <c r="S800" s="27"/>
      <c r="T800" s="26">
        <v>2016</v>
      </c>
      <c r="U800" s="27"/>
      <c r="V800" s="28"/>
      <c r="W800" s="28"/>
      <c r="X800" s="28"/>
      <c r="Y800" s="26"/>
      <c r="Z800" s="25"/>
      <c r="AA800" s="25"/>
      <c r="AB800" s="25"/>
      <c r="AC800" s="25"/>
      <c r="AD800" s="25"/>
      <c r="AE800" s="40" t="str">
        <f t="shared" si="55"/>
        <v>NORTE SANTANDER</v>
      </c>
      <c r="AF800" s="40" t="s">
        <v>175</v>
      </c>
      <c r="AG800" s="40" t="s">
        <v>115</v>
      </c>
      <c r="AH800" s="40" t="s">
        <v>203</v>
      </c>
      <c r="AI800" s="41" t="s">
        <v>2586</v>
      </c>
      <c r="AJ800" s="40" t="s">
        <v>204</v>
      </c>
      <c r="AK800" s="42">
        <v>2018</v>
      </c>
      <c r="AL800" s="43">
        <f t="shared" si="56"/>
        <v>2</v>
      </c>
      <c r="AM800" s="44">
        <v>796</v>
      </c>
      <c r="AN800" s="45" t="s">
        <v>707</v>
      </c>
      <c r="AO800" s="40" t="s">
        <v>3229</v>
      </c>
      <c r="AP800" s="40" t="s">
        <v>44</v>
      </c>
      <c r="AQ800" s="40">
        <v>3</v>
      </c>
      <c r="AR800" s="40" t="s">
        <v>77</v>
      </c>
      <c r="AS800" s="40" t="s">
        <v>98</v>
      </c>
      <c r="AT800" s="46"/>
      <c r="AU800" s="40" t="s">
        <v>47</v>
      </c>
      <c r="AV800" s="40" t="s">
        <v>47</v>
      </c>
      <c r="AW800" s="40" t="s">
        <v>47</v>
      </c>
      <c r="AX800" s="47" t="s">
        <v>413</v>
      </c>
      <c r="AY800" s="44"/>
      <c r="AZ800" s="44"/>
      <c r="BA800" s="44"/>
      <c r="BB800" s="44"/>
      <c r="BC800" s="44"/>
      <c r="BD800" s="44"/>
      <c r="BE800" s="38" t="s">
        <v>708</v>
      </c>
      <c r="BF800" s="38" t="s">
        <v>3274</v>
      </c>
      <c r="BG800" s="44">
        <v>3</v>
      </c>
      <c r="BH800" s="40" t="s">
        <v>3094</v>
      </c>
      <c r="BI800" s="40" t="s">
        <v>3069</v>
      </c>
      <c r="BJ800" s="40">
        <v>2016</v>
      </c>
      <c r="BK800" s="40">
        <v>2019</v>
      </c>
      <c r="BL800" s="40" t="s">
        <v>67</v>
      </c>
      <c r="BM800" s="40" t="s">
        <v>49</v>
      </c>
      <c r="BN800" s="40" t="s">
        <v>484</v>
      </c>
    </row>
    <row r="801" spans="1:66" customFormat="1" ht="19" customHeight="1" x14ac:dyDescent="0.2">
      <c r="A801">
        <v>797</v>
      </c>
      <c r="C801">
        <v>3</v>
      </c>
      <c r="D801" s="3">
        <v>580</v>
      </c>
      <c r="E801" s="3">
        <v>2542</v>
      </c>
      <c r="F801">
        <v>1</v>
      </c>
      <c r="G801" s="25"/>
      <c r="H801" s="25"/>
      <c r="I801" s="25"/>
      <c r="J801" s="25"/>
      <c r="K801" s="25"/>
      <c r="L801" s="25"/>
      <c r="M801" s="25"/>
      <c r="N801" s="25"/>
      <c r="O801" s="25"/>
      <c r="P801" s="26"/>
      <c r="Q801" s="26"/>
      <c r="R801" s="25"/>
      <c r="S801" s="27"/>
      <c r="T801" s="26">
        <v>2016</v>
      </c>
      <c r="U801" s="27"/>
      <c r="V801" s="28"/>
      <c r="W801" s="28"/>
      <c r="X801" s="28"/>
      <c r="Y801" s="26"/>
      <c r="Z801" s="25"/>
      <c r="AA801" s="25"/>
      <c r="AB801" s="25"/>
      <c r="AC801" s="25"/>
      <c r="AD801" s="25"/>
      <c r="AE801" s="40" t="str">
        <f t="shared" si="55"/>
        <v>SUCRE</v>
      </c>
      <c r="AF801" s="40" t="s">
        <v>61</v>
      </c>
      <c r="AG801" s="40" t="s">
        <v>2544</v>
      </c>
      <c r="AH801" s="40" t="s">
        <v>62</v>
      </c>
      <c r="AI801" s="41" t="s">
        <v>63</v>
      </c>
      <c r="AJ801" s="40" t="s">
        <v>64</v>
      </c>
      <c r="AK801" s="42">
        <v>2017</v>
      </c>
      <c r="AL801" s="43">
        <f t="shared" si="56"/>
        <v>1</v>
      </c>
      <c r="AM801" s="44">
        <v>797</v>
      </c>
      <c r="AN801" s="45" t="s">
        <v>2593</v>
      </c>
      <c r="AO801" s="40" t="s">
        <v>3229</v>
      </c>
      <c r="AP801" s="40" t="s">
        <v>44</v>
      </c>
      <c r="AQ801" s="40">
        <v>3</v>
      </c>
      <c r="AR801" s="40" t="s">
        <v>149</v>
      </c>
      <c r="AS801" s="40" t="s">
        <v>672</v>
      </c>
      <c r="AT801" s="46"/>
      <c r="AU801" s="40" t="s">
        <v>47</v>
      </c>
      <c r="AV801" s="40" t="s">
        <v>47</v>
      </c>
      <c r="AW801" s="40" t="s">
        <v>47</v>
      </c>
      <c r="AX801" s="47" t="s">
        <v>3192</v>
      </c>
      <c r="AY801" s="44" t="s">
        <v>157</v>
      </c>
      <c r="AZ801" s="44"/>
      <c r="BA801" s="44"/>
      <c r="BB801" s="44"/>
      <c r="BC801" s="44"/>
      <c r="BD801" s="44"/>
      <c r="BE801" s="38" t="s">
        <v>2594</v>
      </c>
      <c r="BF801" s="38" t="s">
        <v>3251</v>
      </c>
      <c r="BG801" s="44">
        <v>15</v>
      </c>
      <c r="BH801" s="40" t="s">
        <v>234</v>
      </c>
      <c r="BI801" s="40" t="s">
        <v>184</v>
      </c>
      <c r="BJ801" s="40" t="s">
        <v>184</v>
      </c>
      <c r="BK801" s="40" t="s">
        <v>184</v>
      </c>
      <c r="BL801" s="40" t="s">
        <v>47</v>
      </c>
      <c r="BM801" s="40" t="s">
        <v>51</v>
      </c>
      <c r="BN801" s="40" t="s">
        <v>47</v>
      </c>
    </row>
    <row r="802" spans="1:66" customFormat="1" ht="19" customHeight="1" x14ac:dyDescent="0.2">
      <c r="A802">
        <v>798</v>
      </c>
      <c r="C802">
        <v>2</v>
      </c>
      <c r="D802" s="3">
        <v>580</v>
      </c>
      <c r="E802" s="3">
        <v>2541</v>
      </c>
      <c r="F802">
        <v>1</v>
      </c>
      <c r="G802" s="25"/>
      <c r="H802" s="25"/>
      <c r="I802" s="25"/>
      <c r="J802" s="25"/>
      <c r="K802" s="25"/>
      <c r="L802" s="25"/>
      <c r="M802" s="25"/>
      <c r="N802" s="25"/>
      <c r="O802" s="25"/>
      <c r="P802" s="26"/>
      <c r="Q802" s="26"/>
      <c r="R802" s="25"/>
      <c r="S802" s="27"/>
      <c r="T802" s="26">
        <v>2016</v>
      </c>
      <c r="U802" s="27"/>
      <c r="V802" s="28"/>
      <c r="W802" s="28"/>
      <c r="X802" s="28"/>
      <c r="Y802" s="26"/>
      <c r="Z802" s="25"/>
      <c r="AA802" s="25"/>
      <c r="AB802" s="25"/>
      <c r="AC802" s="25"/>
      <c r="AD802" s="25"/>
      <c r="AE802" s="40" t="str">
        <f t="shared" si="55"/>
        <v>SUCRE</v>
      </c>
      <c r="AF802" s="40" t="s">
        <v>61</v>
      </c>
      <c r="AG802" s="40" t="s">
        <v>115</v>
      </c>
      <c r="AH802" s="40" t="s">
        <v>62</v>
      </c>
      <c r="AI802" s="41" t="s">
        <v>63</v>
      </c>
      <c r="AJ802" s="40" t="s">
        <v>64</v>
      </c>
      <c r="AK802" s="42">
        <v>2017</v>
      </c>
      <c r="AL802" s="43">
        <f t="shared" si="56"/>
        <v>1</v>
      </c>
      <c r="AM802" s="44">
        <v>798</v>
      </c>
      <c r="AN802" s="45" t="s">
        <v>2596</v>
      </c>
      <c r="AO802" s="40" t="s">
        <v>3229</v>
      </c>
      <c r="AP802" s="40" t="s">
        <v>44</v>
      </c>
      <c r="AQ802" s="40">
        <v>3</v>
      </c>
      <c r="AR802" s="40" t="s">
        <v>45</v>
      </c>
      <c r="AS802" s="40" t="s">
        <v>46</v>
      </c>
      <c r="AT802" s="46"/>
      <c r="AU802" s="40" t="s">
        <v>47</v>
      </c>
      <c r="AV802" s="40" t="s">
        <v>47</v>
      </c>
      <c r="AW802" s="40" t="s">
        <v>47</v>
      </c>
      <c r="AX802" s="47" t="s">
        <v>3192</v>
      </c>
      <c r="AY802" s="44" t="s">
        <v>157</v>
      </c>
      <c r="AZ802" s="44"/>
      <c r="BA802" s="44"/>
      <c r="BB802" s="44"/>
      <c r="BC802" s="44"/>
      <c r="BD802" s="44"/>
      <c r="BE802" s="38" t="s">
        <v>2597</v>
      </c>
      <c r="BF802" s="38" t="s">
        <v>3272</v>
      </c>
      <c r="BG802" s="44">
        <v>5</v>
      </c>
      <c r="BH802" s="40" t="s">
        <v>3086</v>
      </c>
      <c r="BI802" s="40" t="s">
        <v>184</v>
      </c>
      <c r="BJ802" s="40" t="s">
        <v>184</v>
      </c>
      <c r="BK802" s="40" t="s">
        <v>184</v>
      </c>
      <c r="BL802" s="40" t="s">
        <v>67</v>
      </c>
      <c r="BM802" s="40" t="s">
        <v>51</v>
      </c>
      <c r="BN802" s="40" t="s">
        <v>47</v>
      </c>
    </row>
    <row r="803" spans="1:66" customFormat="1" ht="19" customHeight="1" x14ac:dyDescent="0.2">
      <c r="A803">
        <v>799</v>
      </c>
      <c r="B803">
        <v>3</v>
      </c>
      <c r="C803">
        <v>1</v>
      </c>
      <c r="D803" s="3">
        <v>580</v>
      </c>
      <c r="E803" s="3">
        <v>2540</v>
      </c>
      <c r="F803">
        <v>1</v>
      </c>
      <c r="G803" s="25" t="s">
        <v>2589</v>
      </c>
      <c r="H803" s="25" t="s">
        <v>2590</v>
      </c>
      <c r="I803" s="25" t="s">
        <v>2591</v>
      </c>
      <c r="J803" s="25" t="s">
        <v>2592</v>
      </c>
      <c r="K803" s="25" t="s">
        <v>51</v>
      </c>
      <c r="L803" s="25" t="s">
        <v>81</v>
      </c>
      <c r="M803" s="25" t="s">
        <v>2595</v>
      </c>
      <c r="N803" s="25" t="s">
        <v>3261</v>
      </c>
      <c r="O803" s="25" t="s">
        <v>3258</v>
      </c>
      <c r="P803" s="26" t="s">
        <v>3219</v>
      </c>
      <c r="Q803" s="26" t="s">
        <v>1274</v>
      </c>
      <c r="R803" s="25" t="str">
        <f>VLOOKUP(A803,[1]reporte_casos_20190219!$A$3:$BH$958,15,FALSE)</f>
        <v xml:space="preserve">Deporte y Cultura </v>
      </c>
      <c r="S803" s="27"/>
      <c r="T803" s="26">
        <v>2016</v>
      </c>
      <c r="U803" s="27">
        <v>2017</v>
      </c>
      <c r="V803" s="28">
        <v>120000000</v>
      </c>
      <c r="W803" s="28" t="s">
        <v>3078</v>
      </c>
      <c r="X803" s="28" t="s">
        <v>3078</v>
      </c>
      <c r="Y803" s="26" t="s">
        <v>84</v>
      </c>
      <c r="Z803" s="25" t="s">
        <v>127</v>
      </c>
      <c r="AA803" s="25" t="s">
        <v>57</v>
      </c>
      <c r="AB803" s="25" t="s">
        <v>58</v>
      </c>
      <c r="AC803" s="25" t="s">
        <v>59</v>
      </c>
      <c r="AD803" s="25" t="s">
        <v>60</v>
      </c>
      <c r="AE803" s="40" t="str">
        <f t="shared" si="55"/>
        <v>SUCRE</v>
      </c>
      <c r="AF803" s="40" t="s">
        <v>61</v>
      </c>
      <c r="AG803" s="40" t="s">
        <v>115</v>
      </c>
      <c r="AH803" s="40" t="s">
        <v>62</v>
      </c>
      <c r="AI803" s="41" t="s">
        <v>63</v>
      </c>
      <c r="AJ803" s="40" t="s">
        <v>64</v>
      </c>
      <c r="AK803" s="42">
        <v>2017</v>
      </c>
      <c r="AL803" s="43">
        <f t="shared" si="56"/>
        <v>1</v>
      </c>
      <c r="AM803" s="44">
        <v>799</v>
      </c>
      <c r="AN803" s="45" t="s">
        <v>2598</v>
      </c>
      <c r="AO803" s="40" t="s">
        <v>3229</v>
      </c>
      <c r="AP803" s="40" t="s">
        <v>44</v>
      </c>
      <c r="AQ803" s="40">
        <v>3</v>
      </c>
      <c r="AR803" s="40" t="s">
        <v>77</v>
      </c>
      <c r="AS803" s="40" t="s">
        <v>78</v>
      </c>
      <c r="AT803" s="46"/>
      <c r="AU803" s="40" t="s">
        <v>47</v>
      </c>
      <c r="AV803" s="40" t="s">
        <v>47</v>
      </c>
      <c r="AW803" s="40" t="s">
        <v>47</v>
      </c>
      <c r="AX803" s="47" t="s">
        <v>3192</v>
      </c>
      <c r="AY803" s="44" t="s">
        <v>157</v>
      </c>
      <c r="AZ803" s="44"/>
      <c r="BA803" s="44"/>
      <c r="BB803" s="44"/>
      <c r="BC803" s="44"/>
      <c r="BD803" s="44"/>
      <c r="BE803" s="38" t="s">
        <v>2597</v>
      </c>
      <c r="BF803" s="38" t="s">
        <v>3272</v>
      </c>
      <c r="BG803" s="44">
        <v>5</v>
      </c>
      <c r="BH803" s="40" t="s">
        <v>3056</v>
      </c>
      <c r="BI803" s="40" t="s">
        <v>3069</v>
      </c>
      <c r="BJ803" s="40">
        <v>2016</v>
      </c>
      <c r="BK803" s="40">
        <v>2019</v>
      </c>
      <c r="BL803" s="40" t="s">
        <v>67</v>
      </c>
      <c r="BM803" s="40" t="s">
        <v>49</v>
      </c>
      <c r="BN803" s="40" t="s">
        <v>80</v>
      </c>
    </row>
    <row r="804" spans="1:66" customFormat="1" ht="19" customHeight="1" x14ac:dyDescent="0.2">
      <c r="A804">
        <v>800</v>
      </c>
      <c r="C804">
        <v>2</v>
      </c>
      <c r="D804" s="3">
        <v>403</v>
      </c>
      <c r="E804" s="3">
        <v>2106</v>
      </c>
      <c r="F804">
        <v>1</v>
      </c>
      <c r="G804" s="25"/>
      <c r="H804" s="25"/>
      <c r="I804" s="25"/>
      <c r="J804" s="25"/>
      <c r="K804" s="25"/>
      <c r="L804" s="25"/>
      <c r="M804" s="25"/>
      <c r="N804" s="25"/>
      <c r="O804" s="25"/>
      <c r="P804" s="26"/>
      <c r="Q804" s="26"/>
      <c r="R804" s="25"/>
      <c r="S804" s="27"/>
      <c r="T804" s="26">
        <v>2016</v>
      </c>
      <c r="U804" s="27"/>
      <c r="V804" s="28"/>
      <c r="W804" s="28"/>
      <c r="X804" s="28"/>
      <c r="Y804" s="26"/>
      <c r="Z804" s="25"/>
      <c r="AA804" s="25"/>
      <c r="AB804" s="25"/>
      <c r="AC804" s="25"/>
      <c r="AD804" s="25"/>
      <c r="AE804" s="40" t="str">
        <f t="shared" si="55"/>
        <v>NORTE SANTANDER</v>
      </c>
      <c r="AF804" s="40" t="s">
        <v>61</v>
      </c>
      <c r="AG804" s="40" t="s">
        <v>3142</v>
      </c>
      <c r="AH804" s="40" t="s">
        <v>62</v>
      </c>
      <c r="AI804" s="41" t="s">
        <v>176</v>
      </c>
      <c r="AJ804" s="40" t="s">
        <v>64</v>
      </c>
      <c r="AK804" s="42">
        <v>2018</v>
      </c>
      <c r="AL804" s="43">
        <f t="shared" si="56"/>
        <v>2</v>
      </c>
      <c r="AM804" s="44">
        <v>800</v>
      </c>
      <c r="AN804" s="45" t="s">
        <v>2603</v>
      </c>
      <c r="AO804" s="40" t="s">
        <v>3230</v>
      </c>
      <c r="AP804" s="40" t="s">
        <v>44</v>
      </c>
      <c r="AQ804" s="40">
        <v>3</v>
      </c>
      <c r="AR804" s="40" t="s">
        <v>149</v>
      </c>
      <c r="AS804" s="40" t="s">
        <v>2604</v>
      </c>
      <c r="AT804" s="46"/>
      <c r="AU804" s="40" t="s">
        <v>47</v>
      </c>
      <c r="AV804" s="40" t="s">
        <v>47</v>
      </c>
      <c r="AW804" s="40" t="s">
        <v>47</v>
      </c>
      <c r="AX804" s="47" t="s">
        <v>3192</v>
      </c>
      <c r="AY804" s="44" t="s">
        <v>157</v>
      </c>
      <c r="AZ804" s="44"/>
      <c r="BA804" s="44"/>
      <c r="BB804" s="44"/>
      <c r="BC804" s="44"/>
      <c r="BD804" s="44"/>
      <c r="BE804" s="38" t="s">
        <v>2605</v>
      </c>
      <c r="BF804" s="38" t="s">
        <v>3248</v>
      </c>
      <c r="BG804" s="44">
        <v>12</v>
      </c>
      <c r="BH804" s="40" t="s">
        <v>234</v>
      </c>
      <c r="BI804" s="40" t="s">
        <v>184</v>
      </c>
      <c r="BJ804" s="40" t="s">
        <v>184</v>
      </c>
      <c r="BK804" s="40" t="s">
        <v>184</v>
      </c>
      <c r="BL804" s="40" t="s">
        <v>47</v>
      </c>
      <c r="BM804" s="40" t="s">
        <v>51</v>
      </c>
      <c r="BN804" s="40" t="s">
        <v>47</v>
      </c>
    </row>
    <row r="805" spans="1:66" customFormat="1" ht="19" customHeight="1" x14ac:dyDescent="0.2">
      <c r="A805">
        <v>801</v>
      </c>
      <c r="B805">
        <v>3</v>
      </c>
      <c r="C805">
        <v>1</v>
      </c>
      <c r="D805" s="3">
        <v>403</v>
      </c>
      <c r="E805" s="3">
        <v>2105</v>
      </c>
      <c r="F805">
        <v>1</v>
      </c>
      <c r="G805" s="25" t="s">
        <v>2599</v>
      </c>
      <c r="H805" s="25" t="s">
        <v>2600</v>
      </c>
      <c r="I805" s="25" t="s">
        <v>2601</v>
      </c>
      <c r="J805" s="25" t="s">
        <v>2602</v>
      </c>
      <c r="K805" s="25" t="s">
        <v>51</v>
      </c>
      <c r="L805" s="25" t="s">
        <v>705</v>
      </c>
      <c r="M805" s="25" t="s">
        <v>2606</v>
      </c>
      <c r="N805" s="25" t="s">
        <v>3261</v>
      </c>
      <c r="O805" s="25" t="s">
        <v>3264</v>
      </c>
      <c r="P805" s="26" t="s">
        <v>3219</v>
      </c>
      <c r="Q805" s="26" t="s">
        <v>54</v>
      </c>
      <c r="R805" s="25" t="str">
        <f>VLOOKUP(A805,[1]reporte_casos_20190219!$A$3:$BH$958,15,FALSE)</f>
        <v xml:space="preserve">Infraestructura y Transporte </v>
      </c>
      <c r="S805" s="27"/>
      <c r="T805" s="26">
        <v>2016</v>
      </c>
      <c r="U805" s="27">
        <v>2017</v>
      </c>
      <c r="V805" s="28">
        <v>169000000</v>
      </c>
      <c r="W805" s="28" t="s">
        <v>3078</v>
      </c>
      <c r="X805" s="28" t="s">
        <v>3078</v>
      </c>
      <c r="Y805" s="26" t="s">
        <v>529</v>
      </c>
      <c r="Z805" s="25" t="s">
        <v>56</v>
      </c>
      <c r="AA805" s="25" t="s">
        <v>57</v>
      </c>
      <c r="AB805" s="25" t="s">
        <v>58</v>
      </c>
      <c r="AC805" s="25" t="s">
        <v>140</v>
      </c>
      <c r="AD805" s="25" t="s">
        <v>60</v>
      </c>
      <c r="AE805" s="40" t="str">
        <f t="shared" si="55"/>
        <v>NORTE SANTANDER</v>
      </c>
      <c r="AF805" s="40" t="s">
        <v>61</v>
      </c>
      <c r="AG805" s="40" t="s">
        <v>3142</v>
      </c>
      <c r="AH805" s="40" t="s">
        <v>62</v>
      </c>
      <c r="AI805" s="41" t="s">
        <v>176</v>
      </c>
      <c r="AJ805" s="40" t="s">
        <v>64</v>
      </c>
      <c r="AK805" s="42">
        <v>2018</v>
      </c>
      <c r="AL805" s="43">
        <f t="shared" si="56"/>
        <v>2</v>
      </c>
      <c r="AM805" s="44">
        <v>801</v>
      </c>
      <c r="AN805" s="45" t="s">
        <v>2607</v>
      </c>
      <c r="AO805" s="40" t="s">
        <v>3229</v>
      </c>
      <c r="AP805" s="40" t="s">
        <v>44</v>
      </c>
      <c r="AQ805" s="40">
        <v>3</v>
      </c>
      <c r="AR805" s="40" t="s">
        <v>45</v>
      </c>
      <c r="AS805" s="40" t="s">
        <v>46</v>
      </c>
      <c r="AT805" s="46"/>
      <c r="AU805" s="40" t="s">
        <v>47</v>
      </c>
      <c r="AV805" s="40" t="s">
        <v>47</v>
      </c>
      <c r="AW805" s="40" t="s">
        <v>47</v>
      </c>
      <c r="AX805" s="47" t="s">
        <v>3192</v>
      </c>
      <c r="AY805" s="44" t="s">
        <v>157</v>
      </c>
      <c r="AZ805" s="44"/>
      <c r="BA805" s="44"/>
      <c r="BB805" s="44"/>
      <c r="BC805" s="44"/>
      <c r="BD805" s="44"/>
      <c r="BE805" s="38" t="s">
        <v>2608</v>
      </c>
      <c r="BF805" s="38" t="s">
        <v>3272</v>
      </c>
      <c r="BG805" s="44">
        <v>5</v>
      </c>
      <c r="BH805" s="40" t="s">
        <v>3091</v>
      </c>
      <c r="BI805" s="40" t="s">
        <v>184</v>
      </c>
      <c r="BJ805" s="40" t="s">
        <v>184</v>
      </c>
      <c r="BK805" s="40" t="s">
        <v>184</v>
      </c>
      <c r="BL805" s="40" t="s">
        <v>67</v>
      </c>
      <c r="BM805" s="40" t="s">
        <v>51</v>
      </c>
      <c r="BN805" s="40" t="s">
        <v>47</v>
      </c>
    </row>
    <row r="806" spans="1:66" customFormat="1" ht="19" customHeight="1" x14ac:dyDescent="0.2">
      <c r="A806">
        <v>802</v>
      </c>
      <c r="C806">
        <v>3</v>
      </c>
      <c r="D806" s="3">
        <v>403</v>
      </c>
      <c r="E806" s="3">
        <v>2104</v>
      </c>
      <c r="F806">
        <v>1</v>
      </c>
      <c r="G806" s="25"/>
      <c r="H806" s="25"/>
      <c r="I806" s="25"/>
      <c r="J806" s="25"/>
      <c r="K806" s="25"/>
      <c r="L806" s="25"/>
      <c r="M806" s="25"/>
      <c r="N806" s="25"/>
      <c r="O806" s="25"/>
      <c r="P806" s="26"/>
      <c r="Q806" s="26"/>
      <c r="R806" s="25"/>
      <c r="S806" s="27"/>
      <c r="T806" s="26">
        <v>2016</v>
      </c>
      <c r="U806" s="27"/>
      <c r="V806" s="28"/>
      <c r="W806" s="28"/>
      <c r="X806" s="28"/>
      <c r="Y806" s="26"/>
      <c r="Z806" s="25"/>
      <c r="AA806" s="25"/>
      <c r="AB806" s="25"/>
      <c r="AC806" s="25"/>
      <c r="AD806" s="25"/>
      <c r="AE806" s="40" t="str">
        <f t="shared" si="55"/>
        <v>NORTE SANTANDER</v>
      </c>
      <c r="AF806" s="40" t="s">
        <v>61</v>
      </c>
      <c r="AG806" s="40" t="s">
        <v>3142</v>
      </c>
      <c r="AH806" s="40" t="s">
        <v>62</v>
      </c>
      <c r="AI806" s="41" t="s">
        <v>176</v>
      </c>
      <c r="AJ806" s="40" t="s">
        <v>64</v>
      </c>
      <c r="AK806" s="42">
        <v>2018</v>
      </c>
      <c r="AL806" s="43">
        <f t="shared" si="56"/>
        <v>2</v>
      </c>
      <c r="AM806" s="44">
        <v>802</v>
      </c>
      <c r="AN806" s="45" t="s">
        <v>2609</v>
      </c>
      <c r="AO806" s="40" t="s">
        <v>3229</v>
      </c>
      <c r="AP806" s="40" t="s">
        <v>44</v>
      </c>
      <c r="AQ806" s="40">
        <v>3</v>
      </c>
      <c r="AR806" s="40" t="s">
        <v>77</v>
      </c>
      <c r="AS806" s="40" t="s">
        <v>78</v>
      </c>
      <c r="AT806" s="46"/>
      <c r="AU806" s="40" t="s">
        <v>47</v>
      </c>
      <c r="AV806" s="40" t="s">
        <v>47</v>
      </c>
      <c r="AW806" s="40" t="s">
        <v>47</v>
      </c>
      <c r="AX806" s="47" t="s">
        <v>3192</v>
      </c>
      <c r="AY806" s="44" t="s">
        <v>157</v>
      </c>
      <c r="AZ806" s="44"/>
      <c r="BA806" s="44"/>
      <c r="BB806" s="44"/>
      <c r="BC806" s="44"/>
      <c r="BD806" s="44"/>
      <c r="BE806" s="38" t="s">
        <v>2610</v>
      </c>
      <c r="BF806" s="38" t="s">
        <v>3272</v>
      </c>
      <c r="BG806" s="44">
        <v>5</v>
      </c>
      <c r="BH806" s="40" t="s">
        <v>3056</v>
      </c>
      <c r="BI806" s="40" t="s">
        <v>3069</v>
      </c>
      <c r="BJ806" s="40">
        <v>2016</v>
      </c>
      <c r="BK806" s="40">
        <v>2019</v>
      </c>
      <c r="BL806" s="40" t="s">
        <v>67</v>
      </c>
      <c r="BM806" s="40" t="s">
        <v>49</v>
      </c>
      <c r="BN806" s="40" t="s">
        <v>511</v>
      </c>
    </row>
    <row r="807" spans="1:66" customFormat="1" ht="19" customHeight="1" x14ac:dyDescent="0.2">
      <c r="A807">
        <v>803</v>
      </c>
      <c r="C807">
        <v>3</v>
      </c>
      <c r="D807" s="3">
        <v>371</v>
      </c>
      <c r="E807" s="3">
        <v>2403</v>
      </c>
      <c r="F807">
        <v>1</v>
      </c>
      <c r="G807" s="25"/>
      <c r="H807" s="25"/>
      <c r="I807" s="25"/>
      <c r="J807" s="25"/>
      <c r="K807" s="25"/>
      <c r="L807" s="25"/>
      <c r="M807" s="25"/>
      <c r="N807" s="25"/>
      <c r="O807" s="25"/>
      <c r="P807" s="26"/>
      <c r="Q807" s="26"/>
      <c r="R807" s="25"/>
      <c r="S807" s="27"/>
      <c r="T807" s="26">
        <v>2016</v>
      </c>
      <c r="U807" s="27"/>
      <c r="V807" s="28"/>
      <c r="W807" s="28"/>
      <c r="X807" s="28"/>
      <c r="Y807" s="26"/>
      <c r="Z807" s="25"/>
      <c r="AA807" s="25"/>
      <c r="AB807" s="25"/>
      <c r="AC807" s="25"/>
      <c r="AD807" s="25"/>
      <c r="AE807" s="40" t="str">
        <f t="shared" si="55"/>
        <v>CAUCA</v>
      </c>
      <c r="AF807" s="40" t="s">
        <v>288</v>
      </c>
      <c r="AG807" s="40" t="s">
        <v>2618</v>
      </c>
      <c r="AH807" s="40" t="s">
        <v>203</v>
      </c>
      <c r="AI807" s="41" t="s">
        <v>143</v>
      </c>
      <c r="AJ807" s="40" t="s">
        <v>204</v>
      </c>
      <c r="AK807" s="42">
        <v>2018</v>
      </c>
      <c r="AL807" s="43">
        <f t="shared" si="56"/>
        <v>2</v>
      </c>
      <c r="AM807" s="44">
        <v>803</v>
      </c>
      <c r="AN807" s="45" t="s">
        <v>2615</v>
      </c>
      <c r="AO807" s="40" t="s">
        <v>3229</v>
      </c>
      <c r="AP807" s="40" t="s">
        <v>44</v>
      </c>
      <c r="AQ807" s="40">
        <v>3</v>
      </c>
      <c r="AR807" s="40" t="s">
        <v>77</v>
      </c>
      <c r="AS807" s="40" t="s">
        <v>78</v>
      </c>
      <c r="AT807" s="46"/>
      <c r="AU807" s="40" t="s">
        <v>47</v>
      </c>
      <c r="AV807" s="40" t="s">
        <v>47</v>
      </c>
      <c r="AW807" s="40" t="s">
        <v>47</v>
      </c>
      <c r="AX807" s="47" t="s">
        <v>115</v>
      </c>
      <c r="AY807" s="44"/>
      <c r="AZ807" s="44"/>
      <c r="BA807" s="44"/>
      <c r="BB807" s="44"/>
      <c r="BC807" s="44"/>
      <c r="BD807" s="44"/>
      <c r="BE807" s="38" t="s">
        <v>2616</v>
      </c>
      <c r="BF807" s="38" t="s">
        <v>3272</v>
      </c>
      <c r="BG807" s="44">
        <v>5</v>
      </c>
      <c r="BH807" s="40" t="s">
        <v>78</v>
      </c>
      <c r="BI807" s="40" t="s">
        <v>3069</v>
      </c>
      <c r="BJ807" s="40">
        <v>2016</v>
      </c>
      <c r="BK807" s="40">
        <v>2019</v>
      </c>
      <c r="BL807" s="40" t="s">
        <v>67</v>
      </c>
      <c r="BM807" s="40" t="s">
        <v>49</v>
      </c>
      <c r="BN807" s="40" t="s">
        <v>135</v>
      </c>
    </row>
    <row r="808" spans="1:66" customFormat="1" ht="19" customHeight="1" x14ac:dyDescent="0.2">
      <c r="A808">
        <v>804</v>
      </c>
      <c r="B808">
        <v>3</v>
      </c>
      <c r="C808">
        <v>1</v>
      </c>
      <c r="D808" s="3">
        <v>371</v>
      </c>
      <c r="E808" s="3">
        <v>2670</v>
      </c>
      <c r="F808">
        <v>1</v>
      </c>
      <c r="G808" s="25" t="s">
        <v>2611</v>
      </c>
      <c r="H808" s="25" t="s">
        <v>2612</v>
      </c>
      <c r="I808" s="25" t="s">
        <v>2613</v>
      </c>
      <c r="J808" s="25" t="s">
        <v>2614</v>
      </c>
      <c r="K808" s="25" t="s">
        <v>51</v>
      </c>
      <c r="L808" s="25" t="s">
        <v>1431</v>
      </c>
      <c r="M808" s="25" t="s">
        <v>2617</v>
      </c>
      <c r="N808" s="25" t="s">
        <v>3262</v>
      </c>
      <c r="O808" s="25" t="s">
        <v>3267</v>
      </c>
      <c r="P808" s="26" t="s">
        <v>3219</v>
      </c>
      <c r="Q808" s="26" t="s">
        <v>1274</v>
      </c>
      <c r="R808" s="25" t="str">
        <f>VLOOKUP(A808,[1]reporte_casos_20190219!$A$3:$BH$958,15,FALSE)</f>
        <v xml:space="preserve">Deporte y Cultura </v>
      </c>
      <c r="S808" s="27"/>
      <c r="T808" s="26">
        <v>2016</v>
      </c>
      <c r="U808" s="27">
        <v>2018</v>
      </c>
      <c r="V808" s="28">
        <v>18000000</v>
      </c>
      <c r="W808" s="28" t="s">
        <v>3078</v>
      </c>
      <c r="X808" s="28" t="s">
        <v>3078</v>
      </c>
      <c r="Y808" s="26" t="s">
        <v>84</v>
      </c>
      <c r="Z808" s="25" t="s">
        <v>127</v>
      </c>
      <c r="AA808" s="25" t="s">
        <v>57</v>
      </c>
      <c r="AB808" s="25" t="s">
        <v>58</v>
      </c>
      <c r="AC808" s="25" t="s">
        <v>59</v>
      </c>
      <c r="AD808" s="25" t="s">
        <v>60</v>
      </c>
      <c r="AE808" s="40" t="str">
        <f t="shared" si="55"/>
        <v>CAUCA</v>
      </c>
      <c r="AF808" s="40" t="s">
        <v>288</v>
      </c>
      <c r="AG808" s="40" t="s">
        <v>2618</v>
      </c>
      <c r="AH808" s="40" t="s">
        <v>203</v>
      </c>
      <c r="AI808" s="41" t="s">
        <v>143</v>
      </c>
      <c r="AJ808" s="40" t="s">
        <v>204</v>
      </c>
      <c r="AK808" s="42">
        <v>2018</v>
      </c>
      <c r="AL808" s="43">
        <f t="shared" si="56"/>
        <v>2</v>
      </c>
      <c r="AM808" s="44">
        <v>804</v>
      </c>
      <c r="AN808" s="45" t="s">
        <v>2619</v>
      </c>
      <c r="AO808" s="40" t="s">
        <v>3230</v>
      </c>
      <c r="AP808" s="40" t="s">
        <v>44</v>
      </c>
      <c r="AQ808" s="40">
        <v>3</v>
      </c>
      <c r="AR808" s="40" t="s">
        <v>45</v>
      </c>
      <c r="AS808" s="46" t="s">
        <v>184</v>
      </c>
      <c r="AT808" s="46"/>
      <c r="AU808" s="40" t="s">
        <v>47</v>
      </c>
      <c r="AV808" s="40" t="s">
        <v>47</v>
      </c>
      <c r="AW808" s="40" t="s">
        <v>47</v>
      </c>
      <c r="AX808" s="47" t="s">
        <v>115</v>
      </c>
      <c r="AY808" s="44"/>
      <c r="AZ808" s="44"/>
      <c r="BA808" s="44"/>
      <c r="BB808" s="44"/>
      <c r="BC808" s="44"/>
      <c r="BD808" s="44"/>
      <c r="BE808" s="38" t="s">
        <v>2620</v>
      </c>
      <c r="BF808" s="38" t="s">
        <v>3272</v>
      </c>
      <c r="BG808" s="44">
        <v>5</v>
      </c>
      <c r="BH808" s="40" t="s">
        <v>3091</v>
      </c>
      <c r="BI808" s="40" t="s">
        <v>184</v>
      </c>
      <c r="BJ808" s="40" t="s">
        <v>184</v>
      </c>
      <c r="BK808" s="40" t="s">
        <v>184</v>
      </c>
      <c r="BL808" s="40" t="s">
        <v>67</v>
      </c>
      <c r="BM808" s="40" t="s">
        <v>51</v>
      </c>
      <c r="BN808" s="40" t="s">
        <v>47</v>
      </c>
    </row>
    <row r="809" spans="1:66" customFormat="1" ht="19" customHeight="1" x14ac:dyDescent="0.2">
      <c r="A809">
        <v>805</v>
      </c>
      <c r="C809">
        <v>2</v>
      </c>
      <c r="D809" s="3">
        <v>371</v>
      </c>
      <c r="E809" s="3">
        <v>2669</v>
      </c>
      <c r="F809">
        <v>1</v>
      </c>
      <c r="G809" s="25"/>
      <c r="H809" s="25"/>
      <c r="I809" s="25"/>
      <c r="J809" s="25"/>
      <c r="K809" s="25"/>
      <c r="L809" s="25"/>
      <c r="M809" s="25"/>
      <c r="N809" s="25"/>
      <c r="O809" s="25"/>
      <c r="P809" s="26"/>
      <c r="Q809" s="26"/>
      <c r="R809" s="25"/>
      <c r="S809" s="27"/>
      <c r="T809" s="26">
        <v>2016</v>
      </c>
      <c r="U809" s="27"/>
      <c r="V809" s="28"/>
      <c r="W809" s="28"/>
      <c r="X809" s="28"/>
      <c r="Y809" s="26"/>
      <c r="Z809" s="25"/>
      <c r="AA809" s="25"/>
      <c r="AB809" s="25"/>
      <c r="AC809" s="25"/>
      <c r="AD809" s="25"/>
      <c r="AE809" s="40" t="str">
        <f t="shared" si="55"/>
        <v>CAUCA</v>
      </c>
      <c r="AF809" s="40" t="s">
        <v>288</v>
      </c>
      <c r="AG809" s="40" t="s">
        <v>2618</v>
      </c>
      <c r="AH809" s="40" t="s">
        <v>203</v>
      </c>
      <c r="AI809" s="41" t="s">
        <v>143</v>
      </c>
      <c r="AJ809" s="40" t="s">
        <v>204</v>
      </c>
      <c r="AK809" s="42">
        <v>2018</v>
      </c>
      <c r="AL809" s="43">
        <f t="shared" si="56"/>
        <v>2</v>
      </c>
      <c r="AM809" s="44">
        <v>805</v>
      </c>
      <c r="AN809" s="45" t="s">
        <v>2621</v>
      </c>
      <c r="AO809" s="40" t="s">
        <v>3230</v>
      </c>
      <c r="AP809" s="40" t="s">
        <v>44</v>
      </c>
      <c r="AQ809" s="40">
        <v>3</v>
      </c>
      <c r="AR809" s="40" t="s">
        <v>45</v>
      </c>
      <c r="AS809" s="46" t="s">
        <v>184</v>
      </c>
      <c r="AT809" s="46"/>
      <c r="AU809" s="40" t="s">
        <v>47</v>
      </c>
      <c r="AV809" s="40" t="s">
        <v>47</v>
      </c>
      <c r="AW809" s="40" t="s">
        <v>47</v>
      </c>
      <c r="AX809" s="47" t="s">
        <v>115</v>
      </c>
      <c r="AY809" s="44"/>
      <c r="AZ809" s="44"/>
      <c r="BA809" s="44"/>
      <c r="BB809" s="44"/>
      <c r="BC809" s="44"/>
      <c r="BD809" s="44"/>
      <c r="BE809" s="38" t="s">
        <v>2620</v>
      </c>
      <c r="BF809" s="38" t="s">
        <v>3272</v>
      </c>
      <c r="BG809" s="44">
        <v>5</v>
      </c>
      <c r="BH809" s="40" t="s">
        <v>3056</v>
      </c>
      <c r="BI809" s="40" t="s">
        <v>184</v>
      </c>
      <c r="BJ809" s="40" t="s">
        <v>184</v>
      </c>
      <c r="BK809" s="40" t="s">
        <v>184</v>
      </c>
      <c r="BL809" s="40" t="s">
        <v>67</v>
      </c>
      <c r="BM809" s="40" t="s">
        <v>51</v>
      </c>
      <c r="BN809" s="40" t="s">
        <v>47</v>
      </c>
    </row>
    <row r="810" spans="1:66" customFormat="1" ht="19" customHeight="1" x14ac:dyDescent="0.2">
      <c r="A810">
        <v>806</v>
      </c>
      <c r="B810">
        <v>1</v>
      </c>
      <c r="C810">
        <v>1</v>
      </c>
      <c r="D810" s="3">
        <v>329</v>
      </c>
      <c r="E810" s="3">
        <v>2679</v>
      </c>
      <c r="F810">
        <v>1</v>
      </c>
      <c r="G810" s="25" t="s">
        <v>2622</v>
      </c>
      <c r="H810" s="25" t="s">
        <v>2623</v>
      </c>
      <c r="I810" s="25" t="s">
        <v>2624</v>
      </c>
      <c r="J810" s="25" t="s">
        <v>2625</v>
      </c>
      <c r="K810" s="25" t="s">
        <v>51</v>
      </c>
      <c r="L810" s="25" t="s">
        <v>376</v>
      </c>
      <c r="M810" s="25" t="s">
        <v>2628</v>
      </c>
      <c r="N810" s="25" t="s">
        <v>3261</v>
      </c>
      <c r="O810" s="25" t="s">
        <v>3264</v>
      </c>
      <c r="P810" s="26" t="s">
        <v>3219</v>
      </c>
      <c r="Q810" s="26" t="s">
        <v>54</v>
      </c>
      <c r="R810" s="25" t="str">
        <f>VLOOKUP(A810,[1]reporte_casos_20190219!$A$3:$BH$958,15,FALSE)</f>
        <v xml:space="preserve">Infraestructura y Transporte </v>
      </c>
      <c r="S810" s="27"/>
      <c r="T810" s="26">
        <v>2016</v>
      </c>
      <c r="U810" s="27">
        <v>2018</v>
      </c>
      <c r="V810" s="28">
        <v>2500000000</v>
      </c>
      <c r="W810" s="28" t="s">
        <v>3078</v>
      </c>
      <c r="X810" s="28" t="s">
        <v>3078</v>
      </c>
      <c r="Y810" s="26" t="s">
        <v>55</v>
      </c>
      <c r="Z810" s="25" t="s">
        <v>56</v>
      </c>
      <c r="AA810" s="25" t="s">
        <v>57</v>
      </c>
      <c r="AB810" s="25" t="s">
        <v>58</v>
      </c>
      <c r="AC810" s="25" t="s">
        <v>59</v>
      </c>
      <c r="AD810" s="25" t="s">
        <v>60</v>
      </c>
      <c r="AE810" s="40" t="str">
        <f t="shared" si="55"/>
        <v>TOLIMA</v>
      </c>
      <c r="AF810" s="40" t="s">
        <v>288</v>
      </c>
      <c r="AG810" s="40" t="s">
        <v>530</v>
      </c>
      <c r="AH810" s="40" t="s">
        <v>203</v>
      </c>
      <c r="AI810" s="41" t="s">
        <v>143</v>
      </c>
      <c r="AJ810" s="40" t="s">
        <v>204</v>
      </c>
      <c r="AK810" s="42">
        <v>2018</v>
      </c>
      <c r="AL810" s="43">
        <f t="shared" si="56"/>
        <v>2</v>
      </c>
      <c r="AM810" s="44">
        <v>806</v>
      </c>
      <c r="AN810" s="45" t="s">
        <v>2626</v>
      </c>
      <c r="AO810" s="40" t="s">
        <v>3229</v>
      </c>
      <c r="AP810" s="40" t="s">
        <v>44</v>
      </c>
      <c r="AQ810" s="40">
        <v>3</v>
      </c>
      <c r="AR810" s="40" t="s">
        <v>77</v>
      </c>
      <c r="AS810" s="40" t="s">
        <v>78</v>
      </c>
      <c r="AT810" s="46"/>
      <c r="AU810" s="40" t="s">
        <v>47</v>
      </c>
      <c r="AV810" s="40" t="s">
        <v>47</v>
      </c>
      <c r="AW810" s="40" t="s">
        <v>47</v>
      </c>
      <c r="AX810" s="47" t="s">
        <v>3192</v>
      </c>
      <c r="AY810" s="44" t="s">
        <v>732</v>
      </c>
      <c r="AZ810" s="44" t="s">
        <v>1221</v>
      </c>
      <c r="BA810" s="44"/>
      <c r="BB810" s="44"/>
      <c r="BC810" s="44"/>
      <c r="BD810" s="44"/>
      <c r="BE810" s="38" t="s">
        <v>2627</v>
      </c>
      <c r="BF810" s="38" t="s">
        <v>3272</v>
      </c>
      <c r="BG810" s="44">
        <v>5</v>
      </c>
      <c r="BH810" s="40" t="s">
        <v>78</v>
      </c>
      <c r="BI810" s="40" t="s">
        <v>3069</v>
      </c>
      <c r="BJ810" s="40">
        <v>2016</v>
      </c>
      <c r="BK810" s="40">
        <v>2019</v>
      </c>
      <c r="BL810" s="40" t="s">
        <v>67</v>
      </c>
      <c r="BM810" s="40" t="s">
        <v>49</v>
      </c>
      <c r="BN810" s="40" t="s">
        <v>484</v>
      </c>
    </row>
    <row r="811" spans="1:66" customFormat="1" ht="19" customHeight="1" x14ac:dyDescent="0.2">
      <c r="A811">
        <v>807</v>
      </c>
      <c r="B811">
        <v>1</v>
      </c>
      <c r="C811">
        <v>1</v>
      </c>
      <c r="D811" s="3">
        <v>494</v>
      </c>
      <c r="E811" s="3">
        <v>2017</v>
      </c>
      <c r="F811">
        <v>1</v>
      </c>
      <c r="G811" s="25" t="s">
        <v>2629</v>
      </c>
      <c r="H811" s="25" t="s">
        <v>2630</v>
      </c>
      <c r="I811" s="25" t="s">
        <v>2631</v>
      </c>
      <c r="J811" s="25" t="s">
        <v>2632</v>
      </c>
      <c r="K811" s="25" t="s">
        <v>51</v>
      </c>
      <c r="L811" s="25" t="s">
        <v>540</v>
      </c>
      <c r="M811" s="25" t="s">
        <v>2635</v>
      </c>
      <c r="N811" s="25" t="s">
        <v>3261</v>
      </c>
      <c r="O811" s="25" t="s">
        <v>3266</v>
      </c>
      <c r="P811" s="26" t="s">
        <v>3219</v>
      </c>
      <c r="Q811" s="26" t="s">
        <v>102</v>
      </c>
      <c r="R811" s="25" t="str">
        <f>VLOOKUP(A811,[1]reporte_casos_20190219!$A$3:$BH$958,15,FALSE)</f>
        <v>Función Pública</v>
      </c>
      <c r="S811" s="27"/>
      <c r="T811" s="26">
        <v>2016</v>
      </c>
      <c r="U811" s="27">
        <v>2017</v>
      </c>
      <c r="V811" s="28" t="s">
        <v>3078</v>
      </c>
      <c r="W811" s="28" t="s">
        <v>3078</v>
      </c>
      <c r="X811" s="28" t="s">
        <v>3078</v>
      </c>
      <c r="Y811" s="26" t="s">
        <v>103</v>
      </c>
      <c r="Z811" s="25" t="s">
        <v>56</v>
      </c>
      <c r="AA811" s="25" t="s">
        <v>57</v>
      </c>
      <c r="AB811" s="25" t="s">
        <v>58</v>
      </c>
      <c r="AC811" s="25" t="s">
        <v>272</v>
      </c>
      <c r="AD811" s="25" t="s">
        <v>60</v>
      </c>
      <c r="AE811" s="40" t="str">
        <f t="shared" si="55"/>
        <v>ARAUCA</v>
      </c>
      <c r="AF811" s="40" t="s">
        <v>61</v>
      </c>
      <c r="AG811" s="40" t="s">
        <v>2544</v>
      </c>
      <c r="AH811" s="40" t="s">
        <v>62</v>
      </c>
      <c r="AI811" s="41" t="s">
        <v>107</v>
      </c>
      <c r="AJ811" s="40" t="s">
        <v>64</v>
      </c>
      <c r="AK811" s="42">
        <v>2017</v>
      </c>
      <c r="AL811" s="43">
        <f t="shared" si="56"/>
        <v>1</v>
      </c>
      <c r="AM811" s="44">
        <v>807</v>
      </c>
      <c r="AN811" s="45" t="s">
        <v>2633</v>
      </c>
      <c r="AO811" s="40" t="s">
        <v>3230</v>
      </c>
      <c r="AP811" s="40" t="s">
        <v>44</v>
      </c>
      <c r="AQ811" s="40">
        <v>3</v>
      </c>
      <c r="AR811" s="40" t="s">
        <v>45</v>
      </c>
      <c r="AS811" s="40" t="s">
        <v>290</v>
      </c>
      <c r="AT811" s="40" t="s">
        <v>1452</v>
      </c>
      <c r="AU811" s="40" t="s">
        <v>47</v>
      </c>
      <c r="AV811" s="40" t="s">
        <v>47</v>
      </c>
      <c r="AW811" s="40" t="s">
        <v>47</v>
      </c>
      <c r="AX811" s="47" t="s">
        <v>732</v>
      </c>
      <c r="AY811" s="44" t="s">
        <v>1221</v>
      </c>
      <c r="AZ811" s="44"/>
      <c r="BA811" s="44"/>
      <c r="BB811" s="44"/>
      <c r="BC811" s="44"/>
      <c r="BD811" s="44"/>
      <c r="BE811" s="38" t="s">
        <v>2634</v>
      </c>
      <c r="BF811" s="38" t="s">
        <v>3272</v>
      </c>
      <c r="BG811" s="44">
        <v>6</v>
      </c>
      <c r="BH811" s="40" t="s">
        <v>1452</v>
      </c>
      <c r="BI811" s="40" t="s">
        <v>184</v>
      </c>
      <c r="BJ811" s="40" t="s">
        <v>184</v>
      </c>
      <c r="BK811" s="40" t="s">
        <v>184</v>
      </c>
      <c r="BL811" s="40" t="s">
        <v>1454</v>
      </c>
      <c r="BM811" s="40" t="s">
        <v>51</v>
      </c>
      <c r="BN811" s="40" t="s">
        <v>47</v>
      </c>
    </row>
    <row r="812" spans="1:66" customFormat="1" ht="19" customHeight="1" x14ac:dyDescent="0.2">
      <c r="A812">
        <v>808</v>
      </c>
      <c r="B812">
        <v>2</v>
      </c>
      <c r="C812">
        <v>1</v>
      </c>
      <c r="D812" s="3">
        <v>639</v>
      </c>
      <c r="E812" s="3">
        <v>30</v>
      </c>
      <c r="G812" s="25" t="s">
        <v>2636</v>
      </c>
      <c r="H812" s="25" t="s">
        <v>2637</v>
      </c>
      <c r="I812" s="25" t="s">
        <v>2638</v>
      </c>
      <c r="J812" s="25" t="s">
        <v>2639</v>
      </c>
      <c r="K812" s="25" t="s">
        <v>51</v>
      </c>
      <c r="L812" s="25" t="s">
        <v>953</v>
      </c>
      <c r="M812" s="29"/>
      <c r="N812" s="29"/>
      <c r="O812" s="25" t="s">
        <v>3266</v>
      </c>
      <c r="P812" s="27" t="s">
        <v>3190</v>
      </c>
      <c r="Q812" s="26" t="s">
        <v>568</v>
      </c>
      <c r="R812" s="25" t="str">
        <f>VLOOKUP(A812,[1]reporte_casos_20190219!$A$3:$BH$958,15,FALSE)</f>
        <v xml:space="preserve">Servicios Públicos, Vivienda y Medio Ambiente </v>
      </c>
      <c r="S812" s="27"/>
      <c r="T812" s="26">
        <v>2016</v>
      </c>
      <c r="U812" s="27">
        <v>2016</v>
      </c>
      <c r="V812" s="28" t="s">
        <v>3078</v>
      </c>
      <c r="W812" s="28" t="s">
        <v>3078</v>
      </c>
      <c r="X812" s="28" t="s">
        <v>3078</v>
      </c>
      <c r="Y812" s="26" t="s">
        <v>103</v>
      </c>
      <c r="Z812" s="25" t="s">
        <v>386</v>
      </c>
      <c r="AA812" s="25" t="s">
        <v>57</v>
      </c>
      <c r="AB812" s="25" t="s">
        <v>58</v>
      </c>
      <c r="AC812" s="25" t="s">
        <v>59</v>
      </c>
      <c r="AD812" s="25" t="s">
        <v>60</v>
      </c>
      <c r="AE812" s="40" t="str">
        <f t="shared" si="55"/>
        <v>CASANARE</v>
      </c>
      <c r="AF812" s="48" t="s">
        <v>3222</v>
      </c>
      <c r="AG812" s="40" t="s">
        <v>3222</v>
      </c>
      <c r="AH812" s="49" t="s">
        <v>47</v>
      </c>
      <c r="AI812" s="41" t="s">
        <v>47</v>
      </c>
      <c r="AJ812" s="49" t="s">
        <v>47</v>
      </c>
      <c r="AK812" s="50" t="s">
        <v>47</v>
      </c>
      <c r="AL812" s="43"/>
      <c r="AM812" s="44">
        <v>808</v>
      </c>
      <c r="AN812" s="45" t="s">
        <v>164</v>
      </c>
      <c r="AO812" s="40" t="s">
        <v>47</v>
      </c>
      <c r="AP812" s="40" t="s">
        <v>1430</v>
      </c>
      <c r="AQ812" s="40">
        <v>2</v>
      </c>
      <c r="AR812" s="40" t="s">
        <v>47</v>
      </c>
      <c r="AS812" s="40" t="s">
        <v>47</v>
      </c>
      <c r="AT812" s="40" t="s">
        <v>47</v>
      </c>
      <c r="AU812" s="40" t="s">
        <v>165</v>
      </c>
      <c r="AV812" s="40" t="s">
        <v>166</v>
      </c>
      <c r="AW812" s="40" t="s">
        <v>164</v>
      </c>
      <c r="AX812" s="47" t="s">
        <v>115</v>
      </c>
      <c r="AY812" s="44"/>
      <c r="AZ812" s="44"/>
      <c r="BA812" s="44"/>
      <c r="BB812" s="44"/>
      <c r="BC812" s="44"/>
      <c r="BD812" s="44"/>
      <c r="BE812" s="38" t="s">
        <v>164</v>
      </c>
      <c r="BF812" s="38" t="s">
        <v>3278</v>
      </c>
      <c r="BG812" s="44">
        <v>9</v>
      </c>
      <c r="BH812" s="40" t="s">
        <v>47</v>
      </c>
      <c r="BI812" s="40" t="s">
        <v>47</v>
      </c>
      <c r="BJ812" s="40" t="s">
        <v>47</v>
      </c>
      <c r="BK812" s="40" t="s">
        <v>47</v>
      </c>
      <c r="BL812" s="40" t="s">
        <v>167</v>
      </c>
      <c r="BM812" s="40" t="s">
        <v>51</v>
      </c>
      <c r="BN812" s="40" t="s">
        <v>47</v>
      </c>
    </row>
    <row r="813" spans="1:66" customFormat="1" ht="19" customHeight="1" x14ac:dyDescent="0.2">
      <c r="A813">
        <v>809</v>
      </c>
      <c r="C813">
        <v>2</v>
      </c>
      <c r="D813" s="3">
        <v>639</v>
      </c>
      <c r="E813" s="3">
        <v>2819</v>
      </c>
      <c r="F813">
        <v>1</v>
      </c>
      <c r="G813" s="25"/>
      <c r="H813" s="25"/>
      <c r="I813" s="25"/>
      <c r="J813" s="25"/>
      <c r="K813" s="25"/>
      <c r="L813" s="25"/>
      <c r="M813" s="29"/>
      <c r="N813" s="29"/>
      <c r="O813" s="29"/>
      <c r="P813" s="27"/>
      <c r="Q813" s="26"/>
      <c r="R813" s="25"/>
      <c r="S813" s="27"/>
      <c r="T813" s="26">
        <v>2016</v>
      </c>
      <c r="U813" s="27"/>
      <c r="V813" s="28"/>
      <c r="W813" s="28"/>
      <c r="X813" s="28"/>
      <c r="Y813" s="26"/>
      <c r="Z813" s="25"/>
      <c r="AA813" s="25"/>
      <c r="AB813" s="25"/>
      <c r="AC813" s="25"/>
      <c r="AD813" s="25"/>
      <c r="AE813" s="40" t="str">
        <f t="shared" si="55"/>
        <v>CASANARE</v>
      </c>
      <c r="AF813" s="40" t="s">
        <v>175</v>
      </c>
      <c r="AG813" s="40" t="s">
        <v>115</v>
      </c>
      <c r="AH813" s="40" t="s">
        <v>89</v>
      </c>
      <c r="AI813" s="41" t="s">
        <v>176</v>
      </c>
      <c r="AJ813" s="40" t="s">
        <v>164</v>
      </c>
      <c r="AK813" s="42">
        <v>2016</v>
      </c>
      <c r="AL813" s="51">
        <f>AK813-T813</f>
        <v>0</v>
      </c>
      <c r="AM813" s="44">
        <v>809</v>
      </c>
      <c r="AN813" s="45" t="s">
        <v>2640</v>
      </c>
      <c r="AO813" s="40" t="s">
        <v>47</v>
      </c>
      <c r="AP813" s="40" t="s">
        <v>44</v>
      </c>
      <c r="AQ813" s="40">
        <v>3</v>
      </c>
      <c r="AR813" s="40" t="s">
        <v>47</v>
      </c>
      <c r="AS813" s="40" t="s">
        <v>47</v>
      </c>
      <c r="AT813" s="40" t="s">
        <v>47</v>
      </c>
      <c r="AU813" s="40" t="s">
        <v>165</v>
      </c>
      <c r="AV813" s="40" t="s">
        <v>166</v>
      </c>
      <c r="AW813" s="40" t="s">
        <v>2641</v>
      </c>
      <c r="AX813" s="47" t="s">
        <v>115</v>
      </c>
      <c r="AY813" s="44"/>
      <c r="AZ813" s="44"/>
      <c r="BA813" s="44"/>
      <c r="BB813" s="44"/>
      <c r="BC813" s="44"/>
      <c r="BD813" s="44"/>
      <c r="BE813" s="38" t="s">
        <v>2640</v>
      </c>
      <c r="BF813" s="38" t="s">
        <v>3245</v>
      </c>
      <c r="BG813" s="44">
        <v>7</v>
      </c>
      <c r="BH813" s="40" t="s">
        <v>47</v>
      </c>
      <c r="BI813" s="40" t="s">
        <v>47</v>
      </c>
      <c r="BJ813" s="40" t="s">
        <v>47</v>
      </c>
      <c r="BK813" s="40" t="s">
        <v>47</v>
      </c>
      <c r="BL813" s="40" t="s">
        <v>293</v>
      </c>
      <c r="BM813" s="40" t="s">
        <v>51</v>
      </c>
      <c r="BN813" s="40" t="s">
        <v>47</v>
      </c>
    </row>
    <row r="814" spans="1:66" customFormat="1" ht="19" customHeight="1" x14ac:dyDescent="0.2">
      <c r="A814">
        <v>810</v>
      </c>
      <c r="C814">
        <v>3</v>
      </c>
      <c r="D814" s="3">
        <v>572</v>
      </c>
      <c r="E814" s="3">
        <v>2521</v>
      </c>
      <c r="F814">
        <v>1</v>
      </c>
      <c r="G814" s="25"/>
      <c r="H814" s="25"/>
      <c r="I814" s="25"/>
      <c r="J814" s="25"/>
      <c r="K814" s="25"/>
      <c r="L814" s="25"/>
      <c r="M814" s="25"/>
      <c r="N814" s="25"/>
      <c r="O814" s="25"/>
      <c r="P814" s="26"/>
      <c r="Q814" s="26"/>
      <c r="R814" s="25"/>
      <c r="S814" s="27"/>
      <c r="T814" s="26">
        <v>2016</v>
      </c>
      <c r="U814" s="27"/>
      <c r="V814" s="28"/>
      <c r="W814" s="28"/>
      <c r="X814" s="28"/>
      <c r="Y814" s="26"/>
      <c r="Z814" s="25"/>
      <c r="AA814" s="25"/>
      <c r="AB814" s="25"/>
      <c r="AC814" s="25"/>
      <c r="AD814" s="25"/>
      <c r="AE814" s="40" t="str">
        <f t="shared" si="55"/>
        <v>GUAJIRA</v>
      </c>
      <c r="AF814" s="48" t="s">
        <v>3222</v>
      </c>
      <c r="AG814" s="40" t="s">
        <v>3222</v>
      </c>
      <c r="AH814" s="49" t="s">
        <v>47</v>
      </c>
      <c r="AI814" s="41" t="s">
        <v>47</v>
      </c>
      <c r="AJ814" s="49" t="s">
        <v>47</v>
      </c>
      <c r="AK814" s="50" t="s">
        <v>47</v>
      </c>
      <c r="AL814" s="43"/>
      <c r="AM814" s="44">
        <v>810</v>
      </c>
      <c r="AN814" s="45" t="s">
        <v>2646</v>
      </c>
      <c r="AO814" s="40" t="s">
        <v>47</v>
      </c>
      <c r="AP814" s="40" t="s">
        <v>1869</v>
      </c>
      <c r="AQ814" s="40">
        <v>1</v>
      </c>
      <c r="AR814" s="40" t="s">
        <v>47</v>
      </c>
      <c r="AS814" s="40" t="s">
        <v>47</v>
      </c>
      <c r="AT814" s="40" t="s">
        <v>47</v>
      </c>
      <c r="AU814" s="40" t="s">
        <v>173</v>
      </c>
      <c r="AV814" s="40" t="s">
        <v>178</v>
      </c>
      <c r="AW814" s="40" t="s">
        <v>184</v>
      </c>
      <c r="AX814" s="47" t="s">
        <v>3192</v>
      </c>
      <c r="AY814" s="44" t="s">
        <v>732</v>
      </c>
      <c r="AZ814" s="44" t="s">
        <v>157</v>
      </c>
      <c r="BA814" s="44"/>
      <c r="BB814" s="44"/>
      <c r="BC814" s="44"/>
      <c r="BD814" s="44"/>
      <c r="BE814" s="38" t="s">
        <v>2646</v>
      </c>
      <c r="BF814" s="38" t="s">
        <v>3248</v>
      </c>
      <c r="BG814" s="44">
        <v>12</v>
      </c>
      <c r="BH814" s="40" t="s">
        <v>103</v>
      </c>
      <c r="BI814" s="40" t="s">
        <v>47</v>
      </c>
      <c r="BJ814" s="40" t="s">
        <v>47</v>
      </c>
      <c r="BK814" s="40" t="s">
        <v>47</v>
      </c>
      <c r="BL814" s="40" t="s">
        <v>47</v>
      </c>
      <c r="BM814" s="40" t="s">
        <v>51</v>
      </c>
      <c r="BN814" s="40" t="s">
        <v>47</v>
      </c>
    </row>
    <row r="815" spans="1:66" customFormat="1" ht="19" customHeight="1" x14ac:dyDescent="0.2">
      <c r="A815">
        <v>811</v>
      </c>
      <c r="C815">
        <v>2</v>
      </c>
      <c r="D815" s="3">
        <v>572</v>
      </c>
      <c r="E815" s="3">
        <v>2520</v>
      </c>
      <c r="F815">
        <v>1</v>
      </c>
      <c r="G815" s="25"/>
      <c r="H815" s="25"/>
      <c r="I815" s="25"/>
      <c r="J815" s="25"/>
      <c r="K815" s="25"/>
      <c r="L815" s="25"/>
      <c r="M815" s="25"/>
      <c r="N815" s="25"/>
      <c r="O815" s="25"/>
      <c r="P815" s="26"/>
      <c r="Q815" s="26"/>
      <c r="R815" s="25"/>
      <c r="S815" s="27"/>
      <c r="T815" s="26">
        <v>2016</v>
      </c>
      <c r="U815" s="27"/>
      <c r="V815" s="28"/>
      <c r="W815" s="28"/>
      <c r="X815" s="28"/>
      <c r="Y815" s="26"/>
      <c r="Z815" s="25"/>
      <c r="AA815" s="25"/>
      <c r="AB815" s="25"/>
      <c r="AC815" s="25"/>
      <c r="AD815" s="25"/>
      <c r="AE815" s="40" t="str">
        <f t="shared" si="55"/>
        <v>GUAJIRA</v>
      </c>
      <c r="AF815" s="40" t="s">
        <v>288</v>
      </c>
      <c r="AG815" s="40" t="s">
        <v>3176</v>
      </c>
      <c r="AH815" s="40" t="s">
        <v>203</v>
      </c>
      <c r="AI815" s="41" t="s">
        <v>143</v>
      </c>
      <c r="AJ815" s="40" t="s">
        <v>204</v>
      </c>
      <c r="AK815" s="42">
        <v>2018</v>
      </c>
      <c r="AL815" s="43">
        <f t="shared" ref="AL815:AL843" si="57">AK815-T815</f>
        <v>2</v>
      </c>
      <c r="AM815" s="44">
        <v>811</v>
      </c>
      <c r="AN815" s="45" t="s">
        <v>2647</v>
      </c>
      <c r="AO815" s="40" t="s">
        <v>3230</v>
      </c>
      <c r="AP815" s="40" t="s">
        <v>44</v>
      </c>
      <c r="AQ815" s="40">
        <v>3</v>
      </c>
      <c r="AR815" s="40" t="s">
        <v>45</v>
      </c>
      <c r="AS815" s="40" t="s">
        <v>46</v>
      </c>
      <c r="AT815" s="46"/>
      <c r="AU815" s="40" t="s">
        <v>47</v>
      </c>
      <c r="AV815" s="40" t="s">
        <v>47</v>
      </c>
      <c r="AW815" s="40" t="s">
        <v>47</v>
      </c>
      <c r="AX815" s="47" t="s">
        <v>3192</v>
      </c>
      <c r="AY815" s="44" t="s">
        <v>732</v>
      </c>
      <c r="AZ815" s="44" t="s">
        <v>157</v>
      </c>
      <c r="BA815" s="44"/>
      <c r="BB815" s="44"/>
      <c r="BC815" s="44"/>
      <c r="BD815" s="44"/>
      <c r="BE815" s="38" t="s">
        <v>2648</v>
      </c>
      <c r="BF815" s="38" t="s">
        <v>3272</v>
      </c>
      <c r="BG815" s="44">
        <v>5</v>
      </c>
      <c r="BH815" s="40" t="s">
        <v>3091</v>
      </c>
      <c r="BI815" s="40" t="s">
        <v>184</v>
      </c>
      <c r="BJ815" s="40" t="s">
        <v>184</v>
      </c>
      <c r="BK815" s="40" t="s">
        <v>184</v>
      </c>
      <c r="BL815" s="40" t="s">
        <v>67</v>
      </c>
      <c r="BM815" s="40" t="s">
        <v>51</v>
      </c>
      <c r="BN815" s="40" t="s">
        <v>47</v>
      </c>
    </row>
    <row r="816" spans="1:66" customFormat="1" ht="19" customHeight="1" x14ac:dyDescent="0.2">
      <c r="A816">
        <v>812</v>
      </c>
      <c r="B816">
        <v>3</v>
      </c>
      <c r="C816">
        <v>1</v>
      </c>
      <c r="D816" s="3">
        <v>572</v>
      </c>
      <c r="E816" s="3">
        <v>2519</v>
      </c>
      <c r="F816">
        <v>1</v>
      </c>
      <c r="G816" s="25" t="s">
        <v>2642</v>
      </c>
      <c r="H816" s="25" t="s">
        <v>2643</v>
      </c>
      <c r="I816" s="25" t="s">
        <v>2644</v>
      </c>
      <c r="J816" s="25" t="s">
        <v>2645</v>
      </c>
      <c r="K816" s="25" t="s">
        <v>51</v>
      </c>
      <c r="L816" s="25" t="s">
        <v>620</v>
      </c>
      <c r="M816" s="25" t="s">
        <v>1196</v>
      </c>
      <c r="N816" s="25" t="s">
        <v>3262</v>
      </c>
      <c r="O816" s="25" t="s">
        <v>3258</v>
      </c>
      <c r="P816" s="26" t="s">
        <v>3219</v>
      </c>
      <c r="Q816" s="26" t="s">
        <v>230</v>
      </c>
      <c r="R816" s="25" t="str">
        <f>VLOOKUP(A816,[1]reporte_casos_20190219!$A$3:$BH$958,15,FALSE)</f>
        <v>Educación</v>
      </c>
      <c r="S816" s="27"/>
      <c r="T816" s="26">
        <v>2016</v>
      </c>
      <c r="U816" s="27">
        <v>2018</v>
      </c>
      <c r="V816" s="28">
        <v>5713000</v>
      </c>
      <c r="W816" s="28" t="s">
        <v>3078</v>
      </c>
      <c r="X816" s="28" t="s">
        <v>3078</v>
      </c>
      <c r="Y816" s="26" t="s">
        <v>139</v>
      </c>
      <c r="Z816" s="25" t="s">
        <v>127</v>
      </c>
      <c r="AA816" s="25" t="s">
        <v>57</v>
      </c>
      <c r="AB816" s="25" t="s">
        <v>58</v>
      </c>
      <c r="AC816" s="25" t="s">
        <v>59</v>
      </c>
      <c r="AD816" s="25" t="s">
        <v>60</v>
      </c>
      <c r="AE816" s="40" t="str">
        <f t="shared" si="55"/>
        <v>GUAJIRA</v>
      </c>
      <c r="AF816" s="40" t="s">
        <v>288</v>
      </c>
      <c r="AG816" s="40" t="s">
        <v>3152</v>
      </c>
      <c r="AH816" s="40" t="s">
        <v>203</v>
      </c>
      <c r="AI816" s="41" t="s">
        <v>143</v>
      </c>
      <c r="AJ816" s="40" t="s">
        <v>204</v>
      </c>
      <c r="AK816" s="42">
        <v>2018</v>
      </c>
      <c r="AL816" s="43">
        <f t="shared" si="57"/>
        <v>2</v>
      </c>
      <c r="AM816" s="44">
        <v>812</v>
      </c>
      <c r="AN816" s="45" t="s">
        <v>2649</v>
      </c>
      <c r="AO816" s="40" t="s">
        <v>3229</v>
      </c>
      <c r="AP816" s="40" t="s">
        <v>44</v>
      </c>
      <c r="AQ816" s="40">
        <v>3</v>
      </c>
      <c r="AR816" s="40" t="s">
        <v>77</v>
      </c>
      <c r="AS816" s="40" t="s">
        <v>78</v>
      </c>
      <c r="AT816" s="46"/>
      <c r="AU816" s="40" t="s">
        <v>47</v>
      </c>
      <c r="AV816" s="40" t="s">
        <v>47</v>
      </c>
      <c r="AW816" s="40" t="s">
        <v>47</v>
      </c>
      <c r="AX816" s="47" t="s">
        <v>3192</v>
      </c>
      <c r="AY816" s="44" t="s">
        <v>732</v>
      </c>
      <c r="AZ816" s="44" t="s">
        <v>157</v>
      </c>
      <c r="BA816" s="44"/>
      <c r="BB816" s="44"/>
      <c r="BC816" s="44"/>
      <c r="BD816" s="44"/>
      <c r="BE816" s="38" t="s">
        <v>2648</v>
      </c>
      <c r="BF816" s="38" t="s">
        <v>3272</v>
      </c>
      <c r="BG816" s="44">
        <v>5</v>
      </c>
      <c r="BH816" s="40" t="s">
        <v>3056</v>
      </c>
      <c r="BI816" s="40" t="s">
        <v>3069</v>
      </c>
      <c r="BJ816" s="40">
        <v>2016</v>
      </c>
      <c r="BK816" s="40">
        <v>2019</v>
      </c>
      <c r="BL816" s="40" t="s">
        <v>67</v>
      </c>
      <c r="BM816" s="40" t="s">
        <v>49</v>
      </c>
      <c r="BN816" s="40" t="s">
        <v>100</v>
      </c>
    </row>
    <row r="817" spans="1:66" customFormat="1" ht="19" customHeight="1" x14ac:dyDescent="0.2">
      <c r="A817">
        <v>813</v>
      </c>
      <c r="C817">
        <v>4</v>
      </c>
      <c r="D817" s="3">
        <v>339</v>
      </c>
      <c r="E817" s="3">
        <v>2346</v>
      </c>
      <c r="F817">
        <v>1</v>
      </c>
      <c r="G817" s="25"/>
      <c r="H817" s="25"/>
      <c r="I817" s="25"/>
      <c r="J817" s="25"/>
      <c r="K817" s="25"/>
      <c r="L817" s="25"/>
      <c r="M817" s="25"/>
      <c r="N817" s="25"/>
      <c r="O817" s="25"/>
      <c r="P817" s="26"/>
      <c r="Q817" s="26"/>
      <c r="R817" s="25"/>
      <c r="S817" s="27"/>
      <c r="T817" s="26">
        <v>2016</v>
      </c>
      <c r="U817" s="27"/>
      <c r="V817" s="28"/>
      <c r="W817" s="28"/>
      <c r="X817" s="28"/>
      <c r="Y817" s="26"/>
      <c r="Z817" s="25"/>
      <c r="AA817" s="25"/>
      <c r="AB817" s="25"/>
      <c r="AC817" s="25"/>
      <c r="AD817" s="25"/>
      <c r="AE817" s="40" t="str">
        <f t="shared" si="55"/>
        <v>SANTANDER</v>
      </c>
      <c r="AF817" s="40" t="s">
        <v>329</v>
      </c>
      <c r="AG817" s="40" t="s">
        <v>514</v>
      </c>
      <c r="AH817" s="40" t="s">
        <v>62</v>
      </c>
      <c r="AI817" s="41" t="s">
        <v>63</v>
      </c>
      <c r="AJ817" s="40" t="s">
        <v>64</v>
      </c>
      <c r="AK817" s="42">
        <v>2017</v>
      </c>
      <c r="AL817" s="43">
        <f t="shared" si="57"/>
        <v>1</v>
      </c>
      <c r="AM817" s="44">
        <v>813</v>
      </c>
      <c r="AN817" s="45" t="s">
        <v>2654</v>
      </c>
      <c r="AO817" s="40" t="s">
        <v>3229</v>
      </c>
      <c r="AP817" s="40" t="s">
        <v>44</v>
      </c>
      <c r="AQ817" s="40">
        <v>3</v>
      </c>
      <c r="AR817" s="40" t="s">
        <v>77</v>
      </c>
      <c r="AS817" s="40" t="s">
        <v>1140</v>
      </c>
      <c r="AT817" s="46"/>
      <c r="AU817" s="40" t="s">
        <v>47</v>
      </c>
      <c r="AV817" s="40" t="s">
        <v>47</v>
      </c>
      <c r="AW817" s="40" t="s">
        <v>47</v>
      </c>
      <c r="AX817" s="47" t="s">
        <v>157</v>
      </c>
      <c r="AY817" s="44"/>
      <c r="AZ817" s="44"/>
      <c r="BA817" s="44"/>
      <c r="BB817" s="44"/>
      <c r="BC817" s="44"/>
      <c r="BD817" s="44"/>
      <c r="BE817" s="38" t="s">
        <v>2655</v>
      </c>
      <c r="BF817" s="38" t="s">
        <v>3253</v>
      </c>
      <c r="BG817" s="44">
        <v>19</v>
      </c>
      <c r="BH817" s="40" t="s">
        <v>3057</v>
      </c>
      <c r="BI817" s="40" t="s">
        <v>3069</v>
      </c>
      <c r="BJ817" s="40">
        <v>2016</v>
      </c>
      <c r="BK817" s="40">
        <v>2019</v>
      </c>
      <c r="BL817" s="40" t="s">
        <v>483</v>
      </c>
      <c r="BM817" s="40" t="s">
        <v>51</v>
      </c>
      <c r="BN817" s="40" t="s">
        <v>484</v>
      </c>
    </row>
    <row r="818" spans="1:66" customFormat="1" ht="19" customHeight="1" x14ac:dyDescent="0.2">
      <c r="A818">
        <v>814</v>
      </c>
      <c r="C818">
        <v>3</v>
      </c>
      <c r="D818" s="3">
        <v>339</v>
      </c>
      <c r="E818" s="3">
        <v>2342</v>
      </c>
      <c r="F818">
        <v>1</v>
      </c>
      <c r="G818" s="25"/>
      <c r="H818" s="25"/>
      <c r="I818" s="25"/>
      <c r="J818" s="25"/>
      <c r="K818" s="25"/>
      <c r="L818" s="25"/>
      <c r="M818" s="25"/>
      <c r="N818" s="25"/>
      <c r="O818" s="25"/>
      <c r="P818" s="26"/>
      <c r="Q818" s="26"/>
      <c r="R818" s="25"/>
      <c r="S818" s="27"/>
      <c r="T818" s="26">
        <v>2016</v>
      </c>
      <c r="U818" s="27"/>
      <c r="V818" s="28"/>
      <c r="W818" s="28"/>
      <c r="X818" s="28"/>
      <c r="Y818" s="26"/>
      <c r="Z818" s="25"/>
      <c r="AA818" s="25"/>
      <c r="AB818" s="25"/>
      <c r="AC818" s="25"/>
      <c r="AD818" s="25"/>
      <c r="AE818" s="40" t="str">
        <f t="shared" si="55"/>
        <v>SANTANDER</v>
      </c>
      <c r="AF818" s="40" t="s">
        <v>329</v>
      </c>
      <c r="AG818" s="40" t="s">
        <v>514</v>
      </c>
      <c r="AH818" s="40" t="s">
        <v>62</v>
      </c>
      <c r="AI818" s="41" t="s">
        <v>63</v>
      </c>
      <c r="AJ818" s="40" t="s">
        <v>64</v>
      </c>
      <c r="AK818" s="42">
        <v>2017</v>
      </c>
      <c r="AL818" s="43">
        <f t="shared" si="57"/>
        <v>1</v>
      </c>
      <c r="AM818" s="44">
        <v>814</v>
      </c>
      <c r="AN818" s="45" t="s">
        <v>2656</v>
      </c>
      <c r="AO818" s="40" t="s">
        <v>3229</v>
      </c>
      <c r="AP818" s="40" t="s">
        <v>44</v>
      </c>
      <c r="AQ818" s="40">
        <v>3</v>
      </c>
      <c r="AR818" s="40" t="s">
        <v>77</v>
      </c>
      <c r="AS818" s="40" t="s">
        <v>1140</v>
      </c>
      <c r="AT818" s="46"/>
      <c r="AU818" s="40" t="s">
        <v>47</v>
      </c>
      <c r="AV818" s="40" t="s">
        <v>47</v>
      </c>
      <c r="AW818" s="40" t="s">
        <v>47</v>
      </c>
      <c r="AX818" s="47" t="s">
        <v>157</v>
      </c>
      <c r="AY818" s="44"/>
      <c r="AZ818" s="44"/>
      <c r="BA818" s="44"/>
      <c r="BB818" s="44"/>
      <c r="BC818" s="44"/>
      <c r="BD818" s="44"/>
      <c r="BE818" s="38" t="s">
        <v>2655</v>
      </c>
      <c r="BF818" s="38" t="s">
        <v>3253</v>
      </c>
      <c r="BG818" s="44">
        <v>19</v>
      </c>
      <c r="BH818" s="40" t="s">
        <v>1140</v>
      </c>
      <c r="BI818" s="40" t="s">
        <v>3069</v>
      </c>
      <c r="BJ818" s="40">
        <v>2016</v>
      </c>
      <c r="BK818" s="40">
        <v>2019</v>
      </c>
      <c r="BL818" s="40" t="s">
        <v>483</v>
      </c>
      <c r="BM818" s="40" t="s">
        <v>51</v>
      </c>
      <c r="BN818" s="40" t="s">
        <v>80</v>
      </c>
    </row>
    <row r="819" spans="1:66" customFormat="1" ht="19" customHeight="1" x14ac:dyDescent="0.2">
      <c r="A819">
        <v>815</v>
      </c>
      <c r="B819">
        <v>4</v>
      </c>
      <c r="C819">
        <v>1</v>
      </c>
      <c r="D819" s="3">
        <v>339</v>
      </c>
      <c r="E819" s="3">
        <v>2343</v>
      </c>
      <c r="F819">
        <v>1</v>
      </c>
      <c r="G819" s="25" t="s">
        <v>2650</v>
      </c>
      <c r="H819" s="25" t="s">
        <v>2651</v>
      </c>
      <c r="I819" s="25" t="s">
        <v>2652</v>
      </c>
      <c r="J819" s="25" t="s">
        <v>2653</v>
      </c>
      <c r="K819" s="25" t="s">
        <v>51</v>
      </c>
      <c r="L819" s="25" t="s">
        <v>116</v>
      </c>
      <c r="M819" s="25" t="s">
        <v>973</v>
      </c>
      <c r="N819" s="25" t="s">
        <v>3261</v>
      </c>
      <c r="O819" s="25" t="s">
        <v>3264</v>
      </c>
      <c r="P819" s="26" t="s">
        <v>3219</v>
      </c>
      <c r="Q819" s="26" t="s">
        <v>102</v>
      </c>
      <c r="R819" s="25" t="str">
        <f>VLOOKUP(A819,[1]reporte_casos_20190219!$A$3:$BH$958,15,FALSE)</f>
        <v>Función Pública</v>
      </c>
      <c r="S819" s="27"/>
      <c r="T819" s="26">
        <v>2016</v>
      </c>
      <c r="U819" s="27">
        <v>2017</v>
      </c>
      <c r="V819" s="28" t="s">
        <v>3078</v>
      </c>
      <c r="W819" s="28" t="s">
        <v>3078</v>
      </c>
      <c r="X819" s="28" t="s">
        <v>3078</v>
      </c>
      <c r="Y819" s="26" t="s">
        <v>103</v>
      </c>
      <c r="Z819" s="25" t="s">
        <v>56</v>
      </c>
      <c r="AA819" s="25" t="s">
        <v>57</v>
      </c>
      <c r="AB819" s="25" t="s">
        <v>58</v>
      </c>
      <c r="AC819" s="25" t="s">
        <v>156</v>
      </c>
      <c r="AD819" s="25" t="s">
        <v>60</v>
      </c>
      <c r="AE819" s="40" t="str">
        <f t="shared" ref="AE819:AE850" si="58">VLOOKUP(D819,angela,2,0)</f>
        <v>SANTANDER</v>
      </c>
      <c r="AF819" s="40" t="s">
        <v>329</v>
      </c>
      <c r="AG819" s="40" t="s">
        <v>514</v>
      </c>
      <c r="AH819" s="40" t="s">
        <v>62</v>
      </c>
      <c r="AI819" s="41" t="s">
        <v>63</v>
      </c>
      <c r="AJ819" s="40" t="s">
        <v>64</v>
      </c>
      <c r="AK819" s="42">
        <v>2017</v>
      </c>
      <c r="AL819" s="43">
        <f t="shared" si="57"/>
        <v>1</v>
      </c>
      <c r="AM819" s="44">
        <v>815</v>
      </c>
      <c r="AN819" s="45" t="s">
        <v>2657</v>
      </c>
      <c r="AO819" s="40" t="s">
        <v>3229</v>
      </c>
      <c r="AP819" s="40" t="s">
        <v>44</v>
      </c>
      <c r="AQ819" s="40">
        <v>3</v>
      </c>
      <c r="AR819" s="40" t="s">
        <v>77</v>
      </c>
      <c r="AS819" s="40" t="s">
        <v>1140</v>
      </c>
      <c r="AT819" s="46"/>
      <c r="AU819" s="40" t="s">
        <v>47</v>
      </c>
      <c r="AV819" s="40" t="s">
        <v>47</v>
      </c>
      <c r="AW819" s="40" t="s">
        <v>47</v>
      </c>
      <c r="AX819" s="47" t="s">
        <v>157</v>
      </c>
      <c r="AY819" s="44"/>
      <c r="AZ819" s="44"/>
      <c r="BA819" s="44"/>
      <c r="BB819" s="44"/>
      <c r="BC819" s="44"/>
      <c r="BD819" s="44"/>
      <c r="BE819" s="38" t="s">
        <v>2655</v>
      </c>
      <c r="BF819" s="38" t="s">
        <v>3253</v>
      </c>
      <c r="BG819" s="44">
        <v>19</v>
      </c>
      <c r="BH819" s="40" t="s">
        <v>3057</v>
      </c>
      <c r="BI819" s="40" t="s">
        <v>3069</v>
      </c>
      <c r="BJ819" s="40">
        <v>2016</v>
      </c>
      <c r="BK819" s="40">
        <v>2019</v>
      </c>
      <c r="BL819" s="40" t="s">
        <v>483</v>
      </c>
      <c r="BM819" s="40" t="s">
        <v>51</v>
      </c>
      <c r="BN819" s="40" t="s">
        <v>2077</v>
      </c>
    </row>
    <row r="820" spans="1:66" customFormat="1" ht="19" customHeight="1" x14ac:dyDescent="0.2">
      <c r="A820">
        <v>816</v>
      </c>
      <c r="C820">
        <v>2</v>
      </c>
      <c r="D820" s="3">
        <v>339</v>
      </c>
      <c r="E820" s="3">
        <v>2344</v>
      </c>
      <c r="F820">
        <v>1</v>
      </c>
      <c r="G820" s="25"/>
      <c r="H820" s="25"/>
      <c r="I820" s="25"/>
      <c r="J820" s="25"/>
      <c r="K820" s="25"/>
      <c r="L820" s="25"/>
      <c r="M820" s="25"/>
      <c r="N820" s="25"/>
      <c r="O820" s="25"/>
      <c r="P820" s="26"/>
      <c r="Q820" s="26"/>
      <c r="R820" s="25"/>
      <c r="S820" s="27"/>
      <c r="T820" s="26">
        <v>2016</v>
      </c>
      <c r="U820" s="27"/>
      <c r="V820" s="28"/>
      <c r="W820" s="28"/>
      <c r="X820" s="28"/>
      <c r="Y820" s="26"/>
      <c r="Z820" s="25"/>
      <c r="AA820" s="25"/>
      <c r="AB820" s="25"/>
      <c r="AC820" s="25"/>
      <c r="AD820" s="25"/>
      <c r="AE820" s="40" t="str">
        <f t="shared" si="58"/>
        <v>SANTANDER</v>
      </c>
      <c r="AF820" s="40" t="s">
        <v>329</v>
      </c>
      <c r="AG820" s="40" t="s">
        <v>514</v>
      </c>
      <c r="AH820" s="40" t="s">
        <v>62</v>
      </c>
      <c r="AI820" s="41" t="s">
        <v>63</v>
      </c>
      <c r="AJ820" s="40" t="s">
        <v>64</v>
      </c>
      <c r="AK820" s="42">
        <v>2017</v>
      </c>
      <c r="AL820" s="43">
        <f t="shared" si="57"/>
        <v>1</v>
      </c>
      <c r="AM820" s="44">
        <v>816</v>
      </c>
      <c r="AN820" s="45" t="s">
        <v>2658</v>
      </c>
      <c r="AO820" s="40" t="s">
        <v>3229</v>
      </c>
      <c r="AP820" s="40" t="s">
        <v>44</v>
      </c>
      <c r="AQ820" s="40">
        <v>3</v>
      </c>
      <c r="AR820" s="40" t="s">
        <v>77</v>
      </c>
      <c r="AS820" s="40" t="s">
        <v>1140</v>
      </c>
      <c r="AT820" s="46"/>
      <c r="AU820" s="40" t="s">
        <v>47</v>
      </c>
      <c r="AV820" s="40" t="s">
        <v>47</v>
      </c>
      <c r="AW820" s="40" t="s">
        <v>47</v>
      </c>
      <c r="AX820" s="47" t="s">
        <v>157</v>
      </c>
      <c r="AY820" s="44"/>
      <c r="AZ820" s="44"/>
      <c r="BA820" s="44"/>
      <c r="BB820" s="44"/>
      <c r="BC820" s="44"/>
      <c r="BD820" s="44"/>
      <c r="BE820" s="38" t="s">
        <v>2659</v>
      </c>
      <c r="BF820" s="38" t="s">
        <v>3253</v>
      </c>
      <c r="BG820" s="44">
        <v>19</v>
      </c>
      <c r="BH820" s="40" t="s">
        <v>3057</v>
      </c>
      <c r="BI820" s="40" t="s">
        <v>3069</v>
      </c>
      <c r="BJ820" s="40">
        <v>2016</v>
      </c>
      <c r="BK820" s="40">
        <v>2019</v>
      </c>
      <c r="BL820" s="40" t="s">
        <v>483</v>
      </c>
      <c r="BM820" s="40" t="s">
        <v>51</v>
      </c>
      <c r="BN820" s="40" t="s">
        <v>403</v>
      </c>
    </row>
    <row r="821" spans="1:66" customFormat="1" ht="19" customHeight="1" x14ac:dyDescent="0.2">
      <c r="A821">
        <v>817</v>
      </c>
      <c r="B821">
        <v>1</v>
      </c>
      <c r="C821">
        <v>1</v>
      </c>
      <c r="D821" s="3">
        <v>357</v>
      </c>
      <c r="E821" s="3">
        <v>2085</v>
      </c>
      <c r="F821">
        <v>1</v>
      </c>
      <c r="G821" s="25" t="s">
        <v>2660</v>
      </c>
      <c r="H821" s="25" t="s">
        <v>2661</v>
      </c>
      <c r="I821" s="25" t="s">
        <v>2662</v>
      </c>
      <c r="J821" s="25" t="s">
        <v>2663</v>
      </c>
      <c r="K821" s="25" t="s">
        <v>51</v>
      </c>
      <c r="L821" s="25" t="s">
        <v>2666</v>
      </c>
      <c r="M821" s="25" t="s">
        <v>2667</v>
      </c>
      <c r="N821" s="25" t="s">
        <v>3262</v>
      </c>
      <c r="O821" s="25" t="s">
        <v>3258</v>
      </c>
      <c r="P821" s="26" t="s">
        <v>3219</v>
      </c>
      <c r="Q821" s="26" t="s">
        <v>1274</v>
      </c>
      <c r="R821" s="25" t="str">
        <f>VLOOKUP(A821,[1]reporte_casos_20190219!$A$3:$BH$958,15,FALSE)</f>
        <v xml:space="preserve">Deporte y Cultura </v>
      </c>
      <c r="S821" s="27"/>
      <c r="T821" s="26">
        <v>2016</v>
      </c>
      <c r="U821" s="27">
        <v>2018</v>
      </c>
      <c r="V821" s="28">
        <v>1500000</v>
      </c>
      <c r="W821" s="28" t="s">
        <v>3078</v>
      </c>
      <c r="X821" s="28" t="s">
        <v>3078</v>
      </c>
      <c r="Y821" s="26" t="s">
        <v>55</v>
      </c>
      <c r="Z821" s="25" t="s">
        <v>127</v>
      </c>
      <c r="AA821" s="25" t="s">
        <v>57</v>
      </c>
      <c r="AB821" s="25" t="s">
        <v>58</v>
      </c>
      <c r="AC821" s="25" t="s">
        <v>59</v>
      </c>
      <c r="AD821" s="25" t="s">
        <v>60</v>
      </c>
      <c r="AE821" s="40" t="str">
        <f t="shared" si="58"/>
        <v>SAN ANDRES, PROV.</v>
      </c>
      <c r="AF821" s="40" t="s">
        <v>61</v>
      </c>
      <c r="AG821" s="40" t="s">
        <v>2544</v>
      </c>
      <c r="AH821" s="40" t="s">
        <v>62</v>
      </c>
      <c r="AI821" s="41" t="s">
        <v>63</v>
      </c>
      <c r="AJ821" s="40" t="s">
        <v>64</v>
      </c>
      <c r="AK821" s="42">
        <v>2018</v>
      </c>
      <c r="AL821" s="43">
        <f t="shared" si="57"/>
        <v>2</v>
      </c>
      <c r="AM821" s="44">
        <v>817</v>
      </c>
      <c r="AN821" s="45" t="s">
        <v>2664</v>
      </c>
      <c r="AO821" s="40" t="s">
        <v>3229</v>
      </c>
      <c r="AP821" s="40" t="s">
        <v>44</v>
      </c>
      <c r="AQ821" s="40">
        <v>3</v>
      </c>
      <c r="AR821" s="40" t="s">
        <v>77</v>
      </c>
      <c r="AS821" s="40" t="s">
        <v>98</v>
      </c>
      <c r="AT821" s="46"/>
      <c r="AU821" s="40" t="s">
        <v>47</v>
      </c>
      <c r="AV821" s="40" t="s">
        <v>47</v>
      </c>
      <c r="AW821" s="40" t="s">
        <v>47</v>
      </c>
      <c r="AX821" s="47" t="s">
        <v>207</v>
      </c>
      <c r="AY821" s="44"/>
      <c r="AZ821" s="44"/>
      <c r="BA821" s="44"/>
      <c r="BB821" s="44"/>
      <c r="BC821" s="44"/>
      <c r="BD821" s="44"/>
      <c r="BE821" s="38" t="s">
        <v>2665</v>
      </c>
      <c r="BF821" s="38" t="s">
        <v>3274</v>
      </c>
      <c r="BG821" s="44">
        <v>3</v>
      </c>
      <c r="BH821" s="40" t="s">
        <v>3094</v>
      </c>
      <c r="BI821" s="40" t="s">
        <v>3069</v>
      </c>
      <c r="BJ821" s="40">
        <v>2016</v>
      </c>
      <c r="BK821" s="40">
        <v>2019</v>
      </c>
      <c r="BL821" s="40" t="s">
        <v>67</v>
      </c>
      <c r="BM821" s="40" t="s">
        <v>49</v>
      </c>
      <c r="BN821" s="40" t="s">
        <v>80</v>
      </c>
    </row>
    <row r="822" spans="1:66" customFormat="1" ht="19" customHeight="1" x14ac:dyDescent="0.2">
      <c r="A822">
        <v>818</v>
      </c>
      <c r="B822">
        <v>1</v>
      </c>
      <c r="C822">
        <v>1</v>
      </c>
      <c r="D822" s="3">
        <v>444</v>
      </c>
      <c r="E822" s="3">
        <v>2135</v>
      </c>
      <c r="F822">
        <v>1</v>
      </c>
      <c r="G822" s="25" t="s">
        <v>2668</v>
      </c>
      <c r="H822" s="25" t="s">
        <v>2669</v>
      </c>
      <c r="I822" s="25" t="s">
        <v>2670</v>
      </c>
      <c r="J822" s="25" t="s">
        <v>2671</v>
      </c>
      <c r="K822" s="25" t="s">
        <v>51</v>
      </c>
      <c r="L822" s="25" t="s">
        <v>202</v>
      </c>
      <c r="M822" s="25" t="s">
        <v>2674</v>
      </c>
      <c r="N822" s="25" t="s">
        <v>3261</v>
      </c>
      <c r="O822" s="25" t="s">
        <v>3258</v>
      </c>
      <c r="P822" s="26" t="s">
        <v>3219</v>
      </c>
      <c r="Q822" s="26" t="s">
        <v>230</v>
      </c>
      <c r="R822" s="25" t="str">
        <f>VLOOKUP(A822,[1]reporte_casos_20190219!$A$3:$BH$958,15,FALSE)</f>
        <v>Educación</v>
      </c>
      <c r="S822" s="27"/>
      <c r="T822" s="26">
        <v>2016</v>
      </c>
      <c r="U822" s="26" t="s">
        <v>3078</v>
      </c>
      <c r="V822" s="28">
        <v>65582000</v>
      </c>
      <c r="W822" s="28" t="s">
        <v>3078</v>
      </c>
      <c r="X822" s="28">
        <v>2000000</v>
      </c>
      <c r="Y822" s="26" t="s">
        <v>84</v>
      </c>
      <c r="Z822" s="25" t="s">
        <v>127</v>
      </c>
      <c r="AA822" s="25" t="s">
        <v>57</v>
      </c>
      <c r="AB822" s="25" t="s">
        <v>58</v>
      </c>
      <c r="AC822" s="25" t="s">
        <v>140</v>
      </c>
      <c r="AD822" s="25" t="s">
        <v>60</v>
      </c>
      <c r="AE822" s="40" t="str">
        <f t="shared" si="58"/>
        <v>CORDOBA</v>
      </c>
      <c r="AF822" s="40" t="s">
        <v>175</v>
      </c>
      <c r="AG822" s="40" t="s">
        <v>115</v>
      </c>
      <c r="AH822" s="40" t="s">
        <v>89</v>
      </c>
      <c r="AI822" s="41" t="s">
        <v>176</v>
      </c>
      <c r="AJ822" s="40" t="s">
        <v>164</v>
      </c>
      <c r="AK822" s="42">
        <v>2017</v>
      </c>
      <c r="AL822" s="43">
        <f t="shared" si="57"/>
        <v>1</v>
      </c>
      <c r="AM822" s="44">
        <v>818</v>
      </c>
      <c r="AN822" s="45" t="s">
        <v>2672</v>
      </c>
      <c r="AO822" s="40" t="s">
        <v>3229</v>
      </c>
      <c r="AP822" s="40" t="s">
        <v>44</v>
      </c>
      <c r="AQ822" s="40">
        <v>3</v>
      </c>
      <c r="AR822" s="40" t="s">
        <v>77</v>
      </c>
      <c r="AS822" s="40" t="s">
        <v>78</v>
      </c>
      <c r="AT822" s="46"/>
      <c r="AU822" s="40" t="s">
        <v>47</v>
      </c>
      <c r="AV822" s="40" t="s">
        <v>47</v>
      </c>
      <c r="AW822" s="40" t="s">
        <v>47</v>
      </c>
      <c r="AX822" s="47" t="s">
        <v>115</v>
      </c>
      <c r="AY822" s="44"/>
      <c r="AZ822" s="44"/>
      <c r="BA822" s="44"/>
      <c r="BB822" s="44"/>
      <c r="BC822" s="44"/>
      <c r="BD822" s="44"/>
      <c r="BE822" s="38" t="s">
        <v>2673</v>
      </c>
      <c r="BF822" s="38" t="s">
        <v>3272</v>
      </c>
      <c r="BG822" s="44">
        <v>5</v>
      </c>
      <c r="BH822" s="40" t="s">
        <v>3056</v>
      </c>
      <c r="BI822" s="40" t="s">
        <v>3069</v>
      </c>
      <c r="BJ822" s="40">
        <v>2016</v>
      </c>
      <c r="BK822" s="40">
        <v>2019</v>
      </c>
      <c r="BL822" s="40" t="s">
        <v>67</v>
      </c>
      <c r="BM822" s="40" t="s">
        <v>49</v>
      </c>
      <c r="BN822" s="40" t="s">
        <v>484</v>
      </c>
    </row>
    <row r="823" spans="1:66" customFormat="1" ht="19" customHeight="1" x14ac:dyDescent="0.2">
      <c r="A823">
        <v>819</v>
      </c>
      <c r="C823">
        <v>4</v>
      </c>
      <c r="D823" s="3">
        <v>576</v>
      </c>
      <c r="E823" s="3">
        <v>2538</v>
      </c>
      <c r="G823" s="25"/>
      <c r="H823" s="25"/>
      <c r="I823" s="25"/>
      <c r="J823" s="25"/>
      <c r="K823" s="25"/>
      <c r="L823" s="25"/>
      <c r="M823" s="25"/>
      <c r="N823" s="25"/>
      <c r="O823" s="25"/>
      <c r="P823" s="26"/>
      <c r="Q823" s="26"/>
      <c r="R823" s="25"/>
      <c r="S823" s="27"/>
      <c r="T823" s="26">
        <v>2016</v>
      </c>
      <c r="U823" s="26"/>
      <c r="V823" s="28"/>
      <c r="W823" s="28"/>
      <c r="X823" s="28"/>
      <c r="Y823" s="26"/>
      <c r="Z823" s="25"/>
      <c r="AA823" s="25"/>
      <c r="AB823" s="25"/>
      <c r="AC823" s="25"/>
      <c r="AD823" s="25"/>
      <c r="AE823" s="40" t="str">
        <f t="shared" si="58"/>
        <v>SUCRE</v>
      </c>
      <c r="AF823" s="40" t="s">
        <v>61</v>
      </c>
      <c r="AG823" s="40" t="s">
        <v>3142</v>
      </c>
      <c r="AH823" s="40" t="s">
        <v>62</v>
      </c>
      <c r="AI823" s="41" t="s">
        <v>141</v>
      </c>
      <c r="AJ823" s="40" t="s">
        <v>64</v>
      </c>
      <c r="AK823" s="42">
        <v>2017</v>
      </c>
      <c r="AL823" s="43">
        <f t="shared" si="57"/>
        <v>1</v>
      </c>
      <c r="AM823" s="44">
        <v>819</v>
      </c>
      <c r="AN823" s="45" t="s">
        <v>2679</v>
      </c>
      <c r="AO823" s="40" t="s">
        <v>3229</v>
      </c>
      <c r="AP823" s="40" t="s">
        <v>44</v>
      </c>
      <c r="AQ823" s="40">
        <v>3</v>
      </c>
      <c r="AR823" s="40" t="s">
        <v>149</v>
      </c>
      <c r="AS823" s="40" t="s">
        <v>672</v>
      </c>
      <c r="AT823" s="46"/>
      <c r="AU823" s="40" t="s">
        <v>47</v>
      </c>
      <c r="AV823" s="40" t="s">
        <v>47</v>
      </c>
      <c r="AW823" s="40" t="s">
        <v>47</v>
      </c>
      <c r="AX823" s="47" t="s">
        <v>3192</v>
      </c>
      <c r="AY823" s="44" t="s">
        <v>157</v>
      </c>
      <c r="AZ823" s="44"/>
      <c r="BA823" s="44"/>
      <c r="BB823" s="44"/>
      <c r="BC823" s="44"/>
      <c r="BD823" s="44"/>
      <c r="BE823" s="38" t="s">
        <v>2680</v>
      </c>
      <c r="BF823" s="38" t="s">
        <v>3248</v>
      </c>
      <c r="BG823" s="44">
        <v>12</v>
      </c>
      <c r="BH823" s="40" t="s">
        <v>234</v>
      </c>
      <c r="BI823" s="40" t="s">
        <v>184</v>
      </c>
      <c r="BJ823" s="40" t="s">
        <v>184</v>
      </c>
      <c r="BK823" s="40" t="s">
        <v>184</v>
      </c>
      <c r="BL823" s="40" t="s">
        <v>47</v>
      </c>
      <c r="BM823" s="40" t="s">
        <v>51</v>
      </c>
      <c r="BN823" s="40" t="s">
        <v>47</v>
      </c>
    </row>
    <row r="824" spans="1:66" customFormat="1" ht="19" customHeight="1" x14ac:dyDescent="0.2">
      <c r="A824">
        <v>820</v>
      </c>
      <c r="C824">
        <v>2</v>
      </c>
      <c r="D824" s="3">
        <v>576</v>
      </c>
      <c r="E824" s="3">
        <v>2537</v>
      </c>
      <c r="F824">
        <v>1</v>
      </c>
      <c r="G824" s="25"/>
      <c r="H824" s="25"/>
      <c r="I824" s="25"/>
      <c r="J824" s="25"/>
      <c r="K824" s="25"/>
      <c r="L824" s="25"/>
      <c r="M824" s="25"/>
      <c r="N824" s="25"/>
      <c r="O824" s="25"/>
      <c r="P824" s="26"/>
      <c r="Q824" s="26"/>
      <c r="R824" s="25"/>
      <c r="S824" s="27"/>
      <c r="T824" s="26">
        <v>2016</v>
      </c>
      <c r="U824" s="26"/>
      <c r="V824" s="28"/>
      <c r="W824" s="28"/>
      <c r="X824" s="28"/>
      <c r="Y824" s="26"/>
      <c r="Z824" s="25"/>
      <c r="AA824" s="25"/>
      <c r="AB824" s="25"/>
      <c r="AC824" s="25"/>
      <c r="AD824" s="25"/>
      <c r="AE824" s="40" t="str">
        <f t="shared" si="58"/>
        <v>SUCRE</v>
      </c>
      <c r="AF824" s="40" t="s">
        <v>61</v>
      </c>
      <c r="AG824" s="40" t="s">
        <v>3142</v>
      </c>
      <c r="AH824" s="40" t="s">
        <v>62</v>
      </c>
      <c r="AI824" s="41" t="s">
        <v>141</v>
      </c>
      <c r="AJ824" s="40" t="s">
        <v>64</v>
      </c>
      <c r="AK824" s="42">
        <v>2017</v>
      </c>
      <c r="AL824" s="43">
        <f t="shared" si="57"/>
        <v>1</v>
      </c>
      <c r="AM824" s="44">
        <v>820</v>
      </c>
      <c r="AN824" s="45" t="s">
        <v>2682</v>
      </c>
      <c r="AO824" s="40" t="s">
        <v>3229</v>
      </c>
      <c r="AP824" s="40" t="s">
        <v>44</v>
      </c>
      <c r="AQ824" s="40">
        <v>3</v>
      </c>
      <c r="AR824" s="40" t="s">
        <v>45</v>
      </c>
      <c r="AS824" s="40" t="s">
        <v>46</v>
      </c>
      <c r="AT824" s="46"/>
      <c r="AU824" s="40" t="s">
        <v>47</v>
      </c>
      <c r="AV824" s="40" t="s">
        <v>47</v>
      </c>
      <c r="AW824" s="40" t="s">
        <v>47</v>
      </c>
      <c r="AX824" s="47" t="s">
        <v>3192</v>
      </c>
      <c r="AY824" s="44" t="s">
        <v>157</v>
      </c>
      <c r="AZ824" s="44"/>
      <c r="BA824" s="44"/>
      <c r="BB824" s="44"/>
      <c r="BC824" s="44"/>
      <c r="BD824" s="44"/>
      <c r="BE824" s="38" t="s">
        <v>2683</v>
      </c>
      <c r="BF824" s="38" t="s">
        <v>3272</v>
      </c>
      <c r="BG824" s="44">
        <v>5</v>
      </c>
      <c r="BH824" s="40" t="s">
        <v>3091</v>
      </c>
      <c r="BI824" s="40" t="s">
        <v>184</v>
      </c>
      <c r="BJ824" s="40" t="s">
        <v>184</v>
      </c>
      <c r="BK824" s="40" t="s">
        <v>184</v>
      </c>
      <c r="BL824" s="40" t="s">
        <v>67</v>
      </c>
      <c r="BM824" s="40" t="s">
        <v>51</v>
      </c>
      <c r="BN824" s="40" t="s">
        <v>47</v>
      </c>
    </row>
    <row r="825" spans="1:66" customFormat="1" ht="19" customHeight="1" x14ac:dyDescent="0.2">
      <c r="A825">
        <v>821</v>
      </c>
      <c r="C825">
        <v>3</v>
      </c>
      <c r="D825" s="3">
        <v>576</v>
      </c>
      <c r="E825" s="3">
        <v>2535</v>
      </c>
      <c r="F825">
        <v>1</v>
      </c>
      <c r="G825" s="25"/>
      <c r="H825" s="25"/>
      <c r="I825" s="25"/>
      <c r="J825" s="25"/>
      <c r="K825" s="25"/>
      <c r="L825" s="25"/>
      <c r="M825" s="25"/>
      <c r="N825" s="25"/>
      <c r="O825" s="25"/>
      <c r="P825" s="26"/>
      <c r="Q825" s="26"/>
      <c r="R825" s="25"/>
      <c r="S825" s="27"/>
      <c r="T825" s="26">
        <v>2016</v>
      </c>
      <c r="U825" s="26"/>
      <c r="V825" s="28"/>
      <c r="W825" s="28"/>
      <c r="X825" s="28"/>
      <c r="Y825" s="26"/>
      <c r="Z825" s="25"/>
      <c r="AA825" s="25"/>
      <c r="AB825" s="25"/>
      <c r="AC825" s="25"/>
      <c r="AD825" s="25"/>
      <c r="AE825" s="40" t="str">
        <f t="shared" si="58"/>
        <v>SUCRE</v>
      </c>
      <c r="AF825" s="40" t="s">
        <v>61</v>
      </c>
      <c r="AG825" s="40" t="s">
        <v>3142</v>
      </c>
      <c r="AH825" s="40" t="s">
        <v>62</v>
      </c>
      <c r="AI825" s="41" t="s">
        <v>141</v>
      </c>
      <c r="AJ825" s="40" t="s">
        <v>64</v>
      </c>
      <c r="AK825" s="42">
        <v>2017</v>
      </c>
      <c r="AL825" s="43">
        <f t="shared" si="57"/>
        <v>1</v>
      </c>
      <c r="AM825" s="44">
        <v>821</v>
      </c>
      <c r="AN825" s="45" t="s">
        <v>2684</v>
      </c>
      <c r="AO825" s="40" t="s">
        <v>3229</v>
      </c>
      <c r="AP825" s="40" t="s">
        <v>44</v>
      </c>
      <c r="AQ825" s="40">
        <v>3</v>
      </c>
      <c r="AR825" s="40" t="s">
        <v>77</v>
      </c>
      <c r="AS825" s="40" t="s">
        <v>78</v>
      </c>
      <c r="AT825" s="46"/>
      <c r="AU825" s="40" t="s">
        <v>47</v>
      </c>
      <c r="AV825" s="40" t="s">
        <v>47</v>
      </c>
      <c r="AW825" s="40" t="s">
        <v>47</v>
      </c>
      <c r="AX825" s="47" t="s">
        <v>3192</v>
      </c>
      <c r="AY825" s="44" t="s">
        <v>157</v>
      </c>
      <c r="AZ825" s="44"/>
      <c r="BA825" s="44"/>
      <c r="BB825" s="44"/>
      <c r="BC825" s="44"/>
      <c r="BD825" s="44"/>
      <c r="BE825" s="38" t="s">
        <v>2683</v>
      </c>
      <c r="BF825" s="38" t="s">
        <v>3272</v>
      </c>
      <c r="BG825" s="44">
        <v>5</v>
      </c>
      <c r="BH825" s="40" t="s">
        <v>3056</v>
      </c>
      <c r="BI825" s="40" t="s">
        <v>3069</v>
      </c>
      <c r="BJ825" s="40">
        <v>2016</v>
      </c>
      <c r="BK825" s="40">
        <v>2019</v>
      </c>
      <c r="BL825" s="40" t="s">
        <v>67</v>
      </c>
      <c r="BM825" s="40" t="s">
        <v>49</v>
      </c>
      <c r="BN825" s="40" t="s">
        <v>2041</v>
      </c>
    </row>
    <row r="826" spans="1:66" customFormat="1" ht="19" customHeight="1" x14ac:dyDescent="0.2">
      <c r="A826">
        <v>822</v>
      </c>
      <c r="B826">
        <v>4</v>
      </c>
      <c r="C826">
        <v>1</v>
      </c>
      <c r="D826" s="3">
        <v>576</v>
      </c>
      <c r="E826" s="3">
        <v>2536</v>
      </c>
      <c r="F826">
        <v>1</v>
      </c>
      <c r="G826" s="25" t="s">
        <v>2675</v>
      </c>
      <c r="H826" s="25" t="s">
        <v>2676</v>
      </c>
      <c r="I826" s="25" t="s">
        <v>2677</v>
      </c>
      <c r="J826" s="25" t="s">
        <v>2678</v>
      </c>
      <c r="K826" s="25" t="s">
        <v>51</v>
      </c>
      <c r="L826" s="25" t="s">
        <v>81</v>
      </c>
      <c r="M826" s="25" t="s">
        <v>2681</v>
      </c>
      <c r="N826" s="25" t="s">
        <v>3261</v>
      </c>
      <c r="O826" s="25" t="s">
        <v>3258</v>
      </c>
      <c r="P826" s="26" t="s">
        <v>3219</v>
      </c>
      <c r="Q826" s="26" t="s">
        <v>152</v>
      </c>
      <c r="R826" s="25" t="str">
        <f>VLOOKUP(A826,[1]reporte_casos_20190219!$A$3:$BH$958,15,FALSE)</f>
        <v>Salud</v>
      </c>
      <c r="S826" s="27"/>
      <c r="T826" s="26">
        <v>2016</v>
      </c>
      <c r="U826" s="26" t="s">
        <v>3078</v>
      </c>
      <c r="V826" s="28">
        <v>732000000</v>
      </c>
      <c r="W826" s="28" t="s">
        <v>3078</v>
      </c>
      <c r="X826" s="28" t="s">
        <v>3078</v>
      </c>
      <c r="Y826" s="26" t="s">
        <v>366</v>
      </c>
      <c r="Z826" s="25" t="s">
        <v>127</v>
      </c>
      <c r="AA826" s="25" t="s">
        <v>57</v>
      </c>
      <c r="AB826" s="25" t="s">
        <v>58</v>
      </c>
      <c r="AC826" s="25" t="s">
        <v>59</v>
      </c>
      <c r="AD826" s="25" t="s">
        <v>60</v>
      </c>
      <c r="AE826" s="40" t="str">
        <f t="shared" si="58"/>
        <v>SUCRE</v>
      </c>
      <c r="AF826" s="40" t="s">
        <v>61</v>
      </c>
      <c r="AG826" s="40" t="s">
        <v>3142</v>
      </c>
      <c r="AH826" s="40" t="s">
        <v>62</v>
      </c>
      <c r="AI826" s="41" t="s">
        <v>141</v>
      </c>
      <c r="AJ826" s="40" t="s">
        <v>64</v>
      </c>
      <c r="AK826" s="42">
        <v>2017</v>
      </c>
      <c r="AL826" s="43">
        <f t="shared" si="57"/>
        <v>1</v>
      </c>
      <c r="AM826" s="44">
        <v>822</v>
      </c>
      <c r="AN826" s="45" t="s">
        <v>2685</v>
      </c>
      <c r="AO826" s="40" t="s">
        <v>3229</v>
      </c>
      <c r="AP826" s="40" t="s">
        <v>44</v>
      </c>
      <c r="AQ826" s="40">
        <v>3</v>
      </c>
      <c r="AR826" s="40" t="s">
        <v>45</v>
      </c>
      <c r="AS826" s="40" t="s">
        <v>46</v>
      </c>
      <c r="AT826" s="46"/>
      <c r="AU826" s="40" t="s">
        <v>47</v>
      </c>
      <c r="AV826" s="40" t="s">
        <v>47</v>
      </c>
      <c r="AW826" s="40" t="s">
        <v>47</v>
      </c>
      <c r="AX826" s="47" t="s">
        <v>3192</v>
      </c>
      <c r="AY826" s="44" t="s">
        <v>157</v>
      </c>
      <c r="AZ826" s="44"/>
      <c r="BA826" s="44"/>
      <c r="BB826" s="44"/>
      <c r="BC826" s="44"/>
      <c r="BD826" s="44"/>
      <c r="BE826" s="38" t="s">
        <v>2686</v>
      </c>
      <c r="BF826" s="38" t="s">
        <v>3272</v>
      </c>
      <c r="BG826" s="44">
        <v>5</v>
      </c>
      <c r="BH826" s="40" t="s">
        <v>3086</v>
      </c>
      <c r="BI826" s="40" t="s">
        <v>184</v>
      </c>
      <c r="BJ826" s="40" t="s">
        <v>184</v>
      </c>
      <c r="BK826" s="40" t="s">
        <v>184</v>
      </c>
      <c r="BL826" s="40" t="s">
        <v>67</v>
      </c>
      <c r="BM826" s="40" t="s">
        <v>51</v>
      </c>
      <c r="BN826" s="40" t="s">
        <v>47</v>
      </c>
    </row>
    <row r="827" spans="1:66" customFormat="1" ht="19" customHeight="1" x14ac:dyDescent="0.2">
      <c r="A827">
        <v>823</v>
      </c>
      <c r="B827">
        <v>1</v>
      </c>
      <c r="C827">
        <v>1</v>
      </c>
      <c r="D827" s="3">
        <v>561</v>
      </c>
      <c r="E827" s="3">
        <v>2481</v>
      </c>
      <c r="F827">
        <v>1</v>
      </c>
      <c r="G827" s="25" t="s">
        <v>2687</v>
      </c>
      <c r="H827" s="25" t="s">
        <v>2688</v>
      </c>
      <c r="I827" s="25" t="s">
        <v>2689</v>
      </c>
      <c r="J827" s="25" t="s">
        <v>2690</v>
      </c>
      <c r="K827" s="25" t="s">
        <v>51</v>
      </c>
      <c r="L827" s="25" t="s">
        <v>52</v>
      </c>
      <c r="M827" s="25" t="s">
        <v>2693</v>
      </c>
      <c r="N827" s="25" t="s">
        <v>3261</v>
      </c>
      <c r="O827" s="25" t="s">
        <v>3258</v>
      </c>
      <c r="P827" s="26" t="s">
        <v>3219</v>
      </c>
      <c r="Q827" s="26" t="s">
        <v>152</v>
      </c>
      <c r="R827" s="25" t="str">
        <f>VLOOKUP(A827,[1]reporte_casos_20190219!$A$3:$BH$958,15,FALSE)</f>
        <v>Salud</v>
      </c>
      <c r="S827" s="27"/>
      <c r="T827" s="26">
        <v>2016</v>
      </c>
      <c r="U827" s="27">
        <v>2018</v>
      </c>
      <c r="V827" s="28" t="s">
        <v>3078</v>
      </c>
      <c r="W827" s="28">
        <v>189000000</v>
      </c>
      <c r="X827" s="28" t="s">
        <v>3078</v>
      </c>
      <c r="Y827" s="26" t="s">
        <v>529</v>
      </c>
      <c r="Z827" s="25" t="s">
        <v>127</v>
      </c>
      <c r="AA827" s="25" t="s">
        <v>57</v>
      </c>
      <c r="AB827" s="25" t="s">
        <v>58</v>
      </c>
      <c r="AC827" s="25" t="s">
        <v>156</v>
      </c>
      <c r="AD827" s="25" t="s">
        <v>60</v>
      </c>
      <c r="AE827" s="40" t="str">
        <f t="shared" si="58"/>
        <v>BOLIVAR</v>
      </c>
      <c r="AF827" s="40" t="s">
        <v>61</v>
      </c>
      <c r="AG827" s="40" t="s">
        <v>3146</v>
      </c>
      <c r="AH827" s="40" t="s">
        <v>62</v>
      </c>
      <c r="AI827" s="41" t="s">
        <v>141</v>
      </c>
      <c r="AJ827" s="40" t="s">
        <v>64</v>
      </c>
      <c r="AK827" s="42">
        <v>2018</v>
      </c>
      <c r="AL827" s="43">
        <f t="shared" si="57"/>
        <v>2</v>
      </c>
      <c r="AM827" s="44">
        <v>823</v>
      </c>
      <c r="AN827" s="45" t="s">
        <v>2691</v>
      </c>
      <c r="AO827" s="40" t="s">
        <v>3230</v>
      </c>
      <c r="AP827" s="40" t="s">
        <v>44</v>
      </c>
      <c r="AQ827" s="40">
        <v>3</v>
      </c>
      <c r="AR827" s="40" t="s">
        <v>45</v>
      </c>
      <c r="AS827" s="40" t="s">
        <v>46</v>
      </c>
      <c r="AT827" s="46"/>
      <c r="AU827" s="40" t="s">
        <v>47</v>
      </c>
      <c r="AV827" s="40" t="s">
        <v>47</v>
      </c>
      <c r="AW827" s="40" t="s">
        <v>47</v>
      </c>
      <c r="AX827" s="47" t="s">
        <v>732</v>
      </c>
      <c r="AY827" s="44" t="s">
        <v>157</v>
      </c>
      <c r="AZ827" s="44"/>
      <c r="BA827" s="44"/>
      <c r="BB827" s="44"/>
      <c r="BC827" s="44"/>
      <c r="BD827" s="44"/>
      <c r="BE827" s="38" t="s">
        <v>2692</v>
      </c>
      <c r="BF827" s="38" t="s">
        <v>3277</v>
      </c>
      <c r="BG827" s="44">
        <v>10</v>
      </c>
      <c r="BH827" s="40" t="s">
        <v>3086</v>
      </c>
      <c r="BI827" s="40" t="s">
        <v>184</v>
      </c>
      <c r="BJ827" s="40" t="s">
        <v>184</v>
      </c>
      <c r="BK827" s="40" t="s">
        <v>184</v>
      </c>
      <c r="BL827" s="40" t="s">
        <v>47</v>
      </c>
      <c r="BM827" s="40" t="s">
        <v>51</v>
      </c>
      <c r="BN827" s="40" t="s">
        <v>47</v>
      </c>
    </row>
    <row r="828" spans="1:66" customFormat="1" ht="19" customHeight="1" x14ac:dyDescent="0.2">
      <c r="A828">
        <v>824</v>
      </c>
      <c r="C828">
        <v>3</v>
      </c>
      <c r="D828" s="3">
        <v>485</v>
      </c>
      <c r="E828" s="3">
        <v>2767</v>
      </c>
      <c r="F828">
        <v>1</v>
      </c>
      <c r="G828" s="25"/>
      <c r="H828" s="25"/>
      <c r="I828" s="25"/>
      <c r="J828" s="25"/>
      <c r="K828" s="25"/>
      <c r="L828" s="25"/>
      <c r="M828" s="25"/>
      <c r="N828" s="25"/>
      <c r="O828" s="25"/>
      <c r="P828" s="26"/>
      <c r="Q828" s="26"/>
      <c r="R828" s="25"/>
      <c r="S828" s="27"/>
      <c r="T828" s="26">
        <v>2016</v>
      </c>
      <c r="U828" s="27"/>
      <c r="V828" s="28"/>
      <c r="W828" s="28"/>
      <c r="X828" s="28"/>
      <c r="Y828" s="26"/>
      <c r="Z828" s="25"/>
      <c r="AA828" s="25"/>
      <c r="AB828" s="25"/>
      <c r="AC828" s="25"/>
      <c r="AD828" s="25"/>
      <c r="AE828" s="40" t="str">
        <f t="shared" si="58"/>
        <v>MAGDALENA</v>
      </c>
      <c r="AF828" s="40" t="s">
        <v>115</v>
      </c>
      <c r="AG828" s="40" t="s">
        <v>115</v>
      </c>
      <c r="AH828" s="40" t="s">
        <v>62</v>
      </c>
      <c r="AI828" s="41" t="s">
        <v>115</v>
      </c>
      <c r="AJ828" s="40" t="s">
        <v>64</v>
      </c>
      <c r="AK828" s="42">
        <v>2016</v>
      </c>
      <c r="AL828" s="43">
        <f t="shared" si="57"/>
        <v>0</v>
      </c>
      <c r="AM828" s="44">
        <v>824</v>
      </c>
      <c r="AN828" s="45" t="s">
        <v>2698</v>
      </c>
      <c r="AO828" s="40" t="s">
        <v>47</v>
      </c>
      <c r="AP828" s="40" t="s">
        <v>44</v>
      </c>
      <c r="AQ828" s="40">
        <v>3</v>
      </c>
      <c r="AR828" s="40" t="s">
        <v>47</v>
      </c>
      <c r="AS828" s="40" t="s">
        <v>47</v>
      </c>
      <c r="AT828" s="40" t="s">
        <v>47</v>
      </c>
      <c r="AU828" s="40" t="s">
        <v>3269</v>
      </c>
      <c r="AV828" s="40" t="s">
        <v>174</v>
      </c>
      <c r="AW828" s="40" t="s">
        <v>184</v>
      </c>
      <c r="AX828" s="47" t="s">
        <v>3193</v>
      </c>
      <c r="AY828" s="44" t="s">
        <v>196</v>
      </c>
      <c r="AZ828" s="44" t="s">
        <v>157</v>
      </c>
      <c r="BA828" s="44"/>
      <c r="BB828" s="44"/>
      <c r="BC828" s="44"/>
      <c r="BD828" s="44"/>
      <c r="BE828" s="38" t="s">
        <v>2698</v>
      </c>
      <c r="BF828" s="38" t="s">
        <v>3249</v>
      </c>
      <c r="BG828" s="44">
        <v>13</v>
      </c>
      <c r="BH828" s="40" t="s">
        <v>103</v>
      </c>
      <c r="BI828" s="40" t="s">
        <v>103</v>
      </c>
      <c r="BJ828" s="40" t="s">
        <v>103</v>
      </c>
      <c r="BK828" s="40" t="s">
        <v>103</v>
      </c>
      <c r="BL828" s="40" t="s">
        <v>47</v>
      </c>
      <c r="BM828" s="40" t="s">
        <v>51</v>
      </c>
      <c r="BN828" s="40" t="s">
        <v>47</v>
      </c>
    </row>
    <row r="829" spans="1:66" customFormat="1" ht="19" customHeight="1" x14ac:dyDescent="0.2">
      <c r="A829">
        <v>825</v>
      </c>
      <c r="C829">
        <v>4</v>
      </c>
      <c r="D829" s="3">
        <v>485</v>
      </c>
      <c r="E829" s="3">
        <v>2357</v>
      </c>
      <c r="F829">
        <v>1</v>
      </c>
      <c r="G829" s="25"/>
      <c r="H829" s="25"/>
      <c r="I829" s="25"/>
      <c r="J829" s="25"/>
      <c r="K829" s="25"/>
      <c r="L829" s="25"/>
      <c r="M829" s="25"/>
      <c r="N829" s="25"/>
      <c r="O829" s="25"/>
      <c r="P829" s="26"/>
      <c r="Q829" s="26"/>
      <c r="R829" s="25"/>
      <c r="S829" s="27"/>
      <c r="T829" s="26">
        <v>2016</v>
      </c>
      <c r="U829" s="27"/>
      <c r="V829" s="28"/>
      <c r="W829" s="28"/>
      <c r="X829" s="28"/>
      <c r="Y829" s="26"/>
      <c r="Z829" s="25"/>
      <c r="AA829" s="25"/>
      <c r="AB829" s="25"/>
      <c r="AC829" s="25"/>
      <c r="AD829" s="25"/>
      <c r="AE829" s="40" t="str">
        <f t="shared" si="58"/>
        <v>MAGDALENA</v>
      </c>
      <c r="AF829" s="40" t="s">
        <v>61</v>
      </c>
      <c r="AG829" s="40" t="s">
        <v>115</v>
      </c>
      <c r="AH829" s="40" t="s">
        <v>62</v>
      </c>
      <c r="AI829" s="41" t="s">
        <v>63</v>
      </c>
      <c r="AJ829" s="40" t="s">
        <v>64</v>
      </c>
      <c r="AK829" s="42">
        <v>2016</v>
      </c>
      <c r="AL829" s="43">
        <f t="shared" si="57"/>
        <v>0</v>
      </c>
      <c r="AM829" s="44">
        <v>825</v>
      </c>
      <c r="AN829" s="45" t="s">
        <v>2699</v>
      </c>
      <c r="AO829" s="40" t="s">
        <v>3229</v>
      </c>
      <c r="AP829" s="40" t="s">
        <v>44</v>
      </c>
      <c r="AQ829" s="40">
        <v>3</v>
      </c>
      <c r="AR829" s="40" t="s">
        <v>45</v>
      </c>
      <c r="AS829" s="40" t="s">
        <v>46</v>
      </c>
      <c r="AT829" s="46"/>
      <c r="AU829" s="40" t="s">
        <v>47</v>
      </c>
      <c r="AV829" s="40" t="s">
        <v>47</v>
      </c>
      <c r="AW829" s="40" t="s">
        <v>47</v>
      </c>
      <c r="AX829" s="47" t="s">
        <v>3193</v>
      </c>
      <c r="AY829" s="44" t="s">
        <v>196</v>
      </c>
      <c r="AZ829" s="44" t="s">
        <v>157</v>
      </c>
      <c r="BA829" s="44"/>
      <c r="BB829" s="44"/>
      <c r="BC829" s="44"/>
      <c r="BD829" s="44"/>
      <c r="BE829" s="38" t="s">
        <v>2700</v>
      </c>
      <c r="BF829" s="38" t="s">
        <v>3273</v>
      </c>
      <c r="BG829" s="44">
        <v>1</v>
      </c>
      <c r="BH829" s="40" t="s">
        <v>3086</v>
      </c>
      <c r="BI829" s="40" t="s">
        <v>184</v>
      </c>
      <c r="BJ829" s="40" t="s">
        <v>184</v>
      </c>
      <c r="BK829" s="40" t="s">
        <v>184</v>
      </c>
      <c r="BL829" s="40" t="s">
        <v>47</v>
      </c>
      <c r="BM829" s="40" t="s">
        <v>51</v>
      </c>
      <c r="BN829" s="40" t="s">
        <v>47</v>
      </c>
    </row>
    <row r="830" spans="1:66" customFormat="1" ht="19" customHeight="1" x14ac:dyDescent="0.2">
      <c r="A830">
        <v>826</v>
      </c>
      <c r="C830">
        <v>10</v>
      </c>
      <c r="D830" s="3">
        <v>485</v>
      </c>
      <c r="E830" s="3">
        <v>2765</v>
      </c>
      <c r="F830">
        <v>1</v>
      </c>
      <c r="G830" s="25"/>
      <c r="H830" s="25"/>
      <c r="I830" s="25"/>
      <c r="J830" s="25"/>
      <c r="K830" s="25"/>
      <c r="L830" s="25"/>
      <c r="M830" s="25"/>
      <c r="N830" s="25"/>
      <c r="O830" s="25"/>
      <c r="P830" s="26"/>
      <c r="Q830" s="26"/>
      <c r="R830" s="25"/>
      <c r="S830" s="27"/>
      <c r="T830" s="26">
        <v>2016</v>
      </c>
      <c r="U830" s="27"/>
      <c r="V830" s="28"/>
      <c r="W830" s="28"/>
      <c r="X830" s="28"/>
      <c r="Y830" s="26"/>
      <c r="Z830" s="25"/>
      <c r="AA830" s="25"/>
      <c r="AB830" s="25"/>
      <c r="AC830" s="25"/>
      <c r="AD830" s="25"/>
      <c r="AE830" s="40" t="str">
        <f t="shared" si="58"/>
        <v>MAGDALENA</v>
      </c>
      <c r="AF830" s="40" t="s">
        <v>115</v>
      </c>
      <c r="AG830" s="40" t="s">
        <v>115</v>
      </c>
      <c r="AH830" s="40" t="s">
        <v>62</v>
      </c>
      <c r="AI830" s="41" t="s">
        <v>115</v>
      </c>
      <c r="AJ830" s="40" t="s">
        <v>64</v>
      </c>
      <c r="AK830" s="42">
        <v>2016</v>
      </c>
      <c r="AL830" s="43">
        <f t="shared" si="57"/>
        <v>0</v>
      </c>
      <c r="AM830" s="44">
        <v>826</v>
      </c>
      <c r="AN830" s="45" t="s">
        <v>2701</v>
      </c>
      <c r="AO830" s="40" t="s">
        <v>47</v>
      </c>
      <c r="AP830" s="40" t="s">
        <v>44</v>
      </c>
      <c r="AQ830" s="40">
        <v>3</v>
      </c>
      <c r="AR830" s="40" t="s">
        <v>47</v>
      </c>
      <c r="AS830" s="40" t="s">
        <v>47</v>
      </c>
      <c r="AT830" s="40" t="s">
        <v>47</v>
      </c>
      <c r="AU830" s="40" t="s">
        <v>3269</v>
      </c>
      <c r="AV830" s="40" t="s">
        <v>174</v>
      </c>
      <c r="AW830" s="40" t="s">
        <v>184</v>
      </c>
      <c r="AX830" s="47" t="s">
        <v>3193</v>
      </c>
      <c r="AY830" s="44" t="s">
        <v>196</v>
      </c>
      <c r="AZ830" s="44" t="s">
        <v>157</v>
      </c>
      <c r="BA830" s="44"/>
      <c r="BB830" s="44"/>
      <c r="BC830" s="44"/>
      <c r="BD830" s="44"/>
      <c r="BE830" s="38" t="s">
        <v>2701</v>
      </c>
      <c r="BF830" s="38" t="s">
        <v>3249</v>
      </c>
      <c r="BG830" s="44">
        <v>13</v>
      </c>
      <c r="BH830" s="40" t="s">
        <v>103</v>
      </c>
      <c r="BI830" s="40" t="s">
        <v>103</v>
      </c>
      <c r="BJ830" s="40" t="s">
        <v>103</v>
      </c>
      <c r="BK830" s="40" t="s">
        <v>103</v>
      </c>
      <c r="BL830" s="40" t="s">
        <v>47</v>
      </c>
      <c r="BM830" s="40" t="s">
        <v>51</v>
      </c>
      <c r="BN830" s="40" t="s">
        <v>47</v>
      </c>
    </row>
    <row r="831" spans="1:66" customFormat="1" ht="19" customHeight="1" x14ac:dyDescent="0.2">
      <c r="A831">
        <v>827</v>
      </c>
      <c r="C831">
        <v>6</v>
      </c>
      <c r="D831" s="3">
        <v>485</v>
      </c>
      <c r="E831" s="3">
        <v>2766</v>
      </c>
      <c r="F831">
        <v>1</v>
      </c>
      <c r="G831" s="25"/>
      <c r="H831" s="25"/>
      <c r="I831" s="25"/>
      <c r="J831" s="25"/>
      <c r="K831" s="25"/>
      <c r="L831" s="25"/>
      <c r="M831" s="25"/>
      <c r="N831" s="25"/>
      <c r="O831" s="25"/>
      <c r="P831" s="26"/>
      <c r="Q831" s="26"/>
      <c r="R831" s="25"/>
      <c r="S831" s="27"/>
      <c r="T831" s="26">
        <v>2016</v>
      </c>
      <c r="U831" s="27"/>
      <c r="V831" s="28"/>
      <c r="W831" s="28"/>
      <c r="X831" s="28"/>
      <c r="Y831" s="26"/>
      <c r="Z831" s="25"/>
      <c r="AA831" s="25"/>
      <c r="AB831" s="25"/>
      <c r="AC831" s="25"/>
      <c r="AD831" s="25"/>
      <c r="AE831" s="40" t="str">
        <f t="shared" si="58"/>
        <v>MAGDALENA</v>
      </c>
      <c r="AF831" s="40" t="s">
        <v>115</v>
      </c>
      <c r="AG831" s="40" t="s">
        <v>115</v>
      </c>
      <c r="AH831" s="40" t="s">
        <v>62</v>
      </c>
      <c r="AI831" s="41" t="s">
        <v>115</v>
      </c>
      <c r="AJ831" s="40" t="s">
        <v>64</v>
      </c>
      <c r="AK831" s="42">
        <v>2016</v>
      </c>
      <c r="AL831" s="43">
        <f t="shared" si="57"/>
        <v>0</v>
      </c>
      <c r="AM831" s="44">
        <v>827</v>
      </c>
      <c r="AN831" s="45" t="s">
        <v>2702</v>
      </c>
      <c r="AO831" s="40" t="s">
        <v>47</v>
      </c>
      <c r="AP831" s="40" t="s">
        <v>44</v>
      </c>
      <c r="AQ831" s="40">
        <v>3</v>
      </c>
      <c r="AR831" s="40" t="s">
        <v>47</v>
      </c>
      <c r="AS831" s="40" t="s">
        <v>47</v>
      </c>
      <c r="AT831" s="40" t="s">
        <v>47</v>
      </c>
      <c r="AU831" s="40" t="s">
        <v>3269</v>
      </c>
      <c r="AV831" s="40" t="s">
        <v>174</v>
      </c>
      <c r="AW831" s="40" t="s">
        <v>184</v>
      </c>
      <c r="AX831" s="47" t="s">
        <v>3193</v>
      </c>
      <c r="AY831" s="44" t="s">
        <v>196</v>
      </c>
      <c r="AZ831" s="44" t="s">
        <v>157</v>
      </c>
      <c r="BA831" s="44"/>
      <c r="BB831" s="44"/>
      <c r="BC831" s="44"/>
      <c r="BD831" s="44"/>
      <c r="BE831" s="38" t="s">
        <v>2702</v>
      </c>
      <c r="BF831" s="38" t="s">
        <v>3249</v>
      </c>
      <c r="BG831" s="44">
        <v>13</v>
      </c>
      <c r="BH831" s="40" t="s">
        <v>103</v>
      </c>
      <c r="BI831" s="40" t="s">
        <v>103</v>
      </c>
      <c r="BJ831" s="40" t="s">
        <v>103</v>
      </c>
      <c r="BK831" s="40" t="s">
        <v>103</v>
      </c>
      <c r="BL831" s="40" t="s">
        <v>47</v>
      </c>
      <c r="BM831" s="40" t="s">
        <v>51</v>
      </c>
      <c r="BN831" s="40" t="s">
        <v>47</v>
      </c>
    </row>
    <row r="832" spans="1:66" customFormat="1" ht="19" customHeight="1" x14ac:dyDescent="0.2">
      <c r="A832">
        <v>828</v>
      </c>
      <c r="C832">
        <v>12</v>
      </c>
      <c r="D832" s="3">
        <v>485</v>
      </c>
      <c r="E832" s="3">
        <v>2758</v>
      </c>
      <c r="F832">
        <v>1</v>
      </c>
      <c r="G832" s="25"/>
      <c r="H832" s="25"/>
      <c r="I832" s="25"/>
      <c r="J832" s="25"/>
      <c r="K832" s="25"/>
      <c r="L832" s="25"/>
      <c r="M832" s="25"/>
      <c r="N832" s="25"/>
      <c r="O832" s="25"/>
      <c r="P832" s="26"/>
      <c r="Q832" s="26"/>
      <c r="R832" s="25"/>
      <c r="S832" s="27"/>
      <c r="T832" s="26">
        <v>2016</v>
      </c>
      <c r="U832" s="27"/>
      <c r="V832" s="28"/>
      <c r="W832" s="28"/>
      <c r="X832" s="28"/>
      <c r="Y832" s="26"/>
      <c r="Z832" s="25"/>
      <c r="AA832" s="25"/>
      <c r="AB832" s="25"/>
      <c r="AC832" s="25"/>
      <c r="AD832" s="25"/>
      <c r="AE832" s="40" t="str">
        <f t="shared" si="58"/>
        <v>MAGDALENA</v>
      </c>
      <c r="AF832" s="40" t="s">
        <v>61</v>
      </c>
      <c r="AG832" s="40" t="s">
        <v>115</v>
      </c>
      <c r="AH832" s="40" t="s">
        <v>62</v>
      </c>
      <c r="AI832" s="41" t="s">
        <v>63</v>
      </c>
      <c r="AJ832" s="40" t="s">
        <v>64</v>
      </c>
      <c r="AK832" s="42">
        <v>2016</v>
      </c>
      <c r="AL832" s="43">
        <f t="shared" si="57"/>
        <v>0</v>
      </c>
      <c r="AM832" s="44">
        <v>828</v>
      </c>
      <c r="AN832" s="45" t="s">
        <v>2703</v>
      </c>
      <c r="AO832" s="40" t="s">
        <v>3230</v>
      </c>
      <c r="AP832" s="40" t="s">
        <v>44</v>
      </c>
      <c r="AQ832" s="40">
        <v>3</v>
      </c>
      <c r="AR832" s="40" t="s">
        <v>45</v>
      </c>
      <c r="AS832" s="40" t="s">
        <v>46</v>
      </c>
      <c r="AT832" s="46"/>
      <c r="AU832" s="40" t="s">
        <v>47</v>
      </c>
      <c r="AV832" s="40" t="s">
        <v>47</v>
      </c>
      <c r="AW832" s="40" t="s">
        <v>47</v>
      </c>
      <c r="AX832" s="47" t="s">
        <v>3193</v>
      </c>
      <c r="AY832" s="44" t="s">
        <v>196</v>
      </c>
      <c r="AZ832" s="44" t="s">
        <v>157</v>
      </c>
      <c r="BA832" s="44"/>
      <c r="BB832" s="44"/>
      <c r="BC832" s="44"/>
      <c r="BD832" s="44"/>
      <c r="BE832" s="38" t="s">
        <v>2700</v>
      </c>
      <c r="BF832" s="38" t="s">
        <v>3273</v>
      </c>
      <c r="BG832" s="44">
        <v>1</v>
      </c>
      <c r="BH832" s="40" t="s">
        <v>3086</v>
      </c>
      <c r="BI832" s="40" t="s">
        <v>184</v>
      </c>
      <c r="BJ832" s="40" t="s">
        <v>184</v>
      </c>
      <c r="BK832" s="40" t="s">
        <v>184</v>
      </c>
      <c r="BL832" s="40" t="s">
        <v>47</v>
      </c>
      <c r="BM832" s="40" t="s">
        <v>51</v>
      </c>
      <c r="BN832" s="40" t="s">
        <v>47</v>
      </c>
    </row>
    <row r="833" spans="1:66" customFormat="1" ht="19" customHeight="1" x14ac:dyDescent="0.2">
      <c r="A833">
        <v>829</v>
      </c>
      <c r="C833">
        <v>9</v>
      </c>
      <c r="D833" s="3">
        <v>485</v>
      </c>
      <c r="E833" s="3">
        <v>2370</v>
      </c>
      <c r="F833">
        <v>1</v>
      </c>
      <c r="G833" s="25"/>
      <c r="H833" s="25"/>
      <c r="I833" s="25"/>
      <c r="J833" s="25"/>
      <c r="K833" s="25"/>
      <c r="L833" s="25"/>
      <c r="M833" s="25"/>
      <c r="N833" s="25"/>
      <c r="O833" s="25"/>
      <c r="P833" s="26"/>
      <c r="Q833" s="26"/>
      <c r="R833" s="25"/>
      <c r="S833" s="27"/>
      <c r="T833" s="26">
        <v>2016</v>
      </c>
      <c r="U833" s="27"/>
      <c r="V833" s="28"/>
      <c r="W833" s="28"/>
      <c r="X833" s="28"/>
      <c r="Y833" s="26"/>
      <c r="Z833" s="25"/>
      <c r="AA833" s="25"/>
      <c r="AB833" s="25"/>
      <c r="AC833" s="25"/>
      <c r="AD833" s="25"/>
      <c r="AE833" s="40" t="str">
        <f t="shared" si="58"/>
        <v>MAGDALENA</v>
      </c>
      <c r="AF833" s="40" t="s">
        <v>61</v>
      </c>
      <c r="AG833" s="40" t="s">
        <v>115</v>
      </c>
      <c r="AH833" s="40" t="s">
        <v>62</v>
      </c>
      <c r="AI833" s="41" t="s">
        <v>63</v>
      </c>
      <c r="AJ833" s="40" t="s">
        <v>64</v>
      </c>
      <c r="AK833" s="42">
        <v>2016</v>
      </c>
      <c r="AL833" s="43">
        <f t="shared" si="57"/>
        <v>0</v>
      </c>
      <c r="AM833" s="44">
        <v>829</v>
      </c>
      <c r="AN833" s="45" t="s">
        <v>2704</v>
      </c>
      <c r="AO833" s="40" t="s">
        <v>3229</v>
      </c>
      <c r="AP833" s="40" t="s">
        <v>44</v>
      </c>
      <c r="AQ833" s="40">
        <v>3</v>
      </c>
      <c r="AR833" s="40" t="s">
        <v>45</v>
      </c>
      <c r="AS833" s="40" t="s">
        <v>46</v>
      </c>
      <c r="AT833" s="46"/>
      <c r="AU833" s="40" t="s">
        <v>47</v>
      </c>
      <c r="AV833" s="40" t="s">
        <v>47</v>
      </c>
      <c r="AW833" s="40" t="s">
        <v>47</v>
      </c>
      <c r="AX833" s="47" t="s">
        <v>3193</v>
      </c>
      <c r="AY833" s="44" t="s">
        <v>196</v>
      </c>
      <c r="AZ833" s="44" t="s">
        <v>157</v>
      </c>
      <c r="BA833" s="44"/>
      <c r="BB833" s="44"/>
      <c r="BC833" s="44"/>
      <c r="BD833" s="44"/>
      <c r="BE833" s="38" t="s">
        <v>2700</v>
      </c>
      <c r="BF833" s="38" t="s">
        <v>3273</v>
      </c>
      <c r="BG833" s="44">
        <v>1</v>
      </c>
      <c r="BH833" s="40" t="s">
        <v>3086</v>
      </c>
      <c r="BI833" s="40" t="s">
        <v>184</v>
      </c>
      <c r="BJ833" s="40" t="s">
        <v>184</v>
      </c>
      <c r="BK833" s="40" t="s">
        <v>184</v>
      </c>
      <c r="BL833" s="40" t="s">
        <v>47</v>
      </c>
      <c r="BM833" s="40" t="s">
        <v>51</v>
      </c>
      <c r="BN833" s="40" t="s">
        <v>47</v>
      </c>
    </row>
    <row r="834" spans="1:66" customFormat="1" ht="19" customHeight="1" x14ac:dyDescent="0.2">
      <c r="A834">
        <v>830</v>
      </c>
      <c r="C834">
        <v>8</v>
      </c>
      <c r="D834" s="3">
        <v>485</v>
      </c>
      <c r="E834" s="3">
        <v>2757</v>
      </c>
      <c r="F834">
        <v>1</v>
      </c>
      <c r="G834" s="25"/>
      <c r="H834" s="25"/>
      <c r="I834" s="25"/>
      <c r="J834" s="25"/>
      <c r="K834" s="25"/>
      <c r="L834" s="25"/>
      <c r="M834" s="25"/>
      <c r="N834" s="25"/>
      <c r="O834" s="25"/>
      <c r="P834" s="26"/>
      <c r="Q834" s="26"/>
      <c r="R834" s="25"/>
      <c r="S834" s="27"/>
      <c r="T834" s="26">
        <v>2016</v>
      </c>
      <c r="U834" s="27"/>
      <c r="V834" s="28"/>
      <c r="W834" s="28"/>
      <c r="X834" s="28"/>
      <c r="Y834" s="26"/>
      <c r="Z834" s="25"/>
      <c r="AA834" s="25"/>
      <c r="AB834" s="25"/>
      <c r="AC834" s="25"/>
      <c r="AD834" s="25"/>
      <c r="AE834" s="40" t="str">
        <f t="shared" si="58"/>
        <v>MAGDALENA</v>
      </c>
      <c r="AF834" s="40" t="s">
        <v>61</v>
      </c>
      <c r="AG834" s="40" t="s">
        <v>115</v>
      </c>
      <c r="AH834" s="40" t="s">
        <v>62</v>
      </c>
      <c r="AI834" s="41" t="s">
        <v>63</v>
      </c>
      <c r="AJ834" s="40" t="s">
        <v>64</v>
      </c>
      <c r="AK834" s="42">
        <v>2016</v>
      </c>
      <c r="AL834" s="43">
        <f t="shared" si="57"/>
        <v>0</v>
      </c>
      <c r="AM834" s="44">
        <v>830</v>
      </c>
      <c r="AN834" s="45" t="s">
        <v>2705</v>
      </c>
      <c r="AO834" s="40" t="s">
        <v>3230</v>
      </c>
      <c r="AP834" s="40" t="s">
        <v>44</v>
      </c>
      <c r="AQ834" s="40">
        <v>3</v>
      </c>
      <c r="AR834" s="40" t="s">
        <v>45</v>
      </c>
      <c r="AS834" s="40" t="s">
        <v>46</v>
      </c>
      <c r="AT834" s="46"/>
      <c r="AU834" s="40" t="s">
        <v>47</v>
      </c>
      <c r="AV834" s="40" t="s">
        <v>47</v>
      </c>
      <c r="AW834" s="40" t="s">
        <v>47</v>
      </c>
      <c r="AX834" s="47" t="s">
        <v>3193</v>
      </c>
      <c r="AY834" s="44" t="s">
        <v>196</v>
      </c>
      <c r="AZ834" s="44" t="s">
        <v>157</v>
      </c>
      <c r="BA834" s="44"/>
      <c r="BB834" s="44"/>
      <c r="BC834" s="44"/>
      <c r="BD834" s="44"/>
      <c r="BE834" s="38" t="s">
        <v>2700</v>
      </c>
      <c r="BF834" s="38" t="s">
        <v>3273</v>
      </c>
      <c r="BG834" s="44">
        <v>1</v>
      </c>
      <c r="BH834" s="40" t="s">
        <v>3086</v>
      </c>
      <c r="BI834" s="40" t="s">
        <v>184</v>
      </c>
      <c r="BJ834" s="40" t="s">
        <v>184</v>
      </c>
      <c r="BK834" s="40" t="s">
        <v>184</v>
      </c>
      <c r="BL834" s="40" t="s">
        <v>47</v>
      </c>
      <c r="BM834" s="40" t="s">
        <v>51</v>
      </c>
      <c r="BN834" s="40" t="s">
        <v>47</v>
      </c>
    </row>
    <row r="835" spans="1:66" customFormat="1" ht="19" customHeight="1" x14ac:dyDescent="0.2">
      <c r="A835">
        <v>831</v>
      </c>
      <c r="C835">
        <v>2</v>
      </c>
      <c r="D835" s="3">
        <v>485</v>
      </c>
      <c r="E835" s="3">
        <v>2369</v>
      </c>
      <c r="F835">
        <v>1</v>
      </c>
      <c r="G835" s="25"/>
      <c r="H835" s="25"/>
      <c r="I835" s="25"/>
      <c r="J835" s="25"/>
      <c r="K835" s="25"/>
      <c r="L835" s="25"/>
      <c r="M835" s="25"/>
      <c r="N835" s="25"/>
      <c r="O835" s="25"/>
      <c r="P835" s="26"/>
      <c r="Q835" s="26"/>
      <c r="R835" s="25"/>
      <c r="S835" s="27"/>
      <c r="T835" s="26">
        <v>2016</v>
      </c>
      <c r="U835" s="27"/>
      <c r="V835" s="28"/>
      <c r="W835" s="28"/>
      <c r="X835" s="28"/>
      <c r="Y835" s="26"/>
      <c r="Z835" s="25"/>
      <c r="AA835" s="25"/>
      <c r="AB835" s="25"/>
      <c r="AC835" s="25"/>
      <c r="AD835" s="25"/>
      <c r="AE835" s="40" t="str">
        <f t="shared" si="58"/>
        <v>MAGDALENA</v>
      </c>
      <c r="AF835" s="40" t="s">
        <v>61</v>
      </c>
      <c r="AG835" s="40" t="s">
        <v>115</v>
      </c>
      <c r="AH835" s="40" t="s">
        <v>62</v>
      </c>
      <c r="AI835" s="41" t="s">
        <v>63</v>
      </c>
      <c r="AJ835" s="40" t="s">
        <v>64</v>
      </c>
      <c r="AK835" s="42">
        <v>2016</v>
      </c>
      <c r="AL835" s="43">
        <f t="shared" si="57"/>
        <v>0</v>
      </c>
      <c r="AM835" s="44">
        <v>831</v>
      </c>
      <c r="AN835" s="45" t="s">
        <v>2706</v>
      </c>
      <c r="AO835" s="40" t="s">
        <v>3229</v>
      </c>
      <c r="AP835" s="40" t="s">
        <v>44</v>
      </c>
      <c r="AQ835" s="40">
        <v>3</v>
      </c>
      <c r="AR835" s="40" t="s">
        <v>45</v>
      </c>
      <c r="AS835" s="40" t="s">
        <v>46</v>
      </c>
      <c r="AT835" s="46"/>
      <c r="AU835" s="40" t="s">
        <v>47</v>
      </c>
      <c r="AV835" s="40" t="s">
        <v>47</v>
      </c>
      <c r="AW835" s="40" t="s">
        <v>47</v>
      </c>
      <c r="AX835" s="47" t="s">
        <v>3193</v>
      </c>
      <c r="AY835" s="44" t="s">
        <v>196</v>
      </c>
      <c r="AZ835" s="44" t="s">
        <v>157</v>
      </c>
      <c r="BA835" s="44"/>
      <c r="BB835" s="44"/>
      <c r="BC835" s="44"/>
      <c r="BD835" s="44"/>
      <c r="BE835" s="38" t="s">
        <v>2700</v>
      </c>
      <c r="BF835" s="38" t="s">
        <v>3273</v>
      </c>
      <c r="BG835" s="44">
        <v>1</v>
      </c>
      <c r="BH835" s="40" t="s">
        <v>3086</v>
      </c>
      <c r="BI835" s="40" t="s">
        <v>184</v>
      </c>
      <c r="BJ835" s="40" t="s">
        <v>184</v>
      </c>
      <c r="BK835" s="40" t="s">
        <v>184</v>
      </c>
      <c r="BL835" s="40" t="s">
        <v>47</v>
      </c>
      <c r="BM835" s="40" t="s">
        <v>51</v>
      </c>
      <c r="BN835" s="40" t="s">
        <v>47</v>
      </c>
    </row>
    <row r="836" spans="1:66" customFormat="1" ht="19" customHeight="1" x14ac:dyDescent="0.2">
      <c r="A836">
        <v>832</v>
      </c>
      <c r="C836">
        <v>7</v>
      </c>
      <c r="D836" s="3">
        <v>485</v>
      </c>
      <c r="E836" s="3">
        <v>2761</v>
      </c>
      <c r="F836">
        <v>1</v>
      </c>
      <c r="G836" s="25"/>
      <c r="H836" s="25"/>
      <c r="I836" s="25"/>
      <c r="J836" s="25"/>
      <c r="K836" s="25"/>
      <c r="L836" s="25"/>
      <c r="M836" s="25"/>
      <c r="N836" s="25"/>
      <c r="O836" s="25"/>
      <c r="P836" s="26"/>
      <c r="Q836" s="26"/>
      <c r="R836" s="25"/>
      <c r="S836" s="27"/>
      <c r="T836" s="26">
        <v>2016</v>
      </c>
      <c r="U836" s="27"/>
      <c r="V836" s="28"/>
      <c r="W836" s="28"/>
      <c r="X836" s="28"/>
      <c r="Y836" s="26"/>
      <c r="Z836" s="25"/>
      <c r="AA836" s="25"/>
      <c r="AB836" s="25"/>
      <c r="AC836" s="25"/>
      <c r="AD836" s="25"/>
      <c r="AE836" s="40" t="str">
        <f t="shared" si="58"/>
        <v>MAGDALENA</v>
      </c>
      <c r="AF836" s="40" t="s">
        <v>61</v>
      </c>
      <c r="AG836" s="40" t="s">
        <v>115</v>
      </c>
      <c r="AH836" s="40" t="s">
        <v>62</v>
      </c>
      <c r="AI836" s="41" t="s">
        <v>63</v>
      </c>
      <c r="AJ836" s="40" t="s">
        <v>64</v>
      </c>
      <c r="AK836" s="42">
        <v>2016</v>
      </c>
      <c r="AL836" s="43">
        <f t="shared" si="57"/>
        <v>0</v>
      </c>
      <c r="AM836" s="44">
        <v>832</v>
      </c>
      <c r="AN836" s="45" t="s">
        <v>2707</v>
      </c>
      <c r="AO836" s="40" t="s">
        <v>3229</v>
      </c>
      <c r="AP836" s="40" t="s">
        <v>44</v>
      </c>
      <c r="AQ836" s="40">
        <v>3</v>
      </c>
      <c r="AR836" s="40" t="s">
        <v>45</v>
      </c>
      <c r="AS836" s="40" t="s">
        <v>46</v>
      </c>
      <c r="AT836" s="46"/>
      <c r="AU836" s="40" t="s">
        <v>47</v>
      </c>
      <c r="AV836" s="40" t="s">
        <v>47</v>
      </c>
      <c r="AW836" s="40" t="s">
        <v>47</v>
      </c>
      <c r="AX836" s="47" t="s">
        <v>3193</v>
      </c>
      <c r="AY836" s="44" t="s">
        <v>196</v>
      </c>
      <c r="AZ836" s="44" t="s">
        <v>157</v>
      </c>
      <c r="BA836" s="44"/>
      <c r="BB836" s="44"/>
      <c r="BC836" s="44"/>
      <c r="BD836" s="44"/>
      <c r="BE836" s="38" t="s">
        <v>2700</v>
      </c>
      <c r="BF836" s="38" t="s">
        <v>3273</v>
      </c>
      <c r="BG836" s="44">
        <v>1</v>
      </c>
      <c r="BH836" s="40" t="s">
        <v>3086</v>
      </c>
      <c r="BI836" s="40" t="s">
        <v>184</v>
      </c>
      <c r="BJ836" s="40" t="s">
        <v>184</v>
      </c>
      <c r="BK836" s="40" t="s">
        <v>184</v>
      </c>
      <c r="BL836" s="40" t="s">
        <v>47</v>
      </c>
      <c r="BM836" s="40" t="s">
        <v>51</v>
      </c>
      <c r="BN836" s="40" t="s">
        <v>47</v>
      </c>
    </row>
    <row r="837" spans="1:66" customFormat="1" ht="19" customHeight="1" x14ac:dyDescent="0.2">
      <c r="A837">
        <v>833</v>
      </c>
      <c r="B837">
        <v>12</v>
      </c>
      <c r="C837">
        <v>1</v>
      </c>
      <c r="D837" s="3">
        <v>485</v>
      </c>
      <c r="E837" s="3">
        <v>2762</v>
      </c>
      <c r="F837">
        <v>1</v>
      </c>
      <c r="G837" s="25" t="s">
        <v>2694</v>
      </c>
      <c r="H837" s="25" t="s">
        <v>2695</v>
      </c>
      <c r="I837" s="25" t="s">
        <v>2696</v>
      </c>
      <c r="J837" s="25" t="s">
        <v>2697</v>
      </c>
      <c r="K837" s="25" t="s">
        <v>51</v>
      </c>
      <c r="L837" s="25" t="s">
        <v>1133</v>
      </c>
      <c r="M837" s="25" t="s">
        <v>2197</v>
      </c>
      <c r="N837" s="25" t="s">
        <v>3262</v>
      </c>
      <c r="O837" s="25" t="s">
        <v>3258</v>
      </c>
      <c r="P837" s="26" t="s">
        <v>3219</v>
      </c>
      <c r="Q837" s="26" t="s">
        <v>241</v>
      </c>
      <c r="R837" s="25" t="str">
        <f>VLOOKUP(A837,[1]reporte_casos_20190219!$A$3:$BH$958,15,FALSE)</f>
        <v>Industria y Comercio</v>
      </c>
      <c r="S837" s="27"/>
      <c r="T837" s="26">
        <v>2016</v>
      </c>
      <c r="U837" s="27">
        <v>2016</v>
      </c>
      <c r="V837" s="28" t="s">
        <v>3078</v>
      </c>
      <c r="W837" s="28">
        <v>32000000</v>
      </c>
      <c r="X837" s="28" t="s">
        <v>3078</v>
      </c>
      <c r="Y837" s="26" t="s">
        <v>153</v>
      </c>
      <c r="Z837" s="25" t="s">
        <v>127</v>
      </c>
      <c r="AA837" s="25" t="s">
        <v>57</v>
      </c>
      <c r="AB837" s="25" t="s">
        <v>58</v>
      </c>
      <c r="AC837" s="25" t="s">
        <v>272</v>
      </c>
      <c r="AD837" s="25" t="s">
        <v>60</v>
      </c>
      <c r="AE837" s="40" t="str">
        <f t="shared" si="58"/>
        <v>MAGDALENA</v>
      </c>
      <c r="AF837" s="40" t="s">
        <v>61</v>
      </c>
      <c r="AG837" s="40" t="s">
        <v>115</v>
      </c>
      <c r="AH837" s="40" t="s">
        <v>62</v>
      </c>
      <c r="AI837" s="41" t="s">
        <v>63</v>
      </c>
      <c r="AJ837" s="40" t="s">
        <v>64</v>
      </c>
      <c r="AK837" s="42">
        <v>2016</v>
      </c>
      <c r="AL837" s="43">
        <f t="shared" si="57"/>
        <v>0</v>
      </c>
      <c r="AM837" s="44">
        <v>833</v>
      </c>
      <c r="AN837" s="45" t="s">
        <v>2708</v>
      </c>
      <c r="AO837" s="40" t="s">
        <v>3229</v>
      </c>
      <c r="AP837" s="40" t="s">
        <v>44</v>
      </c>
      <c r="AQ837" s="40">
        <v>3</v>
      </c>
      <c r="AR837" s="40" t="s">
        <v>45</v>
      </c>
      <c r="AS837" s="40" t="s">
        <v>46</v>
      </c>
      <c r="AT837" s="46"/>
      <c r="AU837" s="40" t="s">
        <v>47</v>
      </c>
      <c r="AV837" s="40" t="s">
        <v>47</v>
      </c>
      <c r="AW837" s="40" t="s">
        <v>47</v>
      </c>
      <c r="AX837" s="47" t="s">
        <v>3193</v>
      </c>
      <c r="AY837" s="44" t="s">
        <v>196</v>
      </c>
      <c r="AZ837" s="44" t="s">
        <v>157</v>
      </c>
      <c r="BA837" s="44"/>
      <c r="BB837" s="44"/>
      <c r="BC837" s="44"/>
      <c r="BD837" s="44"/>
      <c r="BE837" s="38" t="s">
        <v>2700</v>
      </c>
      <c r="BF837" s="38" t="s">
        <v>3273</v>
      </c>
      <c r="BG837" s="44">
        <v>1</v>
      </c>
      <c r="BH837" s="40" t="s">
        <v>3086</v>
      </c>
      <c r="BI837" s="40" t="s">
        <v>184</v>
      </c>
      <c r="BJ837" s="40" t="s">
        <v>184</v>
      </c>
      <c r="BK837" s="40" t="s">
        <v>184</v>
      </c>
      <c r="BL837" s="40" t="s">
        <v>47</v>
      </c>
      <c r="BM837" s="40" t="s">
        <v>51</v>
      </c>
      <c r="BN837" s="40" t="s">
        <v>47</v>
      </c>
    </row>
    <row r="838" spans="1:66" customFormat="1" ht="19" customHeight="1" x14ac:dyDescent="0.2">
      <c r="A838">
        <v>834</v>
      </c>
      <c r="C838">
        <v>5</v>
      </c>
      <c r="D838" s="3">
        <v>485</v>
      </c>
      <c r="E838" s="3">
        <v>2763</v>
      </c>
      <c r="F838">
        <v>1</v>
      </c>
      <c r="G838" s="25"/>
      <c r="H838" s="25"/>
      <c r="I838" s="25"/>
      <c r="J838" s="25"/>
      <c r="K838" s="25"/>
      <c r="L838" s="25"/>
      <c r="M838" s="25"/>
      <c r="N838" s="25"/>
      <c r="O838" s="25"/>
      <c r="P838" s="26"/>
      <c r="Q838" s="26"/>
      <c r="R838" s="25"/>
      <c r="S838" s="27"/>
      <c r="T838" s="26">
        <v>2016</v>
      </c>
      <c r="U838" s="27"/>
      <c r="V838" s="28"/>
      <c r="W838" s="28"/>
      <c r="X838" s="28"/>
      <c r="Y838" s="26"/>
      <c r="Z838" s="25"/>
      <c r="AA838" s="25"/>
      <c r="AB838" s="25"/>
      <c r="AC838" s="25"/>
      <c r="AD838" s="25"/>
      <c r="AE838" s="40" t="str">
        <f t="shared" si="58"/>
        <v>MAGDALENA</v>
      </c>
      <c r="AF838" s="40" t="s">
        <v>61</v>
      </c>
      <c r="AG838" s="40" t="s">
        <v>115</v>
      </c>
      <c r="AH838" s="40" t="s">
        <v>62</v>
      </c>
      <c r="AI838" s="41" t="s">
        <v>63</v>
      </c>
      <c r="AJ838" s="40" t="s">
        <v>64</v>
      </c>
      <c r="AK838" s="42">
        <v>2016</v>
      </c>
      <c r="AL838" s="43">
        <f t="shared" si="57"/>
        <v>0</v>
      </c>
      <c r="AM838" s="44">
        <v>834</v>
      </c>
      <c r="AN838" s="45" t="s">
        <v>2709</v>
      </c>
      <c r="AO838" s="40" t="s">
        <v>3230</v>
      </c>
      <c r="AP838" s="40" t="s">
        <v>44</v>
      </c>
      <c r="AQ838" s="40">
        <v>3</v>
      </c>
      <c r="AR838" s="40" t="s">
        <v>45</v>
      </c>
      <c r="AS838" s="40" t="s">
        <v>46</v>
      </c>
      <c r="AT838" s="46"/>
      <c r="AU838" s="40" t="s">
        <v>47</v>
      </c>
      <c r="AV838" s="40" t="s">
        <v>47</v>
      </c>
      <c r="AW838" s="40" t="s">
        <v>47</v>
      </c>
      <c r="AX838" s="47" t="s">
        <v>3193</v>
      </c>
      <c r="AY838" s="44" t="s">
        <v>196</v>
      </c>
      <c r="AZ838" s="44" t="s">
        <v>157</v>
      </c>
      <c r="BA838" s="44"/>
      <c r="BB838" s="44"/>
      <c r="BC838" s="44"/>
      <c r="BD838" s="44"/>
      <c r="BE838" s="38" t="s">
        <v>2700</v>
      </c>
      <c r="BF838" s="38" t="s">
        <v>3273</v>
      </c>
      <c r="BG838" s="44">
        <v>1</v>
      </c>
      <c r="BH838" s="40" t="s">
        <v>3086</v>
      </c>
      <c r="BI838" s="40" t="s">
        <v>184</v>
      </c>
      <c r="BJ838" s="40" t="s">
        <v>184</v>
      </c>
      <c r="BK838" s="40" t="s">
        <v>184</v>
      </c>
      <c r="BL838" s="40" t="s">
        <v>47</v>
      </c>
      <c r="BM838" s="40" t="s">
        <v>51</v>
      </c>
      <c r="BN838" s="40" t="s">
        <v>47</v>
      </c>
    </row>
    <row r="839" spans="1:66" customFormat="1" ht="19" customHeight="1" x14ac:dyDescent="0.2">
      <c r="A839">
        <v>835</v>
      </c>
      <c r="C839">
        <v>11</v>
      </c>
      <c r="D839" s="3">
        <v>485</v>
      </c>
      <c r="E839" s="3">
        <v>2764</v>
      </c>
      <c r="F839">
        <v>1</v>
      </c>
      <c r="G839" s="25"/>
      <c r="H839" s="25"/>
      <c r="I839" s="25"/>
      <c r="J839" s="25"/>
      <c r="K839" s="25"/>
      <c r="L839" s="25"/>
      <c r="M839" s="25"/>
      <c r="N839" s="25"/>
      <c r="O839" s="25"/>
      <c r="P839" s="26"/>
      <c r="Q839" s="26"/>
      <c r="R839" s="25"/>
      <c r="S839" s="27"/>
      <c r="T839" s="26">
        <v>2016</v>
      </c>
      <c r="U839" s="27"/>
      <c r="V839" s="28"/>
      <c r="W839" s="28"/>
      <c r="X839" s="28"/>
      <c r="Y839" s="26"/>
      <c r="Z839" s="25"/>
      <c r="AA839" s="25"/>
      <c r="AB839" s="25"/>
      <c r="AC839" s="25"/>
      <c r="AD839" s="25"/>
      <c r="AE839" s="40" t="str">
        <f t="shared" si="58"/>
        <v>MAGDALENA</v>
      </c>
      <c r="AF839" s="40" t="s">
        <v>115</v>
      </c>
      <c r="AG839" s="40" t="s">
        <v>115</v>
      </c>
      <c r="AH839" s="40" t="s">
        <v>62</v>
      </c>
      <c r="AI839" s="41" t="s">
        <v>115</v>
      </c>
      <c r="AJ839" s="40" t="s">
        <v>64</v>
      </c>
      <c r="AK839" s="42">
        <v>2016</v>
      </c>
      <c r="AL839" s="43">
        <f t="shared" si="57"/>
        <v>0</v>
      </c>
      <c r="AM839" s="44">
        <v>835</v>
      </c>
      <c r="AN839" s="45" t="s">
        <v>2710</v>
      </c>
      <c r="AO839" s="40" t="s">
        <v>3229</v>
      </c>
      <c r="AP839" s="40" t="s">
        <v>44</v>
      </c>
      <c r="AQ839" s="40">
        <v>3</v>
      </c>
      <c r="AR839" s="40" t="s">
        <v>47</v>
      </c>
      <c r="AS839" s="40" t="s">
        <v>47</v>
      </c>
      <c r="AT839" s="40" t="s">
        <v>47</v>
      </c>
      <c r="AU839" s="40" t="s">
        <v>3269</v>
      </c>
      <c r="AV839" s="40" t="s">
        <v>174</v>
      </c>
      <c r="AW839" s="40" t="s">
        <v>184</v>
      </c>
      <c r="AX839" s="47" t="s">
        <v>3193</v>
      </c>
      <c r="AY839" s="44" t="s">
        <v>196</v>
      </c>
      <c r="AZ839" s="44" t="s">
        <v>157</v>
      </c>
      <c r="BA839" s="44"/>
      <c r="BB839" s="44"/>
      <c r="BC839" s="44"/>
      <c r="BD839" s="44"/>
      <c r="BE839" s="38" t="s">
        <v>2710</v>
      </c>
      <c r="BF839" s="38" t="s">
        <v>3249</v>
      </c>
      <c r="BG839" s="44">
        <v>13</v>
      </c>
      <c r="BH839" s="40" t="s">
        <v>103</v>
      </c>
      <c r="BI839" s="40" t="s">
        <v>103</v>
      </c>
      <c r="BJ839" s="40" t="s">
        <v>103</v>
      </c>
      <c r="BK839" s="40" t="s">
        <v>103</v>
      </c>
      <c r="BL839" s="40" t="s">
        <v>47</v>
      </c>
      <c r="BM839" s="40" t="s">
        <v>51</v>
      </c>
      <c r="BN839" s="40" t="s">
        <v>47</v>
      </c>
    </row>
    <row r="840" spans="1:66" customFormat="1" ht="19" customHeight="1" x14ac:dyDescent="0.2">
      <c r="A840">
        <v>836</v>
      </c>
      <c r="B840">
        <v>1</v>
      </c>
      <c r="C840">
        <v>1</v>
      </c>
      <c r="D840" s="3">
        <v>605</v>
      </c>
      <c r="E840" s="3">
        <v>2550</v>
      </c>
      <c r="F840">
        <v>1</v>
      </c>
      <c r="G840" s="25" t="s">
        <v>2711</v>
      </c>
      <c r="H840" s="25" t="s">
        <v>2712</v>
      </c>
      <c r="I840" s="25" t="s">
        <v>2713</v>
      </c>
      <c r="J840" s="25" t="s">
        <v>2714</v>
      </c>
      <c r="K840" s="25" t="s">
        <v>51</v>
      </c>
      <c r="L840" s="25" t="s">
        <v>116</v>
      </c>
      <c r="M840" s="29"/>
      <c r="N840" s="29"/>
      <c r="O840" s="25" t="s">
        <v>3264</v>
      </c>
      <c r="P840" s="27" t="s">
        <v>3190</v>
      </c>
      <c r="Q840" s="26" t="s">
        <v>152</v>
      </c>
      <c r="R840" s="25" t="str">
        <f>VLOOKUP(A840,[1]reporte_casos_20190219!$A$3:$BH$958,15,FALSE)</f>
        <v>Salud</v>
      </c>
      <c r="S840" s="27"/>
      <c r="T840" s="26">
        <v>2016</v>
      </c>
      <c r="U840" s="27">
        <v>2018</v>
      </c>
      <c r="V840" s="28">
        <v>35700000000</v>
      </c>
      <c r="W840" s="28">
        <v>290000000</v>
      </c>
      <c r="X840" s="28" t="s">
        <v>3078</v>
      </c>
      <c r="Y840" s="26" t="s">
        <v>153</v>
      </c>
      <c r="Z840" s="25" t="s">
        <v>127</v>
      </c>
      <c r="AA840" s="25" t="s">
        <v>57</v>
      </c>
      <c r="AB840" s="25" t="s">
        <v>155</v>
      </c>
      <c r="AC840" s="25" t="s">
        <v>140</v>
      </c>
      <c r="AD840" s="25" t="s">
        <v>60</v>
      </c>
      <c r="AE840" s="40" t="str">
        <f t="shared" si="58"/>
        <v>SANTANDER</v>
      </c>
      <c r="AF840" s="40" t="s">
        <v>61</v>
      </c>
      <c r="AG840" s="40" t="s">
        <v>600</v>
      </c>
      <c r="AH840" s="40" t="s">
        <v>62</v>
      </c>
      <c r="AI840" s="41" t="s">
        <v>141</v>
      </c>
      <c r="AJ840" s="40" t="s">
        <v>64</v>
      </c>
      <c r="AK840" s="42">
        <v>2018</v>
      </c>
      <c r="AL840" s="43">
        <f t="shared" si="57"/>
        <v>2</v>
      </c>
      <c r="AM840" s="44">
        <v>836</v>
      </c>
      <c r="AN840" s="45" t="s">
        <v>2715</v>
      </c>
      <c r="AO840" s="40" t="s">
        <v>3229</v>
      </c>
      <c r="AP840" s="40" t="s">
        <v>44</v>
      </c>
      <c r="AQ840" s="40">
        <v>3</v>
      </c>
      <c r="AR840" s="40" t="s">
        <v>3268</v>
      </c>
      <c r="AS840" s="40" t="s">
        <v>150</v>
      </c>
      <c r="AT840" s="46"/>
      <c r="AU840" s="40" t="s">
        <v>47</v>
      </c>
      <c r="AV840" s="40" t="s">
        <v>47</v>
      </c>
      <c r="AW840" s="40" t="s">
        <v>47</v>
      </c>
      <c r="AX840" s="47" t="s">
        <v>3192</v>
      </c>
      <c r="AY840" s="44" t="s">
        <v>3195</v>
      </c>
      <c r="AZ840" s="44" t="s">
        <v>732</v>
      </c>
      <c r="BA840" s="44" t="s">
        <v>157</v>
      </c>
      <c r="BB840" s="44"/>
      <c r="BC840" s="44"/>
      <c r="BD840" s="44"/>
      <c r="BE840" s="38" t="s">
        <v>184</v>
      </c>
      <c r="BF840" s="38" t="s">
        <v>184</v>
      </c>
      <c r="BG840" s="44">
        <v>98</v>
      </c>
      <c r="BH840" s="40" t="s">
        <v>3067</v>
      </c>
      <c r="BI840" s="40" t="s">
        <v>184</v>
      </c>
      <c r="BJ840" s="40" t="s">
        <v>184</v>
      </c>
      <c r="BK840" s="40" t="s">
        <v>184</v>
      </c>
      <c r="BL840" s="40" t="s">
        <v>47</v>
      </c>
      <c r="BM840" s="40" t="s">
        <v>51</v>
      </c>
      <c r="BN840" s="40" t="s">
        <v>47</v>
      </c>
    </row>
    <row r="841" spans="1:66" customFormat="1" ht="19" customHeight="1" x14ac:dyDescent="0.2">
      <c r="A841">
        <v>837</v>
      </c>
      <c r="C841">
        <v>2</v>
      </c>
      <c r="D841" s="3">
        <v>426</v>
      </c>
      <c r="E841" s="3">
        <v>2347</v>
      </c>
      <c r="F841">
        <v>1</v>
      </c>
      <c r="G841" s="25"/>
      <c r="H841" s="25"/>
      <c r="I841" s="25"/>
      <c r="J841" s="25"/>
      <c r="K841" s="25"/>
      <c r="L841" s="25"/>
      <c r="M841" s="29"/>
      <c r="N841" s="29"/>
      <c r="O841" s="29"/>
      <c r="P841" s="27"/>
      <c r="Q841" s="26"/>
      <c r="R841" s="25"/>
      <c r="S841" s="27"/>
      <c r="T841" s="26">
        <v>2016</v>
      </c>
      <c r="U841" s="27"/>
      <c r="V841" s="28"/>
      <c r="W841" s="28"/>
      <c r="X841" s="28"/>
      <c r="Y841" s="26"/>
      <c r="Z841" s="25"/>
      <c r="AA841" s="25"/>
      <c r="AB841" s="25"/>
      <c r="AC841" s="25"/>
      <c r="AD841" s="25"/>
      <c r="AE841" s="40" t="str">
        <f t="shared" si="58"/>
        <v>SANTANDER</v>
      </c>
      <c r="AF841" s="40" t="s">
        <v>61</v>
      </c>
      <c r="AG841" s="40" t="s">
        <v>158</v>
      </c>
      <c r="AH841" s="40" t="s">
        <v>62</v>
      </c>
      <c r="AI841" s="41" t="s">
        <v>141</v>
      </c>
      <c r="AJ841" s="40" t="s">
        <v>64</v>
      </c>
      <c r="AK841" s="42">
        <v>2017</v>
      </c>
      <c r="AL841" s="43">
        <f t="shared" si="57"/>
        <v>1</v>
      </c>
      <c r="AM841" s="44">
        <v>837</v>
      </c>
      <c r="AN841" s="45" t="s">
        <v>2720</v>
      </c>
      <c r="AO841" s="40" t="s">
        <v>3230</v>
      </c>
      <c r="AP841" s="40" t="s">
        <v>44</v>
      </c>
      <c r="AQ841" s="40">
        <v>3</v>
      </c>
      <c r="AR841" s="40" t="s">
        <v>45</v>
      </c>
      <c r="AS841" s="40" t="s">
        <v>184</v>
      </c>
      <c r="AT841" s="46"/>
      <c r="AU841" s="40" t="s">
        <v>47</v>
      </c>
      <c r="AV841" s="40" t="s">
        <v>47</v>
      </c>
      <c r="AW841" s="40" t="s">
        <v>47</v>
      </c>
      <c r="AX841" s="47" t="s">
        <v>115</v>
      </c>
      <c r="AY841" s="44"/>
      <c r="AZ841" s="44"/>
      <c r="BA841" s="44"/>
      <c r="BB841" s="44"/>
      <c r="BC841" s="44"/>
      <c r="BD841" s="44"/>
      <c r="BE841" s="38" t="s">
        <v>2721</v>
      </c>
      <c r="BF841" s="38" t="s">
        <v>3274</v>
      </c>
      <c r="BG841" s="44">
        <v>3</v>
      </c>
      <c r="BH841" s="40" t="s">
        <v>3091</v>
      </c>
      <c r="BI841" s="40" t="s">
        <v>184</v>
      </c>
      <c r="BJ841" s="40" t="s">
        <v>184</v>
      </c>
      <c r="BK841" s="40" t="s">
        <v>184</v>
      </c>
      <c r="BL841" s="40" t="s">
        <v>67</v>
      </c>
      <c r="BM841" s="40" t="s">
        <v>51</v>
      </c>
      <c r="BN841" s="40" t="s">
        <v>47</v>
      </c>
    </row>
    <row r="842" spans="1:66" customFormat="1" ht="19" customHeight="1" x14ac:dyDescent="0.2">
      <c r="A842">
        <v>838</v>
      </c>
      <c r="B842">
        <v>2</v>
      </c>
      <c r="C842">
        <v>1</v>
      </c>
      <c r="D842" s="3">
        <v>426</v>
      </c>
      <c r="E842" s="3">
        <v>2349</v>
      </c>
      <c r="F842">
        <v>1</v>
      </c>
      <c r="G842" s="25" t="s">
        <v>2716</v>
      </c>
      <c r="H842" s="25" t="s">
        <v>2717</v>
      </c>
      <c r="I842" s="25" t="s">
        <v>2718</v>
      </c>
      <c r="J842" s="25" t="s">
        <v>2719</v>
      </c>
      <c r="K842" s="25" t="s">
        <v>51</v>
      </c>
      <c r="L842" s="25" t="s">
        <v>116</v>
      </c>
      <c r="M842" s="29"/>
      <c r="N842" s="29"/>
      <c r="O842" s="25" t="s">
        <v>3264</v>
      </c>
      <c r="P842" s="27" t="s">
        <v>3190</v>
      </c>
      <c r="Q842" s="26" t="s">
        <v>152</v>
      </c>
      <c r="R842" s="25" t="str">
        <f>VLOOKUP(A842,[1]reporte_casos_20190219!$A$3:$BH$958,15,FALSE)</f>
        <v>Salud</v>
      </c>
      <c r="S842" s="27"/>
      <c r="T842" s="26">
        <v>2016</v>
      </c>
      <c r="U842" s="27">
        <v>2017</v>
      </c>
      <c r="V842" s="28">
        <v>24000000000</v>
      </c>
      <c r="W842" s="28" t="s">
        <v>3078</v>
      </c>
      <c r="X842" s="28" t="s">
        <v>3078</v>
      </c>
      <c r="Y842" s="26" t="s">
        <v>153</v>
      </c>
      <c r="Z842" s="25" t="s">
        <v>127</v>
      </c>
      <c r="AA842" s="25" t="s">
        <v>57</v>
      </c>
      <c r="AB842" s="25" t="s">
        <v>155</v>
      </c>
      <c r="AC842" s="25" t="s">
        <v>59</v>
      </c>
      <c r="AD842" s="25" t="s">
        <v>60</v>
      </c>
      <c r="AE842" s="40" t="str">
        <f t="shared" si="58"/>
        <v>SANTANDER</v>
      </c>
      <c r="AF842" s="40" t="s">
        <v>61</v>
      </c>
      <c r="AG842" s="40" t="s">
        <v>115</v>
      </c>
      <c r="AH842" s="40" t="s">
        <v>62</v>
      </c>
      <c r="AI842" s="41" t="s">
        <v>141</v>
      </c>
      <c r="AJ842" s="40" t="s">
        <v>64</v>
      </c>
      <c r="AK842" s="42">
        <v>2017</v>
      </c>
      <c r="AL842" s="43">
        <f t="shared" si="57"/>
        <v>1</v>
      </c>
      <c r="AM842" s="44">
        <v>838</v>
      </c>
      <c r="AN842" s="45" t="s">
        <v>2722</v>
      </c>
      <c r="AO842" s="40" t="s">
        <v>3229</v>
      </c>
      <c r="AP842" s="40" t="s">
        <v>44</v>
      </c>
      <c r="AQ842" s="40">
        <v>3</v>
      </c>
      <c r="AR842" s="40" t="s">
        <v>45</v>
      </c>
      <c r="AS842" s="40" t="s">
        <v>184</v>
      </c>
      <c r="AT842" s="46"/>
      <c r="AU842" s="40" t="s">
        <v>47</v>
      </c>
      <c r="AV842" s="40" t="s">
        <v>47</v>
      </c>
      <c r="AW842" s="40" t="s">
        <v>47</v>
      </c>
      <c r="AX842" s="47" t="s">
        <v>115</v>
      </c>
      <c r="AY842" s="44"/>
      <c r="AZ842" s="44"/>
      <c r="BA842" s="44"/>
      <c r="BB842" s="44"/>
      <c r="BC842" s="44"/>
      <c r="BD842" s="44"/>
      <c r="BE842" s="38" t="s">
        <v>184</v>
      </c>
      <c r="BF842" s="38" t="s">
        <v>184</v>
      </c>
      <c r="BG842" s="44">
        <v>98</v>
      </c>
      <c r="BH842" s="40" t="s">
        <v>3085</v>
      </c>
      <c r="BI842" s="40" t="s">
        <v>184</v>
      </c>
      <c r="BJ842" s="40" t="s">
        <v>184</v>
      </c>
      <c r="BK842" s="40" t="s">
        <v>184</v>
      </c>
      <c r="BL842" s="40" t="s">
        <v>47</v>
      </c>
      <c r="BM842" s="40" t="s">
        <v>51</v>
      </c>
      <c r="BN842" s="40" t="s">
        <v>47</v>
      </c>
    </row>
    <row r="843" spans="1:66" customFormat="1" ht="19" customHeight="1" x14ac:dyDescent="0.2">
      <c r="A843">
        <v>839</v>
      </c>
      <c r="B843">
        <v>1</v>
      </c>
      <c r="C843">
        <v>1</v>
      </c>
      <c r="D843" s="3">
        <v>627</v>
      </c>
      <c r="E843" s="3">
        <v>2716</v>
      </c>
      <c r="F843">
        <v>1</v>
      </c>
      <c r="G843" s="25" t="s">
        <v>2723</v>
      </c>
      <c r="H843" s="25" t="s">
        <v>2724</v>
      </c>
      <c r="I843" s="25" t="s">
        <v>2725</v>
      </c>
      <c r="J843" s="25" t="s">
        <v>2726</v>
      </c>
      <c r="K843" s="25" t="s">
        <v>51</v>
      </c>
      <c r="L843" s="25" t="s">
        <v>116</v>
      </c>
      <c r="M843" s="29"/>
      <c r="N843" s="29"/>
      <c r="O843" s="25" t="s">
        <v>3264</v>
      </c>
      <c r="P843" s="27" t="s">
        <v>3190</v>
      </c>
      <c r="Q843" s="26" t="s">
        <v>230</v>
      </c>
      <c r="R843" s="25" t="str">
        <f>VLOOKUP(A843,[1]reporte_casos_20190219!$A$3:$BH$958,15,FALSE)</f>
        <v>Educación</v>
      </c>
      <c r="S843" s="27"/>
      <c r="T843" s="26">
        <v>2016</v>
      </c>
      <c r="U843" s="27">
        <v>2018</v>
      </c>
      <c r="V843" s="28" t="s">
        <v>3078</v>
      </c>
      <c r="W843" s="28" t="s">
        <v>3078</v>
      </c>
      <c r="X843" s="28" t="s">
        <v>3078</v>
      </c>
      <c r="Y843" s="26" t="s">
        <v>103</v>
      </c>
      <c r="Z843" s="25" t="s">
        <v>127</v>
      </c>
      <c r="AA843" s="25" t="s">
        <v>57</v>
      </c>
      <c r="AB843" s="25" t="s">
        <v>155</v>
      </c>
      <c r="AC843" s="25" t="s">
        <v>140</v>
      </c>
      <c r="AD843" s="25" t="s">
        <v>60</v>
      </c>
      <c r="AE843" s="40" t="str">
        <f t="shared" si="58"/>
        <v>SANTANDER</v>
      </c>
      <c r="AF843" s="40" t="s">
        <v>106</v>
      </c>
      <c r="AG843" s="40" t="s">
        <v>3136</v>
      </c>
      <c r="AH843" s="40" t="s">
        <v>62</v>
      </c>
      <c r="AI843" s="41" t="s">
        <v>107</v>
      </c>
      <c r="AJ843" s="40" t="s">
        <v>64</v>
      </c>
      <c r="AK843" s="42">
        <v>2018</v>
      </c>
      <c r="AL843" s="43">
        <f t="shared" si="57"/>
        <v>2</v>
      </c>
      <c r="AM843" s="44">
        <v>839</v>
      </c>
      <c r="AN843" s="45" t="s">
        <v>2727</v>
      </c>
      <c r="AO843" s="40" t="s">
        <v>3230</v>
      </c>
      <c r="AP843" s="40" t="s">
        <v>44</v>
      </c>
      <c r="AQ843" s="40">
        <v>3</v>
      </c>
      <c r="AR843" s="40" t="s">
        <v>3268</v>
      </c>
      <c r="AS843" s="40" t="s">
        <v>150</v>
      </c>
      <c r="AT843" s="46"/>
      <c r="AU843" s="40" t="s">
        <v>47</v>
      </c>
      <c r="AV843" s="40" t="s">
        <v>47</v>
      </c>
      <c r="AW843" s="40" t="s">
        <v>47</v>
      </c>
      <c r="AX843" s="47" t="s">
        <v>3195</v>
      </c>
      <c r="AY843" s="44" t="s">
        <v>732</v>
      </c>
      <c r="AZ843" s="44" t="s">
        <v>157</v>
      </c>
      <c r="BA843" s="44"/>
      <c r="BB843" s="44"/>
      <c r="BC843" s="44"/>
      <c r="BD843" s="44"/>
      <c r="BE843" s="38" t="s">
        <v>2728</v>
      </c>
      <c r="BF843" s="38" t="s">
        <v>3249</v>
      </c>
      <c r="BG843" s="44">
        <v>13</v>
      </c>
      <c r="BH843" s="40" t="s">
        <v>234</v>
      </c>
      <c r="BI843" s="40" t="s">
        <v>184</v>
      </c>
      <c r="BJ843" s="40" t="s">
        <v>184</v>
      </c>
      <c r="BK843" s="40" t="s">
        <v>184</v>
      </c>
      <c r="BL843" s="40" t="s">
        <v>47</v>
      </c>
      <c r="BM843" s="40" t="s">
        <v>51</v>
      </c>
      <c r="BN843" s="40" t="s">
        <v>47</v>
      </c>
    </row>
    <row r="844" spans="1:66" customFormat="1" ht="19" customHeight="1" x14ac:dyDescent="0.2">
      <c r="A844">
        <v>840</v>
      </c>
      <c r="B844">
        <v>1</v>
      </c>
      <c r="C844">
        <v>1</v>
      </c>
      <c r="D844" s="3">
        <v>564</v>
      </c>
      <c r="E844" s="3">
        <v>30</v>
      </c>
      <c r="G844" s="25" t="s">
        <v>2729</v>
      </c>
      <c r="H844" s="25" t="s">
        <v>2730</v>
      </c>
      <c r="I844" s="25" t="s">
        <v>2731</v>
      </c>
      <c r="J844" s="25" t="s">
        <v>2732</v>
      </c>
      <c r="K844" s="25" t="s">
        <v>51</v>
      </c>
      <c r="L844" s="25" t="s">
        <v>136</v>
      </c>
      <c r="M844" s="25" t="s">
        <v>229</v>
      </c>
      <c r="N844" s="25" t="s">
        <v>3261</v>
      </c>
      <c r="O844" s="25" t="s">
        <v>3258</v>
      </c>
      <c r="P844" s="26" t="s">
        <v>3219</v>
      </c>
      <c r="Q844" s="26" t="s">
        <v>230</v>
      </c>
      <c r="R844" s="25" t="str">
        <f>VLOOKUP(A844,[1]reporte_casos_20190219!$A$3:$BH$958,15,FALSE)</f>
        <v>Educación</v>
      </c>
      <c r="S844" s="27"/>
      <c r="T844" s="26">
        <v>2016</v>
      </c>
      <c r="U844" s="27">
        <v>2016</v>
      </c>
      <c r="V844" s="28">
        <v>4403000</v>
      </c>
      <c r="W844" s="28" t="s">
        <v>3078</v>
      </c>
      <c r="X844" s="28" t="s">
        <v>3078</v>
      </c>
      <c r="Y844" s="26" t="s">
        <v>55</v>
      </c>
      <c r="Z844" s="25" t="s">
        <v>127</v>
      </c>
      <c r="AA844" s="25" t="s">
        <v>57</v>
      </c>
      <c r="AB844" s="25" t="s">
        <v>58</v>
      </c>
      <c r="AC844" s="25" t="s">
        <v>59</v>
      </c>
      <c r="AD844" s="25" t="s">
        <v>60</v>
      </c>
      <c r="AE844" s="40" t="str">
        <f t="shared" si="58"/>
        <v>ATLANTICO</v>
      </c>
      <c r="AF844" s="48" t="s">
        <v>3222</v>
      </c>
      <c r="AG844" s="40" t="s">
        <v>3222</v>
      </c>
      <c r="AH844" s="49" t="s">
        <v>47</v>
      </c>
      <c r="AI844" s="41" t="s">
        <v>47</v>
      </c>
      <c r="AJ844" s="49" t="s">
        <v>47</v>
      </c>
      <c r="AK844" s="50" t="s">
        <v>47</v>
      </c>
      <c r="AL844" s="43"/>
      <c r="AM844" s="44">
        <v>840</v>
      </c>
      <c r="AN844" s="45" t="s">
        <v>164</v>
      </c>
      <c r="AO844" s="40" t="s">
        <v>47</v>
      </c>
      <c r="AP844" s="40" t="s">
        <v>76</v>
      </c>
      <c r="AQ844" s="40">
        <v>4</v>
      </c>
      <c r="AR844" s="40" t="s">
        <v>47</v>
      </c>
      <c r="AS844" s="40" t="s">
        <v>47</v>
      </c>
      <c r="AT844" s="40" t="s">
        <v>47</v>
      </c>
      <c r="AU844" s="40" t="s">
        <v>165</v>
      </c>
      <c r="AV844" s="40" t="s">
        <v>166</v>
      </c>
      <c r="AW844" s="40" t="s">
        <v>164</v>
      </c>
      <c r="AX844" s="47" t="s">
        <v>115</v>
      </c>
      <c r="AY844" s="44"/>
      <c r="AZ844" s="44"/>
      <c r="BA844" s="44"/>
      <c r="BB844" s="44"/>
      <c r="BC844" s="44"/>
      <c r="BD844" s="44"/>
      <c r="BE844" s="38" t="s">
        <v>164</v>
      </c>
      <c r="BF844" s="38" t="s">
        <v>3278</v>
      </c>
      <c r="BG844" s="44">
        <v>9</v>
      </c>
      <c r="BH844" s="40" t="s">
        <v>47</v>
      </c>
      <c r="BI844" s="40" t="s">
        <v>103</v>
      </c>
      <c r="BJ844" s="40" t="s">
        <v>103</v>
      </c>
      <c r="BK844" s="40" t="s">
        <v>103</v>
      </c>
      <c r="BL844" s="40" t="s">
        <v>167</v>
      </c>
      <c r="BM844" s="40" t="s">
        <v>51</v>
      </c>
      <c r="BN844" s="40" t="s">
        <v>47</v>
      </c>
    </row>
    <row r="845" spans="1:66" customFormat="1" ht="19" customHeight="1" x14ac:dyDescent="0.2">
      <c r="A845">
        <v>841</v>
      </c>
      <c r="B845">
        <v>1</v>
      </c>
      <c r="C845">
        <v>1</v>
      </c>
      <c r="D845" s="3">
        <v>490</v>
      </c>
      <c r="E845" s="3">
        <v>2680</v>
      </c>
      <c r="F845">
        <v>1</v>
      </c>
      <c r="G845" s="25" t="s">
        <v>2733</v>
      </c>
      <c r="H845" s="25" t="s">
        <v>2734</v>
      </c>
      <c r="I845" s="25" t="s">
        <v>2735</v>
      </c>
      <c r="J845" s="25" t="s">
        <v>2736</v>
      </c>
      <c r="K845" s="25" t="s">
        <v>51</v>
      </c>
      <c r="L845" s="25" t="s">
        <v>376</v>
      </c>
      <c r="M845" s="29"/>
      <c r="N845" s="29"/>
      <c r="O845" s="25" t="s">
        <v>3264</v>
      </c>
      <c r="P845" s="27" t="s">
        <v>3190</v>
      </c>
      <c r="Q845" s="26" t="s">
        <v>152</v>
      </c>
      <c r="R845" s="25" t="str">
        <f>VLOOKUP(A845,[1]reporte_casos_20190219!$A$3:$BH$958,15,FALSE)</f>
        <v>Salud</v>
      </c>
      <c r="S845" s="27"/>
      <c r="T845" s="26">
        <v>2016</v>
      </c>
      <c r="U845" s="27">
        <v>2018</v>
      </c>
      <c r="V845" s="28">
        <v>894000000</v>
      </c>
      <c r="W845" s="28" t="s">
        <v>3078</v>
      </c>
      <c r="X845" s="28" t="s">
        <v>3078</v>
      </c>
      <c r="Y845" s="26" t="s">
        <v>366</v>
      </c>
      <c r="Z845" s="25" t="s">
        <v>127</v>
      </c>
      <c r="AA845" s="25" t="s">
        <v>57</v>
      </c>
      <c r="AB845" s="25" t="s">
        <v>58</v>
      </c>
      <c r="AC845" s="25" t="s">
        <v>59</v>
      </c>
      <c r="AD845" s="25" t="s">
        <v>60</v>
      </c>
      <c r="AE845" s="40" t="str">
        <f t="shared" si="58"/>
        <v>TOLIMA</v>
      </c>
      <c r="AF845" s="40" t="s">
        <v>175</v>
      </c>
      <c r="AG845" s="40" t="s">
        <v>115</v>
      </c>
      <c r="AH845" s="40" t="s">
        <v>89</v>
      </c>
      <c r="AI845" s="41" t="s">
        <v>176</v>
      </c>
      <c r="AJ845" s="40" t="s">
        <v>164</v>
      </c>
      <c r="AK845" s="42">
        <v>2018</v>
      </c>
      <c r="AL845" s="43">
        <f t="shared" ref="AL845:AL876" si="59">AK845-T845</f>
        <v>2</v>
      </c>
      <c r="AM845" s="44">
        <v>841</v>
      </c>
      <c r="AN845" s="45" t="s">
        <v>378</v>
      </c>
      <c r="AO845" s="40" t="s">
        <v>47</v>
      </c>
      <c r="AP845" s="40" t="s">
        <v>44</v>
      </c>
      <c r="AQ845" s="40">
        <v>3</v>
      </c>
      <c r="AR845" s="40" t="s">
        <v>47</v>
      </c>
      <c r="AS845" s="40" t="s">
        <v>47</v>
      </c>
      <c r="AT845" s="40" t="s">
        <v>47</v>
      </c>
      <c r="AU845" s="40" t="s">
        <v>165</v>
      </c>
      <c r="AV845" s="40" t="s">
        <v>184</v>
      </c>
      <c r="AW845" s="40" t="s">
        <v>184</v>
      </c>
      <c r="AX845" s="47" t="s">
        <v>171</v>
      </c>
      <c r="AY845" s="44"/>
      <c r="AZ845" s="44"/>
      <c r="BA845" s="44"/>
      <c r="BB845" s="44"/>
      <c r="BC845" s="44"/>
      <c r="BD845" s="44"/>
      <c r="BE845" s="38" t="s">
        <v>378</v>
      </c>
      <c r="BF845" s="38" t="s">
        <v>3274</v>
      </c>
      <c r="BG845" s="44">
        <v>3</v>
      </c>
      <c r="BH845" s="40" t="s">
        <v>47</v>
      </c>
      <c r="BI845" s="40" t="s">
        <v>103</v>
      </c>
      <c r="BJ845" s="40" t="s">
        <v>103</v>
      </c>
      <c r="BK845" s="40" t="s">
        <v>103</v>
      </c>
      <c r="BL845" s="40" t="s">
        <v>67</v>
      </c>
      <c r="BM845" s="40" t="s">
        <v>51</v>
      </c>
      <c r="BN845" s="40" t="s">
        <v>47</v>
      </c>
    </row>
    <row r="846" spans="1:66" customFormat="1" ht="19" customHeight="1" x14ac:dyDescent="0.2">
      <c r="A846">
        <v>842</v>
      </c>
      <c r="B846">
        <v>1</v>
      </c>
      <c r="C846">
        <v>1</v>
      </c>
      <c r="D846" s="3">
        <v>540</v>
      </c>
      <c r="E846" s="3">
        <v>1986</v>
      </c>
      <c r="F846">
        <v>1</v>
      </c>
      <c r="G846" s="25" t="s">
        <v>2737</v>
      </c>
      <c r="H846" s="25" t="s">
        <v>2738</v>
      </c>
      <c r="I846" s="25" t="s">
        <v>2739</v>
      </c>
      <c r="J846" s="25" t="s">
        <v>2740</v>
      </c>
      <c r="K846" s="25" t="s">
        <v>51</v>
      </c>
      <c r="L846" s="25" t="s">
        <v>125</v>
      </c>
      <c r="M846" s="29"/>
      <c r="N846" s="29"/>
      <c r="O846" s="25" t="s">
        <v>3266</v>
      </c>
      <c r="P846" s="27" t="s">
        <v>3190</v>
      </c>
      <c r="Q846" s="26" t="s">
        <v>118</v>
      </c>
      <c r="R846" s="25" t="str">
        <f>VLOOKUP(A846,[1]reporte_casos_20190219!$A$3:$BH$958,15,FALSE)</f>
        <v>Agricultura y desarrollo rural</v>
      </c>
      <c r="S846" s="27"/>
      <c r="T846" s="26">
        <v>2016</v>
      </c>
      <c r="U846" s="27">
        <v>2017</v>
      </c>
      <c r="V846" s="28" t="s">
        <v>3078</v>
      </c>
      <c r="W846" s="28" t="s">
        <v>3078</v>
      </c>
      <c r="X846" s="28" t="s">
        <v>3078</v>
      </c>
      <c r="Y846" s="26" t="s">
        <v>103</v>
      </c>
      <c r="Z846" s="25" t="s">
        <v>127</v>
      </c>
      <c r="AA846" s="25" t="s">
        <v>57</v>
      </c>
      <c r="AB846" s="25" t="s">
        <v>58</v>
      </c>
      <c r="AC846" s="25" t="s">
        <v>140</v>
      </c>
      <c r="AD846" s="25" t="s">
        <v>60</v>
      </c>
      <c r="AE846" s="40" t="str">
        <f t="shared" si="58"/>
        <v>VICHADA</v>
      </c>
      <c r="AF846" s="40" t="s">
        <v>61</v>
      </c>
      <c r="AG846" s="40" t="s">
        <v>115</v>
      </c>
      <c r="AH846" s="40" t="s">
        <v>62</v>
      </c>
      <c r="AI846" s="41" t="s">
        <v>63</v>
      </c>
      <c r="AJ846" s="40" t="s">
        <v>64</v>
      </c>
      <c r="AK846" s="42">
        <v>2017</v>
      </c>
      <c r="AL846" s="43">
        <f t="shared" si="59"/>
        <v>1</v>
      </c>
      <c r="AM846" s="44">
        <v>842</v>
      </c>
      <c r="AN846" s="45" t="s">
        <v>2741</v>
      </c>
      <c r="AO846" s="40" t="s">
        <v>47</v>
      </c>
      <c r="AP846" s="40" t="s">
        <v>44</v>
      </c>
      <c r="AQ846" s="40">
        <v>3</v>
      </c>
      <c r="AR846" s="40" t="s">
        <v>45</v>
      </c>
      <c r="AS846" s="40" t="s">
        <v>2742</v>
      </c>
      <c r="AT846" s="40" t="s">
        <v>184</v>
      </c>
      <c r="AU846" s="40" t="s">
        <v>47</v>
      </c>
      <c r="AV846" s="40" t="s">
        <v>47</v>
      </c>
      <c r="AW846" s="40" t="s">
        <v>47</v>
      </c>
      <c r="AX846" s="47" t="s">
        <v>732</v>
      </c>
      <c r="AY846" s="44" t="s">
        <v>3194</v>
      </c>
      <c r="AZ846" s="44" t="s">
        <v>1221</v>
      </c>
      <c r="BA846" s="44"/>
      <c r="BB846" s="44"/>
      <c r="BC846" s="44"/>
      <c r="BD846" s="44"/>
      <c r="BE846" s="38" t="s">
        <v>2743</v>
      </c>
      <c r="BF846" s="38" t="s">
        <v>3273</v>
      </c>
      <c r="BG846" s="44">
        <v>2</v>
      </c>
      <c r="BH846" s="40" t="s">
        <v>3063</v>
      </c>
      <c r="BI846" s="40" t="s">
        <v>184</v>
      </c>
      <c r="BJ846" s="40" t="s">
        <v>184</v>
      </c>
      <c r="BK846" s="40" t="s">
        <v>184</v>
      </c>
      <c r="BL846" s="40" t="s">
        <v>293</v>
      </c>
      <c r="BM846" s="40" t="s">
        <v>51</v>
      </c>
      <c r="BN846" s="40" t="s">
        <v>47</v>
      </c>
    </row>
    <row r="847" spans="1:66" customFormat="1" ht="19" customHeight="1" x14ac:dyDescent="0.2">
      <c r="A847">
        <v>843</v>
      </c>
      <c r="B847">
        <v>1</v>
      </c>
      <c r="C847">
        <v>1</v>
      </c>
      <c r="D847" s="3">
        <v>394</v>
      </c>
      <c r="E847" s="3">
        <v>2587</v>
      </c>
      <c r="F847">
        <v>1</v>
      </c>
      <c r="G847" s="25" t="s">
        <v>2744</v>
      </c>
      <c r="H847" s="25" t="s">
        <v>2745</v>
      </c>
      <c r="I847" s="25" t="s">
        <v>2746</v>
      </c>
      <c r="J847" s="25" t="s">
        <v>2747</v>
      </c>
      <c r="K847" s="25" t="s">
        <v>51</v>
      </c>
      <c r="L847" s="25" t="s">
        <v>739</v>
      </c>
      <c r="M847" s="25" t="s">
        <v>2750</v>
      </c>
      <c r="N847" s="25" t="s">
        <v>3261</v>
      </c>
      <c r="O847" s="25" t="s">
        <v>3256</v>
      </c>
      <c r="P847" s="26" t="s">
        <v>3219</v>
      </c>
      <c r="Q847" s="26" t="s">
        <v>170</v>
      </c>
      <c r="R847" s="25" t="str">
        <f>VLOOKUP(A847,[1]reporte_casos_20190219!$A$3:$BH$958,15,FALSE)</f>
        <v xml:space="preserve">Servicios Públicos, Vivienda y Medio Ambiente </v>
      </c>
      <c r="S847" s="27"/>
      <c r="T847" s="26">
        <v>2016</v>
      </c>
      <c r="U847" s="27">
        <v>2018</v>
      </c>
      <c r="V847" s="28">
        <v>5000000000</v>
      </c>
      <c r="W847" s="28" t="s">
        <v>3078</v>
      </c>
      <c r="X847" s="28" t="s">
        <v>3078</v>
      </c>
      <c r="Y847" s="26" t="s">
        <v>139</v>
      </c>
      <c r="Z847" s="25" t="s">
        <v>127</v>
      </c>
      <c r="AA847" s="25" t="s">
        <v>57</v>
      </c>
      <c r="AB847" s="25" t="s">
        <v>58</v>
      </c>
      <c r="AC847" s="25" t="s">
        <v>59</v>
      </c>
      <c r="AD847" s="25" t="s">
        <v>60</v>
      </c>
      <c r="AE847" s="40" t="str">
        <f t="shared" si="58"/>
        <v>ANTIOQUIA</v>
      </c>
      <c r="AF847" s="40" t="s">
        <v>288</v>
      </c>
      <c r="AG847" s="40" t="s">
        <v>2751</v>
      </c>
      <c r="AH847" s="40" t="s">
        <v>203</v>
      </c>
      <c r="AI847" s="41" t="s">
        <v>143</v>
      </c>
      <c r="AJ847" s="40" t="s">
        <v>204</v>
      </c>
      <c r="AK847" s="42">
        <v>2018</v>
      </c>
      <c r="AL847" s="43">
        <f t="shared" si="59"/>
        <v>2</v>
      </c>
      <c r="AM847" s="44">
        <v>843</v>
      </c>
      <c r="AN847" s="45" t="s">
        <v>2748</v>
      </c>
      <c r="AO847" s="40" t="s">
        <v>3229</v>
      </c>
      <c r="AP847" s="40" t="s">
        <v>44</v>
      </c>
      <c r="AQ847" s="40">
        <v>3</v>
      </c>
      <c r="AR847" s="40" t="s">
        <v>77</v>
      </c>
      <c r="AS847" s="40" t="s">
        <v>78</v>
      </c>
      <c r="AT847" s="46"/>
      <c r="AU847" s="40" t="s">
        <v>47</v>
      </c>
      <c r="AV847" s="40" t="s">
        <v>47</v>
      </c>
      <c r="AW847" s="40" t="s">
        <v>47</v>
      </c>
      <c r="AX847" s="47" t="s">
        <v>3191</v>
      </c>
      <c r="AY847" s="44" t="s">
        <v>1221</v>
      </c>
      <c r="AZ847" s="44"/>
      <c r="BA847" s="44"/>
      <c r="BB847" s="44"/>
      <c r="BC847" s="44"/>
      <c r="BD847" s="44"/>
      <c r="BE847" s="38" t="s">
        <v>2749</v>
      </c>
      <c r="BF847" s="38" t="s">
        <v>3272</v>
      </c>
      <c r="BG847" s="44">
        <v>5</v>
      </c>
      <c r="BH847" s="40" t="s">
        <v>3056</v>
      </c>
      <c r="BI847" s="40" t="s">
        <v>3069</v>
      </c>
      <c r="BJ847" s="40">
        <v>2016</v>
      </c>
      <c r="BK847" s="40">
        <v>2019</v>
      </c>
      <c r="BL847" s="40" t="s">
        <v>67</v>
      </c>
      <c r="BM847" s="40" t="s">
        <v>49</v>
      </c>
      <c r="BN847" s="40" t="s">
        <v>2041</v>
      </c>
    </row>
    <row r="848" spans="1:66" customFormat="1" ht="19" customHeight="1" x14ac:dyDescent="0.2">
      <c r="A848">
        <v>844</v>
      </c>
      <c r="B848">
        <v>2</v>
      </c>
      <c r="C848">
        <v>1</v>
      </c>
      <c r="D848" s="3">
        <v>393</v>
      </c>
      <c r="E848" s="3">
        <v>2661</v>
      </c>
      <c r="F848">
        <v>1</v>
      </c>
      <c r="G848" s="25" t="s">
        <v>2752</v>
      </c>
      <c r="H848" s="25" t="s">
        <v>2753</v>
      </c>
      <c r="I848" s="25" t="s">
        <v>2754</v>
      </c>
      <c r="J848" s="25" t="s">
        <v>2755</v>
      </c>
      <c r="K848" s="25" t="s">
        <v>51</v>
      </c>
      <c r="L848" s="25" t="s">
        <v>219</v>
      </c>
      <c r="M848" s="25" t="s">
        <v>2757</v>
      </c>
      <c r="N848" s="25" t="s">
        <v>3261</v>
      </c>
      <c r="O848" s="25" t="s">
        <v>3267</v>
      </c>
      <c r="P848" s="26" t="s">
        <v>3219</v>
      </c>
      <c r="Q848" s="26" t="s">
        <v>102</v>
      </c>
      <c r="R848" s="25" t="str">
        <f>VLOOKUP(A848,[1]reporte_casos_20190219!$A$3:$BH$958,15,FALSE)</f>
        <v>Función Pública</v>
      </c>
      <c r="S848" s="27"/>
      <c r="T848" s="26">
        <v>2016</v>
      </c>
      <c r="U848" s="27">
        <v>2018</v>
      </c>
      <c r="V848" s="28" t="s">
        <v>3078</v>
      </c>
      <c r="W848" s="28" t="s">
        <v>3078</v>
      </c>
      <c r="X848" s="28" t="s">
        <v>3078</v>
      </c>
      <c r="Y848" s="26" t="s">
        <v>103</v>
      </c>
      <c r="Z848" s="25" t="s">
        <v>56</v>
      </c>
      <c r="AA848" s="25" t="s">
        <v>104</v>
      </c>
      <c r="AB848" s="25" t="s">
        <v>58</v>
      </c>
      <c r="AC848" s="25" t="s">
        <v>105</v>
      </c>
      <c r="AD848" s="25" t="s">
        <v>60</v>
      </c>
      <c r="AE848" s="40" t="str">
        <f t="shared" si="58"/>
        <v>VALLE</v>
      </c>
      <c r="AF848" s="40" t="s">
        <v>61</v>
      </c>
      <c r="AG848" s="40" t="s">
        <v>115</v>
      </c>
      <c r="AH848" s="40" t="s">
        <v>62</v>
      </c>
      <c r="AI848" s="41" t="s">
        <v>141</v>
      </c>
      <c r="AJ848" s="40" t="s">
        <v>64</v>
      </c>
      <c r="AK848" s="42">
        <v>2018</v>
      </c>
      <c r="AL848" s="43">
        <f t="shared" si="59"/>
        <v>2</v>
      </c>
      <c r="AM848" s="44">
        <v>844</v>
      </c>
      <c r="AN848" s="45" t="s">
        <v>2756</v>
      </c>
      <c r="AO848" s="40" t="s">
        <v>3229</v>
      </c>
      <c r="AP848" s="40" t="s">
        <v>44</v>
      </c>
      <c r="AQ848" s="40">
        <v>3</v>
      </c>
      <c r="AR848" s="40" t="s">
        <v>149</v>
      </c>
      <c r="AS848" s="40" t="s">
        <v>253</v>
      </c>
      <c r="AT848" s="46"/>
      <c r="AU848" s="40" t="s">
        <v>47</v>
      </c>
      <c r="AV848" s="40" t="s">
        <v>47</v>
      </c>
      <c r="AW848" s="40" t="s">
        <v>47</v>
      </c>
      <c r="AX848" s="47" t="s">
        <v>1702</v>
      </c>
      <c r="AY848" s="44"/>
      <c r="AZ848" s="44"/>
      <c r="BA848" s="44"/>
      <c r="BB848" s="44"/>
      <c r="BC848" s="44"/>
      <c r="BD848" s="44"/>
      <c r="BE848" s="38" t="s">
        <v>184</v>
      </c>
      <c r="BF848" s="38" t="s">
        <v>184</v>
      </c>
      <c r="BG848" s="44">
        <v>98</v>
      </c>
      <c r="BH848" s="40" t="s">
        <v>3085</v>
      </c>
      <c r="BI848" s="40" t="s">
        <v>184</v>
      </c>
      <c r="BJ848" s="40" t="s">
        <v>184</v>
      </c>
      <c r="BK848" s="40" t="s">
        <v>184</v>
      </c>
      <c r="BL848" s="40" t="s">
        <v>47</v>
      </c>
      <c r="BM848" s="40" t="s">
        <v>51</v>
      </c>
      <c r="BN848" s="40" t="s">
        <v>47</v>
      </c>
    </row>
    <row r="849" spans="1:66" customFormat="1" ht="19" customHeight="1" x14ac:dyDescent="0.2">
      <c r="A849">
        <v>845</v>
      </c>
      <c r="C849">
        <v>2</v>
      </c>
      <c r="D849" s="3">
        <v>393</v>
      </c>
      <c r="E849" s="3">
        <v>2660</v>
      </c>
      <c r="F849">
        <v>1</v>
      </c>
      <c r="G849" s="25"/>
      <c r="H849" s="25"/>
      <c r="I849" s="25"/>
      <c r="J849" s="25"/>
      <c r="K849" s="25"/>
      <c r="L849" s="25"/>
      <c r="M849" s="25"/>
      <c r="N849" s="25"/>
      <c r="O849" s="25"/>
      <c r="P849" s="26"/>
      <c r="Q849" s="26"/>
      <c r="R849" s="25"/>
      <c r="S849" s="27"/>
      <c r="T849" s="26">
        <v>2016</v>
      </c>
      <c r="U849" s="27"/>
      <c r="V849" s="28"/>
      <c r="W849" s="28"/>
      <c r="X849" s="28"/>
      <c r="Y849" s="26"/>
      <c r="Z849" s="25"/>
      <c r="AA849" s="25"/>
      <c r="AB849" s="25"/>
      <c r="AC849" s="25"/>
      <c r="AD849" s="25"/>
      <c r="AE849" s="40" t="str">
        <f t="shared" si="58"/>
        <v>VALLE</v>
      </c>
      <c r="AF849" s="40" t="s">
        <v>61</v>
      </c>
      <c r="AG849" s="40" t="s">
        <v>115</v>
      </c>
      <c r="AH849" s="40" t="s">
        <v>62</v>
      </c>
      <c r="AI849" s="41" t="s">
        <v>141</v>
      </c>
      <c r="AJ849" s="40" t="s">
        <v>64</v>
      </c>
      <c r="AK849" s="42">
        <v>2018</v>
      </c>
      <c r="AL849" s="43">
        <f t="shared" si="59"/>
        <v>2</v>
      </c>
      <c r="AM849" s="44">
        <v>845</v>
      </c>
      <c r="AN849" s="45" t="s">
        <v>2758</v>
      </c>
      <c r="AO849" s="40" t="s">
        <v>3230</v>
      </c>
      <c r="AP849" s="40" t="s">
        <v>44</v>
      </c>
      <c r="AQ849" s="40">
        <v>3</v>
      </c>
      <c r="AR849" s="40" t="s">
        <v>77</v>
      </c>
      <c r="AS849" s="40" t="s">
        <v>78</v>
      </c>
      <c r="AT849" s="46"/>
      <c r="AU849" s="40" t="s">
        <v>47</v>
      </c>
      <c r="AV849" s="40" t="s">
        <v>47</v>
      </c>
      <c r="AW849" s="40" t="s">
        <v>47</v>
      </c>
      <c r="AX849" s="47" t="s">
        <v>1702</v>
      </c>
      <c r="AY849" s="44"/>
      <c r="AZ849" s="44"/>
      <c r="BA849" s="44"/>
      <c r="BB849" s="44"/>
      <c r="BC849" s="44"/>
      <c r="BD849" s="44"/>
      <c r="BE849" s="38" t="s">
        <v>2759</v>
      </c>
      <c r="BF849" s="38" t="s">
        <v>3272</v>
      </c>
      <c r="BG849" s="44">
        <v>5</v>
      </c>
      <c r="BH849" s="40" t="s">
        <v>3056</v>
      </c>
      <c r="BI849" s="40" t="s">
        <v>3069</v>
      </c>
      <c r="BJ849" s="40">
        <v>2016</v>
      </c>
      <c r="BK849" s="40">
        <v>2019</v>
      </c>
      <c r="BL849" s="40" t="s">
        <v>67</v>
      </c>
      <c r="BM849" s="40" t="s">
        <v>49</v>
      </c>
      <c r="BN849" s="40" t="s">
        <v>379</v>
      </c>
    </row>
    <row r="850" spans="1:66" customFormat="1" ht="19" customHeight="1" x14ac:dyDescent="0.2">
      <c r="A850">
        <v>846</v>
      </c>
      <c r="C850">
        <v>2</v>
      </c>
      <c r="D850" s="3">
        <v>356</v>
      </c>
      <c r="E850" s="3">
        <v>2404</v>
      </c>
      <c r="F850">
        <v>1</v>
      </c>
      <c r="G850" s="25"/>
      <c r="H850" s="25"/>
      <c r="I850" s="25"/>
      <c r="J850" s="25"/>
      <c r="K850" s="25"/>
      <c r="L850" s="25"/>
      <c r="M850" s="25"/>
      <c r="N850" s="25"/>
      <c r="O850" s="25"/>
      <c r="P850" s="26"/>
      <c r="Q850" s="26"/>
      <c r="R850" s="25"/>
      <c r="S850" s="27"/>
      <c r="T850" s="26">
        <v>2016</v>
      </c>
      <c r="U850" s="27"/>
      <c r="V850" s="28"/>
      <c r="W850" s="28"/>
      <c r="X850" s="28"/>
      <c r="Y850" s="26"/>
      <c r="Z850" s="25"/>
      <c r="AA850" s="25"/>
      <c r="AB850" s="25"/>
      <c r="AC850" s="25"/>
      <c r="AD850" s="25"/>
      <c r="AE850" s="40" t="str">
        <f t="shared" si="58"/>
        <v>CAUCA</v>
      </c>
      <c r="AF850" s="40" t="s">
        <v>61</v>
      </c>
      <c r="AG850" s="40" t="s">
        <v>115</v>
      </c>
      <c r="AH850" s="40" t="s">
        <v>62</v>
      </c>
      <c r="AI850" s="41" t="s">
        <v>141</v>
      </c>
      <c r="AJ850" s="40" t="s">
        <v>64</v>
      </c>
      <c r="AK850" s="42">
        <v>2018</v>
      </c>
      <c r="AL850" s="43">
        <f t="shared" si="59"/>
        <v>2</v>
      </c>
      <c r="AM850" s="44">
        <v>846</v>
      </c>
      <c r="AN850" s="45" t="s">
        <v>2763</v>
      </c>
      <c r="AO850" s="40" t="s">
        <v>3229</v>
      </c>
      <c r="AP850" s="40" t="s">
        <v>44</v>
      </c>
      <c r="AQ850" s="40">
        <v>3</v>
      </c>
      <c r="AR850" s="40" t="s">
        <v>77</v>
      </c>
      <c r="AS850" s="40" t="s">
        <v>78</v>
      </c>
      <c r="AT850" s="46"/>
      <c r="AU850" s="40" t="s">
        <v>47</v>
      </c>
      <c r="AV850" s="40" t="s">
        <v>47</v>
      </c>
      <c r="AW850" s="40" t="s">
        <v>47</v>
      </c>
      <c r="AX850" s="47" t="s">
        <v>196</v>
      </c>
      <c r="AY850" s="44" t="s">
        <v>732</v>
      </c>
      <c r="AZ850" s="44" t="s">
        <v>1221</v>
      </c>
      <c r="BA850" s="44"/>
      <c r="BB850" s="44"/>
      <c r="BC850" s="44"/>
      <c r="BD850" s="44"/>
      <c r="BE850" s="38" t="s">
        <v>2764</v>
      </c>
      <c r="BF850" s="38" t="s">
        <v>3272</v>
      </c>
      <c r="BG850" s="44">
        <v>5</v>
      </c>
      <c r="BH850" s="40" t="s">
        <v>3056</v>
      </c>
      <c r="BI850" s="40" t="s">
        <v>3069</v>
      </c>
      <c r="BJ850" s="40">
        <v>2016</v>
      </c>
      <c r="BK850" s="40">
        <v>2019</v>
      </c>
      <c r="BL850" s="40" t="s">
        <v>67</v>
      </c>
      <c r="BM850" s="40" t="s">
        <v>49</v>
      </c>
      <c r="BN850" s="40" t="s">
        <v>484</v>
      </c>
    </row>
    <row r="851" spans="1:66" customFormat="1" ht="19" customHeight="1" x14ac:dyDescent="0.2">
      <c r="A851">
        <v>847</v>
      </c>
      <c r="B851">
        <v>2</v>
      </c>
      <c r="C851">
        <v>1</v>
      </c>
      <c r="D851" s="3">
        <v>356</v>
      </c>
      <c r="E851" s="3">
        <v>2405</v>
      </c>
      <c r="F851">
        <v>1</v>
      </c>
      <c r="G851" s="25" t="s">
        <v>2760</v>
      </c>
      <c r="H851" s="25" t="s">
        <v>189</v>
      </c>
      <c r="I851" s="25" t="s">
        <v>2761</v>
      </c>
      <c r="J851" s="25" t="s">
        <v>2762</v>
      </c>
      <c r="K851" s="25" t="s">
        <v>51</v>
      </c>
      <c r="L851" s="25" t="s">
        <v>1431</v>
      </c>
      <c r="M851" s="25" t="s">
        <v>2765</v>
      </c>
      <c r="N851" s="25" t="s">
        <v>3261</v>
      </c>
      <c r="O851" s="25" t="s">
        <v>3267</v>
      </c>
      <c r="P851" s="26" t="s">
        <v>3219</v>
      </c>
      <c r="Q851" s="26" t="s">
        <v>83</v>
      </c>
      <c r="R851" s="25" t="str">
        <f>VLOOKUP(A851,[1]reporte_casos_20190219!$A$3:$BH$958,15,FALSE)</f>
        <v>Justicia</v>
      </c>
      <c r="S851" s="27"/>
      <c r="T851" s="26">
        <v>2016</v>
      </c>
      <c r="U851" s="27">
        <v>2018</v>
      </c>
      <c r="V851" s="28" t="s">
        <v>3078</v>
      </c>
      <c r="W851" s="28" t="s">
        <v>3078</v>
      </c>
      <c r="X851" s="28" t="s">
        <v>3078</v>
      </c>
      <c r="Y851" s="26" t="s">
        <v>103</v>
      </c>
      <c r="Z851" s="25" t="s">
        <v>56</v>
      </c>
      <c r="AA851" s="25" t="s">
        <v>85</v>
      </c>
      <c r="AB851" s="25" t="s">
        <v>58</v>
      </c>
      <c r="AC851" s="25" t="s">
        <v>1739</v>
      </c>
      <c r="AD851" s="25" t="s">
        <v>60</v>
      </c>
      <c r="AE851" s="40" t="str">
        <f t="shared" ref="AE851:AE882" si="60">VLOOKUP(D851,angela,2,0)</f>
        <v>CAUCA</v>
      </c>
      <c r="AF851" s="40" t="s">
        <v>61</v>
      </c>
      <c r="AG851" s="40" t="s">
        <v>115</v>
      </c>
      <c r="AH851" s="40" t="s">
        <v>62</v>
      </c>
      <c r="AI851" s="41" t="s">
        <v>141</v>
      </c>
      <c r="AJ851" s="40" t="s">
        <v>64</v>
      </c>
      <c r="AK851" s="42">
        <v>2018</v>
      </c>
      <c r="AL851" s="43">
        <f t="shared" si="59"/>
        <v>2</v>
      </c>
      <c r="AM851" s="44">
        <v>847</v>
      </c>
      <c r="AN851" s="45" t="s">
        <v>2766</v>
      </c>
      <c r="AO851" s="40" t="s">
        <v>3229</v>
      </c>
      <c r="AP851" s="40" t="s">
        <v>44</v>
      </c>
      <c r="AQ851" s="40">
        <v>3</v>
      </c>
      <c r="AR851" s="40" t="s">
        <v>45</v>
      </c>
      <c r="AS851" s="40" t="s">
        <v>184</v>
      </c>
      <c r="AT851" s="46"/>
      <c r="AU851" s="40" t="s">
        <v>47</v>
      </c>
      <c r="AV851" s="40" t="s">
        <v>47</v>
      </c>
      <c r="AW851" s="40" t="s">
        <v>47</v>
      </c>
      <c r="AX851" s="47" t="s">
        <v>196</v>
      </c>
      <c r="AY851" s="44" t="s">
        <v>732</v>
      </c>
      <c r="AZ851" s="44" t="s">
        <v>1221</v>
      </c>
      <c r="BA851" s="44"/>
      <c r="BB851" s="44"/>
      <c r="BC851" s="44"/>
      <c r="BD851" s="44"/>
      <c r="BE851" s="38" t="s">
        <v>2767</v>
      </c>
      <c r="BF851" s="38" t="s">
        <v>3272</v>
      </c>
      <c r="BG851" s="44">
        <v>6</v>
      </c>
      <c r="BH851" s="40" t="s">
        <v>3063</v>
      </c>
      <c r="BI851" s="40" t="s">
        <v>184</v>
      </c>
      <c r="BJ851" s="40" t="s">
        <v>184</v>
      </c>
      <c r="BK851" s="40" t="s">
        <v>184</v>
      </c>
      <c r="BL851" s="40" t="s">
        <v>293</v>
      </c>
      <c r="BM851" s="40" t="s">
        <v>51</v>
      </c>
      <c r="BN851" s="40" t="s">
        <v>47</v>
      </c>
    </row>
    <row r="852" spans="1:66" customFormat="1" ht="19" customHeight="1" x14ac:dyDescent="0.2">
      <c r="A852">
        <v>848</v>
      </c>
      <c r="C852">
        <v>10</v>
      </c>
      <c r="D852" s="3">
        <v>341</v>
      </c>
      <c r="E852" s="3">
        <v>2685</v>
      </c>
      <c r="F852">
        <v>1</v>
      </c>
      <c r="G852" s="25"/>
      <c r="H852" s="25"/>
      <c r="I852" s="25"/>
      <c r="J852" s="25"/>
      <c r="K852" s="25"/>
      <c r="L852" s="25"/>
      <c r="M852" s="25"/>
      <c r="N852" s="25"/>
      <c r="O852" s="25"/>
      <c r="P852" s="26"/>
      <c r="Q852" s="26"/>
      <c r="R852" s="25"/>
      <c r="S852" s="27"/>
      <c r="T852" s="26">
        <v>2016</v>
      </c>
      <c r="U852" s="27"/>
      <c r="V852" s="28"/>
      <c r="W852" s="28"/>
      <c r="X852" s="28"/>
      <c r="Y852" s="26"/>
      <c r="Z852" s="25"/>
      <c r="AA852" s="25"/>
      <c r="AB852" s="25"/>
      <c r="AC852" s="25"/>
      <c r="AD852" s="25"/>
      <c r="AE852" s="40" t="str">
        <f t="shared" si="60"/>
        <v>TOLIMA</v>
      </c>
      <c r="AF852" s="40" t="s">
        <v>288</v>
      </c>
      <c r="AG852" s="40" t="s">
        <v>3167</v>
      </c>
      <c r="AH852" s="40" t="s">
        <v>203</v>
      </c>
      <c r="AI852" s="41" t="s">
        <v>143</v>
      </c>
      <c r="AJ852" s="40" t="s">
        <v>204</v>
      </c>
      <c r="AK852" s="42">
        <v>2017</v>
      </c>
      <c r="AL852" s="43">
        <f t="shared" si="59"/>
        <v>1</v>
      </c>
      <c r="AM852" s="44">
        <v>848</v>
      </c>
      <c r="AN852" s="45" t="s">
        <v>2772</v>
      </c>
      <c r="AO852" s="40" t="s">
        <v>3229</v>
      </c>
      <c r="AP852" s="40" t="s">
        <v>44</v>
      </c>
      <c r="AQ852" s="40">
        <v>3</v>
      </c>
      <c r="AR852" s="40" t="s">
        <v>77</v>
      </c>
      <c r="AS852" s="40" t="s">
        <v>1140</v>
      </c>
      <c r="AT852" s="46"/>
      <c r="AU852" s="40" t="s">
        <v>47</v>
      </c>
      <c r="AV852" s="40" t="s">
        <v>47</v>
      </c>
      <c r="AW852" s="40" t="s">
        <v>47</v>
      </c>
      <c r="AX852" s="47" t="s">
        <v>207</v>
      </c>
      <c r="AY852" s="44"/>
      <c r="AZ852" s="44"/>
      <c r="BA852" s="44"/>
      <c r="BB852" s="44"/>
      <c r="BC852" s="44"/>
      <c r="BD852" s="44"/>
      <c r="BE852" s="38" t="s">
        <v>2773</v>
      </c>
      <c r="BF852" s="38" t="s">
        <v>3253</v>
      </c>
      <c r="BG852" s="44">
        <v>19</v>
      </c>
      <c r="BH852" s="40" t="s">
        <v>3057</v>
      </c>
      <c r="BI852" s="40" t="s">
        <v>3069</v>
      </c>
      <c r="BJ852" s="40">
        <v>2016</v>
      </c>
      <c r="BK852" s="40">
        <v>2019</v>
      </c>
      <c r="BL852" s="40" t="s">
        <v>483</v>
      </c>
      <c r="BM852" s="40" t="s">
        <v>51</v>
      </c>
      <c r="BN852" s="40" t="s">
        <v>80</v>
      </c>
    </row>
    <row r="853" spans="1:66" customFormat="1" ht="19" customHeight="1" x14ac:dyDescent="0.2">
      <c r="A853">
        <v>849</v>
      </c>
      <c r="C853">
        <v>3</v>
      </c>
      <c r="D853" s="3">
        <v>341</v>
      </c>
      <c r="E853" s="3">
        <v>2683</v>
      </c>
      <c r="F853">
        <v>1</v>
      </c>
      <c r="G853" s="25"/>
      <c r="H853" s="25"/>
      <c r="I853" s="25"/>
      <c r="J853" s="25"/>
      <c r="K853" s="25"/>
      <c r="L853" s="25"/>
      <c r="M853" s="25"/>
      <c r="N853" s="25"/>
      <c r="O853" s="25"/>
      <c r="P853" s="26"/>
      <c r="Q853" s="26"/>
      <c r="R853" s="25"/>
      <c r="S853" s="27"/>
      <c r="T853" s="26">
        <v>2016</v>
      </c>
      <c r="U853" s="27"/>
      <c r="V853" s="28"/>
      <c r="W853" s="28"/>
      <c r="X853" s="28"/>
      <c r="Y853" s="26"/>
      <c r="Z853" s="25"/>
      <c r="AA853" s="25"/>
      <c r="AB853" s="25"/>
      <c r="AC853" s="25"/>
      <c r="AD853" s="25"/>
      <c r="AE853" s="40" t="str">
        <f t="shared" si="60"/>
        <v>TOLIMA</v>
      </c>
      <c r="AF853" s="40" t="s">
        <v>288</v>
      </c>
      <c r="AG853" s="40" t="s">
        <v>3167</v>
      </c>
      <c r="AH853" s="40" t="s">
        <v>203</v>
      </c>
      <c r="AI853" s="41" t="s">
        <v>143</v>
      </c>
      <c r="AJ853" s="40" t="s">
        <v>204</v>
      </c>
      <c r="AK853" s="42">
        <v>2017</v>
      </c>
      <c r="AL853" s="43">
        <f t="shared" si="59"/>
        <v>1</v>
      </c>
      <c r="AM853" s="44">
        <v>849</v>
      </c>
      <c r="AN853" s="45" t="s">
        <v>2774</v>
      </c>
      <c r="AO853" s="40" t="s">
        <v>3229</v>
      </c>
      <c r="AP853" s="40" t="s">
        <v>44</v>
      </c>
      <c r="AQ853" s="40">
        <v>3</v>
      </c>
      <c r="AR853" s="40" t="s">
        <v>77</v>
      </c>
      <c r="AS853" s="40" t="s">
        <v>1140</v>
      </c>
      <c r="AT853" s="46"/>
      <c r="AU853" s="40" t="s">
        <v>47</v>
      </c>
      <c r="AV853" s="40" t="s">
        <v>47</v>
      </c>
      <c r="AW853" s="40" t="s">
        <v>47</v>
      </c>
      <c r="AX853" s="47" t="s">
        <v>207</v>
      </c>
      <c r="AY853" s="44"/>
      <c r="AZ853" s="44"/>
      <c r="BA853" s="44"/>
      <c r="BB853" s="44"/>
      <c r="BC853" s="44"/>
      <c r="BD853" s="44"/>
      <c r="BE853" s="38" t="s">
        <v>2773</v>
      </c>
      <c r="BF853" s="38" t="s">
        <v>3253</v>
      </c>
      <c r="BG853" s="44">
        <v>19</v>
      </c>
      <c r="BH853" s="40" t="s">
        <v>3057</v>
      </c>
      <c r="BI853" s="40" t="s">
        <v>3069</v>
      </c>
      <c r="BJ853" s="40">
        <v>2016</v>
      </c>
      <c r="BK853" s="40">
        <v>2019</v>
      </c>
      <c r="BL853" s="40" t="s">
        <v>483</v>
      </c>
      <c r="BM853" s="40" t="s">
        <v>51</v>
      </c>
      <c r="BN853" s="40" t="s">
        <v>80</v>
      </c>
    </row>
    <row r="854" spans="1:66" customFormat="1" ht="19" customHeight="1" x14ac:dyDescent="0.2">
      <c r="A854">
        <v>850</v>
      </c>
      <c r="C854">
        <v>15</v>
      </c>
      <c r="D854" s="3">
        <v>341</v>
      </c>
      <c r="E854" s="3">
        <v>2691</v>
      </c>
      <c r="F854">
        <v>1</v>
      </c>
      <c r="G854" s="25"/>
      <c r="H854" s="25"/>
      <c r="I854" s="25"/>
      <c r="J854" s="25"/>
      <c r="K854" s="25"/>
      <c r="L854" s="25"/>
      <c r="M854" s="25"/>
      <c r="N854" s="25"/>
      <c r="O854" s="25"/>
      <c r="P854" s="26"/>
      <c r="Q854" s="26"/>
      <c r="R854" s="25"/>
      <c r="S854" s="27"/>
      <c r="T854" s="26">
        <v>2016</v>
      </c>
      <c r="U854" s="27"/>
      <c r="V854" s="28"/>
      <c r="W854" s="28"/>
      <c r="X854" s="28"/>
      <c r="Y854" s="26"/>
      <c r="Z854" s="25"/>
      <c r="AA854" s="25"/>
      <c r="AB854" s="25"/>
      <c r="AC854" s="25"/>
      <c r="AD854" s="25"/>
      <c r="AE854" s="40" t="str">
        <f t="shared" si="60"/>
        <v>TOLIMA</v>
      </c>
      <c r="AF854" s="40" t="s">
        <v>288</v>
      </c>
      <c r="AG854" s="40" t="s">
        <v>3167</v>
      </c>
      <c r="AH854" s="40" t="s">
        <v>203</v>
      </c>
      <c r="AI854" s="41" t="s">
        <v>143</v>
      </c>
      <c r="AJ854" s="40" t="s">
        <v>204</v>
      </c>
      <c r="AK854" s="42">
        <v>2017</v>
      </c>
      <c r="AL854" s="43">
        <f t="shared" si="59"/>
        <v>1</v>
      </c>
      <c r="AM854" s="44">
        <v>850</v>
      </c>
      <c r="AN854" s="45" t="s">
        <v>2775</v>
      </c>
      <c r="AO854" s="40" t="s">
        <v>3229</v>
      </c>
      <c r="AP854" s="40" t="s">
        <v>44</v>
      </c>
      <c r="AQ854" s="40">
        <v>3</v>
      </c>
      <c r="AR854" s="40" t="s">
        <v>77</v>
      </c>
      <c r="AS854" s="40" t="s">
        <v>1140</v>
      </c>
      <c r="AT854" s="46"/>
      <c r="AU854" s="40" t="s">
        <v>47</v>
      </c>
      <c r="AV854" s="40" t="s">
        <v>47</v>
      </c>
      <c r="AW854" s="40" t="s">
        <v>47</v>
      </c>
      <c r="AX854" s="47" t="s">
        <v>207</v>
      </c>
      <c r="AY854" s="44"/>
      <c r="AZ854" s="44"/>
      <c r="BA854" s="44"/>
      <c r="BB854" s="44"/>
      <c r="BC854" s="44"/>
      <c r="BD854" s="44"/>
      <c r="BE854" s="38" t="s">
        <v>2773</v>
      </c>
      <c r="BF854" s="38" t="s">
        <v>3253</v>
      </c>
      <c r="BG854" s="44">
        <v>19</v>
      </c>
      <c r="BH854" s="40" t="s">
        <v>3057</v>
      </c>
      <c r="BI854" s="40" t="s">
        <v>3069</v>
      </c>
      <c r="BJ854" s="40">
        <v>2016</v>
      </c>
      <c r="BK854" s="40">
        <v>2019</v>
      </c>
      <c r="BL854" s="40" t="s">
        <v>483</v>
      </c>
      <c r="BM854" s="40" t="s">
        <v>51</v>
      </c>
      <c r="BN854" s="40" t="s">
        <v>379</v>
      </c>
    </row>
    <row r="855" spans="1:66" customFormat="1" ht="19" customHeight="1" x14ac:dyDescent="0.2">
      <c r="A855">
        <v>851</v>
      </c>
      <c r="C855">
        <v>13</v>
      </c>
      <c r="D855" s="3">
        <v>341</v>
      </c>
      <c r="E855" s="3">
        <v>2689</v>
      </c>
      <c r="F855">
        <v>1</v>
      </c>
      <c r="G855" s="25"/>
      <c r="H855" s="25"/>
      <c r="I855" s="25"/>
      <c r="J855" s="25"/>
      <c r="K855" s="25"/>
      <c r="L855" s="25"/>
      <c r="M855" s="25"/>
      <c r="N855" s="25"/>
      <c r="O855" s="25"/>
      <c r="P855" s="26"/>
      <c r="Q855" s="26"/>
      <c r="R855" s="25"/>
      <c r="S855" s="27"/>
      <c r="T855" s="26">
        <v>2016</v>
      </c>
      <c r="U855" s="27"/>
      <c r="V855" s="28"/>
      <c r="W855" s="28"/>
      <c r="X855" s="28"/>
      <c r="Y855" s="26"/>
      <c r="Z855" s="25"/>
      <c r="AA855" s="25"/>
      <c r="AB855" s="25"/>
      <c r="AC855" s="25"/>
      <c r="AD855" s="25"/>
      <c r="AE855" s="40" t="str">
        <f t="shared" si="60"/>
        <v>TOLIMA</v>
      </c>
      <c r="AF855" s="40" t="s">
        <v>288</v>
      </c>
      <c r="AG855" s="40" t="s">
        <v>3167</v>
      </c>
      <c r="AH855" s="40" t="s">
        <v>203</v>
      </c>
      <c r="AI855" s="41" t="s">
        <v>143</v>
      </c>
      <c r="AJ855" s="40" t="s">
        <v>204</v>
      </c>
      <c r="AK855" s="42">
        <v>2017</v>
      </c>
      <c r="AL855" s="43">
        <f t="shared" si="59"/>
        <v>1</v>
      </c>
      <c r="AM855" s="44">
        <v>851</v>
      </c>
      <c r="AN855" s="45" t="s">
        <v>2776</v>
      </c>
      <c r="AO855" s="40" t="s">
        <v>3229</v>
      </c>
      <c r="AP855" s="40" t="s">
        <v>44</v>
      </c>
      <c r="AQ855" s="40">
        <v>3</v>
      </c>
      <c r="AR855" s="40" t="s">
        <v>77</v>
      </c>
      <c r="AS855" s="40" t="s">
        <v>1140</v>
      </c>
      <c r="AT855" s="46"/>
      <c r="AU855" s="40" t="s">
        <v>47</v>
      </c>
      <c r="AV855" s="40" t="s">
        <v>47</v>
      </c>
      <c r="AW855" s="40" t="s">
        <v>47</v>
      </c>
      <c r="AX855" s="47" t="s">
        <v>207</v>
      </c>
      <c r="AY855" s="44"/>
      <c r="AZ855" s="44"/>
      <c r="BA855" s="44"/>
      <c r="BB855" s="44"/>
      <c r="BC855" s="44"/>
      <c r="BD855" s="44"/>
      <c r="BE855" s="38" t="s">
        <v>2773</v>
      </c>
      <c r="BF855" s="38" t="s">
        <v>3253</v>
      </c>
      <c r="BG855" s="44">
        <v>19</v>
      </c>
      <c r="BH855" s="40" t="s">
        <v>3057</v>
      </c>
      <c r="BI855" s="40" t="s">
        <v>3069</v>
      </c>
      <c r="BJ855" s="40">
        <v>2016</v>
      </c>
      <c r="BK855" s="40">
        <v>2019</v>
      </c>
      <c r="BL855" s="40" t="s">
        <v>483</v>
      </c>
      <c r="BM855" s="40" t="s">
        <v>51</v>
      </c>
      <c r="BN855" s="40" t="s">
        <v>80</v>
      </c>
    </row>
    <row r="856" spans="1:66" customFormat="1" ht="19" customHeight="1" x14ac:dyDescent="0.2">
      <c r="A856">
        <v>852</v>
      </c>
      <c r="C856">
        <v>6</v>
      </c>
      <c r="D856" s="3">
        <v>341</v>
      </c>
      <c r="E856" s="3">
        <v>2687</v>
      </c>
      <c r="F856">
        <v>1</v>
      </c>
      <c r="G856" s="25"/>
      <c r="H856" s="25"/>
      <c r="I856" s="25"/>
      <c r="J856" s="25"/>
      <c r="K856" s="25"/>
      <c r="L856" s="25"/>
      <c r="M856" s="25"/>
      <c r="N856" s="25"/>
      <c r="O856" s="25"/>
      <c r="P856" s="26"/>
      <c r="Q856" s="26"/>
      <c r="R856" s="25"/>
      <c r="S856" s="27"/>
      <c r="T856" s="26">
        <v>2016</v>
      </c>
      <c r="U856" s="27"/>
      <c r="V856" s="28"/>
      <c r="W856" s="28"/>
      <c r="X856" s="28"/>
      <c r="Y856" s="26"/>
      <c r="Z856" s="25"/>
      <c r="AA856" s="25"/>
      <c r="AB856" s="25"/>
      <c r="AC856" s="25"/>
      <c r="AD856" s="25"/>
      <c r="AE856" s="40" t="str">
        <f t="shared" si="60"/>
        <v>TOLIMA</v>
      </c>
      <c r="AF856" s="40" t="s">
        <v>288</v>
      </c>
      <c r="AG856" s="40" t="s">
        <v>3167</v>
      </c>
      <c r="AH856" s="40" t="s">
        <v>203</v>
      </c>
      <c r="AI856" s="41" t="s">
        <v>143</v>
      </c>
      <c r="AJ856" s="40" t="s">
        <v>204</v>
      </c>
      <c r="AK856" s="42">
        <v>2017</v>
      </c>
      <c r="AL856" s="43">
        <f t="shared" si="59"/>
        <v>1</v>
      </c>
      <c r="AM856" s="44">
        <v>852</v>
      </c>
      <c r="AN856" s="45" t="s">
        <v>2777</v>
      </c>
      <c r="AO856" s="40" t="s">
        <v>3229</v>
      </c>
      <c r="AP856" s="40" t="s">
        <v>44</v>
      </c>
      <c r="AQ856" s="40">
        <v>3</v>
      </c>
      <c r="AR856" s="40" t="s">
        <v>77</v>
      </c>
      <c r="AS856" s="40" t="s">
        <v>1140</v>
      </c>
      <c r="AT856" s="46"/>
      <c r="AU856" s="40" t="s">
        <v>47</v>
      </c>
      <c r="AV856" s="40" t="s">
        <v>47</v>
      </c>
      <c r="AW856" s="40" t="s">
        <v>47</v>
      </c>
      <c r="AX856" s="47" t="s">
        <v>207</v>
      </c>
      <c r="AY856" s="44"/>
      <c r="AZ856" s="44"/>
      <c r="BA856" s="44"/>
      <c r="BB856" s="44"/>
      <c r="BC856" s="44"/>
      <c r="BD856" s="44"/>
      <c r="BE856" s="38" t="s">
        <v>2773</v>
      </c>
      <c r="BF856" s="38" t="s">
        <v>3253</v>
      </c>
      <c r="BG856" s="44">
        <v>19</v>
      </c>
      <c r="BH856" s="40" t="s">
        <v>1140</v>
      </c>
      <c r="BI856" s="40" t="s">
        <v>3069</v>
      </c>
      <c r="BJ856" s="40">
        <v>2016</v>
      </c>
      <c r="BK856" s="40">
        <v>2019</v>
      </c>
      <c r="BL856" s="40" t="s">
        <v>483</v>
      </c>
      <c r="BM856" s="40" t="s">
        <v>51</v>
      </c>
      <c r="BN856" s="40" t="s">
        <v>50</v>
      </c>
    </row>
    <row r="857" spans="1:66" customFormat="1" ht="19" customHeight="1" x14ac:dyDescent="0.2">
      <c r="A857">
        <v>853</v>
      </c>
      <c r="C857">
        <v>9</v>
      </c>
      <c r="D857" s="3">
        <v>341</v>
      </c>
      <c r="E857" s="3">
        <v>2688</v>
      </c>
      <c r="F857">
        <v>1</v>
      </c>
      <c r="G857" s="25"/>
      <c r="H857" s="25"/>
      <c r="I857" s="25"/>
      <c r="J857" s="25"/>
      <c r="K857" s="25"/>
      <c r="L857" s="25"/>
      <c r="M857" s="25"/>
      <c r="N857" s="25"/>
      <c r="O857" s="25"/>
      <c r="P857" s="26"/>
      <c r="Q857" s="26"/>
      <c r="R857" s="25"/>
      <c r="S857" s="27"/>
      <c r="T857" s="26">
        <v>2016</v>
      </c>
      <c r="U857" s="27"/>
      <c r="V857" s="28"/>
      <c r="W857" s="28"/>
      <c r="X857" s="28"/>
      <c r="Y857" s="26"/>
      <c r="Z857" s="25"/>
      <c r="AA857" s="25"/>
      <c r="AB857" s="25"/>
      <c r="AC857" s="25"/>
      <c r="AD857" s="25"/>
      <c r="AE857" s="40" t="str">
        <f t="shared" si="60"/>
        <v>TOLIMA</v>
      </c>
      <c r="AF857" s="40" t="s">
        <v>288</v>
      </c>
      <c r="AG857" s="40" t="s">
        <v>3167</v>
      </c>
      <c r="AH857" s="40" t="s">
        <v>203</v>
      </c>
      <c r="AI857" s="41" t="s">
        <v>143</v>
      </c>
      <c r="AJ857" s="40" t="s">
        <v>204</v>
      </c>
      <c r="AK857" s="42">
        <v>2017</v>
      </c>
      <c r="AL857" s="43">
        <f t="shared" si="59"/>
        <v>1</v>
      </c>
      <c r="AM857" s="44">
        <v>853</v>
      </c>
      <c r="AN857" s="45" t="s">
        <v>2778</v>
      </c>
      <c r="AO857" s="40" t="s">
        <v>3229</v>
      </c>
      <c r="AP857" s="40" t="s">
        <v>44</v>
      </c>
      <c r="AQ857" s="40">
        <v>3</v>
      </c>
      <c r="AR857" s="40" t="s">
        <v>77</v>
      </c>
      <c r="AS857" s="40" t="s">
        <v>1140</v>
      </c>
      <c r="AT857" s="46"/>
      <c r="AU857" s="40" t="s">
        <v>47</v>
      </c>
      <c r="AV857" s="40" t="s">
        <v>47</v>
      </c>
      <c r="AW857" s="40" t="s">
        <v>47</v>
      </c>
      <c r="AX857" s="47" t="s">
        <v>207</v>
      </c>
      <c r="AY857" s="44"/>
      <c r="AZ857" s="44"/>
      <c r="BA857" s="44"/>
      <c r="BB857" s="44"/>
      <c r="BC857" s="44"/>
      <c r="BD857" s="44"/>
      <c r="BE857" s="38" t="s">
        <v>2773</v>
      </c>
      <c r="BF857" s="38" t="s">
        <v>3253</v>
      </c>
      <c r="BG857" s="44">
        <v>19</v>
      </c>
      <c r="BH857" s="40" t="s">
        <v>3057</v>
      </c>
      <c r="BI857" s="40" t="s">
        <v>3069</v>
      </c>
      <c r="BJ857" s="40">
        <v>2016</v>
      </c>
      <c r="BK857" s="40">
        <v>2019</v>
      </c>
      <c r="BL857" s="40" t="s">
        <v>483</v>
      </c>
      <c r="BM857" s="40" t="s">
        <v>51</v>
      </c>
      <c r="BN857" s="40" t="s">
        <v>2041</v>
      </c>
    </row>
    <row r="858" spans="1:66" customFormat="1" ht="19" customHeight="1" x14ac:dyDescent="0.2">
      <c r="A858">
        <v>854</v>
      </c>
      <c r="C858">
        <v>4</v>
      </c>
      <c r="D858" s="3">
        <v>341</v>
      </c>
      <c r="E858" s="3">
        <v>2692</v>
      </c>
      <c r="F858">
        <v>1</v>
      </c>
      <c r="G858" s="25"/>
      <c r="H858" s="25"/>
      <c r="I858" s="25"/>
      <c r="J858" s="25"/>
      <c r="K858" s="25"/>
      <c r="L858" s="25"/>
      <c r="M858" s="25"/>
      <c r="N858" s="25"/>
      <c r="O858" s="25"/>
      <c r="P858" s="26"/>
      <c r="Q858" s="26"/>
      <c r="R858" s="25"/>
      <c r="S858" s="27"/>
      <c r="T858" s="26">
        <v>2016</v>
      </c>
      <c r="U858" s="27"/>
      <c r="V858" s="28"/>
      <c r="W858" s="28"/>
      <c r="X858" s="28"/>
      <c r="Y858" s="26"/>
      <c r="Z858" s="25"/>
      <c r="AA858" s="25"/>
      <c r="AB858" s="25"/>
      <c r="AC858" s="25"/>
      <c r="AD858" s="25"/>
      <c r="AE858" s="40" t="str">
        <f t="shared" si="60"/>
        <v>TOLIMA</v>
      </c>
      <c r="AF858" s="40" t="s">
        <v>288</v>
      </c>
      <c r="AG858" s="40" t="s">
        <v>3167</v>
      </c>
      <c r="AH858" s="40" t="s">
        <v>203</v>
      </c>
      <c r="AI858" s="41" t="s">
        <v>143</v>
      </c>
      <c r="AJ858" s="40" t="s">
        <v>204</v>
      </c>
      <c r="AK858" s="42">
        <v>2017</v>
      </c>
      <c r="AL858" s="43">
        <f t="shared" si="59"/>
        <v>1</v>
      </c>
      <c r="AM858" s="44">
        <v>854</v>
      </c>
      <c r="AN858" s="45" t="s">
        <v>2779</v>
      </c>
      <c r="AO858" s="40" t="s">
        <v>3229</v>
      </c>
      <c r="AP858" s="40" t="s">
        <v>44</v>
      </c>
      <c r="AQ858" s="40">
        <v>3</v>
      </c>
      <c r="AR858" s="40" t="s">
        <v>77</v>
      </c>
      <c r="AS858" s="40" t="s">
        <v>1140</v>
      </c>
      <c r="AT858" s="46"/>
      <c r="AU858" s="40" t="s">
        <v>47</v>
      </c>
      <c r="AV858" s="40" t="s">
        <v>47</v>
      </c>
      <c r="AW858" s="40" t="s">
        <v>47</v>
      </c>
      <c r="AX858" s="47" t="s">
        <v>207</v>
      </c>
      <c r="AY858" s="44"/>
      <c r="AZ858" s="44"/>
      <c r="BA858" s="44"/>
      <c r="BB858" s="44"/>
      <c r="BC858" s="44"/>
      <c r="BD858" s="44"/>
      <c r="BE858" s="38" t="s">
        <v>2773</v>
      </c>
      <c r="BF858" s="38" t="s">
        <v>3253</v>
      </c>
      <c r="BG858" s="44">
        <v>19</v>
      </c>
      <c r="BH858" s="40" t="s">
        <v>3057</v>
      </c>
      <c r="BI858" s="40" t="s">
        <v>3069</v>
      </c>
      <c r="BJ858" s="40">
        <v>2016</v>
      </c>
      <c r="BK858" s="40">
        <v>2019</v>
      </c>
      <c r="BL858" s="40" t="s">
        <v>483</v>
      </c>
      <c r="BM858" s="40" t="s">
        <v>51</v>
      </c>
      <c r="BN858" s="40" t="s">
        <v>100</v>
      </c>
    </row>
    <row r="859" spans="1:66" customFormat="1" ht="19" customHeight="1" x14ac:dyDescent="0.2">
      <c r="A859">
        <v>855</v>
      </c>
      <c r="B859">
        <v>16</v>
      </c>
      <c r="C859">
        <v>1</v>
      </c>
      <c r="D859" s="3">
        <v>341</v>
      </c>
      <c r="E859" s="3">
        <v>2684</v>
      </c>
      <c r="F859">
        <v>1</v>
      </c>
      <c r="G859" s="25" t="s">
        <v>2768</v>
      </c>
      <c r="H859" s="25" t="s">
        <v>2769</v>
      </c>
      <c r="I859" s="25" t="s">
        <v>2770</v>
      </c>
      <c r="J859" s="25" t="s">
        <v>2771</v>
      </c>
      <c r="K859" s="25" t="s">
        <v>51</v>
      </c>
      <c r="L859" s="25" t="s">
        <v>376</v>
      </c>
      <c r="M859" s="25" t="s">
        <v>910</v>
      </c>
      <c r="N859" s="25" t="s">
        <v>3262</v>
      </c>
      <c r="O859" s="25" t="s">
        <v>3264</v>
      </c>
      <c r="P859" s="26" t="s">
        <v>3219</v>
      </c>
      <c r="Q859" s="26" t="s">
        <v>102</v>
      </c>
      <c r="R859" s="25" t="str">
        <f>VLOOKUP(A859,[1]reporte_casos_20190219!$A$3:$BH$958,15,FALSE)</f>
        <v>Función Pública</v>
      </c>
      <c r="S859" s="27"/>
      <c r="T859" s="26">
        <v>2016</v>
      </c>
      <c r="U859" s="27">
        <v>2017</v>
      </c>
      <c r="V859" s="28" t="s">
        <v>3078</v>
      </c>
      <c r="W859" s="28" t="s">
        <v>3078</v>
      </c>
      <c r="X859" s="28" t="s">
        <v>3078</v>
      </c>
      <c r="Y859" s="26" t="s">
        <v>103</v>
      </c>
      <c r="Z859" s="25" t="s">
        <v>56</v>
      </c>
      <c r="AA859" s="25" t="s">
        <v>57</v>
      </c>
      <c r="AB859" s="25" t="s">
        <v>58</v>
      </c>
      <c r="AC859" s="25" t="s">
        <v>356</v>
      </c>
      <c r="AD859" s="25" t="s">
        <v>60</v>
      </c>
      <c r="AE859" s="40" t="str">
        <f t="shared" si="60"/>
        <v>TOLIMA</v>
      </c>
      <c r="AF859" s="40" t="s">
        <v>288</v>
      </c>
      <c r="AG859" s="40" t="s">
        <v>3167</v>
      </c>
      <c r="AH859" s="40" t="s">
        <v>203</v>
      </c>
      <c r="AI859" s="41" t="s">
        <v>143</v>
      </c>
      <c r="AJ859" s="40" t="s">
        <v>204</v>
      </c>
      <c r="AK859" s="42">
        <v>2017</v>
      </c>
      <c r="AL859" s="43">
        <f t="shared" si="59"/>
        <v>1</v>
      </c>
      <c r="AM859" s="44">
        <v>855</v>
      </c>
      <c r="AN859" s="45" t="s">
        <v>2780</v>
      </c>
      <c r="AO859" s="40" t="s">
        <v>3229</v>
      </c>
      <c r="AP859" s="40" t="s">
        <v>44</v>
      </c>
      <c r="AQ859" s="40">
        <v>3</v>
      </c>
      <c r="AR859" s="40" t="s">
        <v>77</v>
      </c>
      <c r="AS859" s="40" t="s">
        <v>1140</v>
      </c>
      <c r="AT859" s="46"/>
      <c r="AU859" s="40" t="s">
        <v>47</v>
      </c>
      <c r="AV859" s="40" t="s">
        <v>47</v>
      </c>
      <c r="AW859" s="40" t="s">
        <v>47</v>
      </c>
      <c r="AX859" s="47" t="s">
        <v>207</v>
      </c>
      <c r="AY859" s="44"/>
      <c r="AZ859" s="44"/>
      <c r="BA859" s="44"/>
      <c r="BB859" s="44"/>
      <c r="BC859" s="44"/>
      <c r="BD859" s="44"/>
      <c r="BE859" s="38" t="s">
        <v>2773</v>
      </c>
      <c r="BF859" s="38" t="s">
        <v>3253</v>
      </c>
      <c r="BG859" s="44">
        <v>19</v>
      </c>
      <c r="BH859" s="40" t="s">
        <v>3057</v>
      </c>
      <c r="BI859" s="40" t="s">
        <v>3069</v>
      </c>
      <c r="BJ859" s="40">
        <v>2016</v>
      </c>
      <c r="BK859" s="40">
        <v>2019</v>
      </c>
      <c r="BL859" s="40" t="s">
        <v>483</v>
      </c>
      <c r="BM859" s="40" t="s">
        <v>51</v>
      </c>
      <c r="BN859" s="40" t="s">
        <v>379</v>
      </c>
    </row>
    <row r="860" spans="1:66" customFormat="1" ht="19" customHeight="1" x14ac:dyDescent="0.2">
      <c r="A860">
        <v>856</v>
      </c>
      <c r="C860">
        <v>11</v>
      </c>
      <c r="D860" s="3">
        <v>341</v>
      </c>
      <c r="E860" s="3">
        <v>2681</v>
      </c>
      <c r="F860">
        <v>1</v>
      </c>
      <c r="G860" s="25"/>
      <c r="H860" s="25"/>
      <c r="I860" s="25"/>
      <c r="J860" s="25"/>
      <c r="K860" s="25"/>
      <c r="L860" s="25"/>
      <c r="M860" s="25"/>
      <c r="N860" s="25"/>
      <c r="O860" s="25"/>
      <c r="P860" s="26"/>
      <c r="Q860" s="26"/>
      <c r="R860" s="25"/>
      <c r="S860" s="27"/>
      <c r="T860" s="26">
        <v>2016</v>
      </c>
      <c r="U860" s="27"/>
      <c r="V860" s="28"/>
      <c r="W860" s="28"/>
      <c r="X860" s="28"/>
      <c r="Y860" s="26"/>
      <c r="Z860" s="25"/>
      <c r="AA860" s="25"/>
      <c r="AB860" s="25"/>
      <c r="AC860" s="25"/>
      <c r="AD860" s="25"/>
      <c r="AE860" s="40" t="str">
        <f t="shared" si="60"/>
        <v>TOLIMA</v>
      </c>
      <c r="AF860" s="40" t="s">
        <v>288</v>
      </c>
      <c r="AG860" s="40" t="s">
        <v>3167</v>
      </c>
      <c r="AH860" s="40" t="s">
        <v>203</v>
      </c>
      <c r="AI860" s="41" t="s">
        <v>143</v>
      </c>
      <c r="AJ860" s="40" t="s">
        <v>204</v>
      </c>
      <c r="AK860" s="42">
        <v>2017</v>
      </c>
      <c r="AL860" s="43">
        <f t="shared" si="59"/>
        <v>1</v>
      </c>
      <c r="AM860" s="44">
        <v>856</v>
      </c>
      <c r="AN860" s="45" t="s">
        <v>2781</v>
      </c>
      <c r="AO860" s="40" t="s">
        <v>3229</v>
      </c>
      <c r="AP860" s="40" t="s">
        <v>44</v>
      </c>
      <c r="AQ860" s="40">
        <v>3</v>
      </c>
      <c r="AR860" s="40" t="s">
        <v>77</v>
      </c>
      <c r="AS860" s="40" t="s">
        <v>1140</v>
      </c>
      <c r="AT860" s="46"/>
      <c r="AU860" s="40" t="s">
        <v>47</v>
      </c>
      <c r="AV860" s="40" t="s">
        <v>47</v>
      </c>
      <c r="AW860" s="40" t="s">
        <v>47</v>
      </c>
      <c r="AX860" s="47" t="s">
        <v>207</v>
      </c>
      <c r="AY860" s="44"/>
      <c r="AZ860" s="44"/>
      <c r="BA860" s="44"/>
      <c r="BB860" s="44"/>
      <c r="BC860" s="44"/>
      <c r="BD860" s="44"/>
      <c r="BE860" s="38" t="s">
        <v>2773</v>
      </c>
      <c r="BF860" s="38" t="s">
        <v>3253</v>
      </c>
      <c r="BG860" s="44">
        <v>19</v>
      </c>
      <c r="BH860" s="40" t="s">
        <v>3057</v>
      </c>
      <c r="BI860" s="40" t="s">
        <v>3069</v>
      </c>
      <c r="BJ860" s="40">
        <v>2016</v>
      </c>
      <c r="BK860" s="40">
        <v>2019</v>
      </c>
      <c r="BL860" s="40" t="s">
        <v>483</v>
      </c>
      <c r="BM860" s="40" t="s">
        <v>51</v>
      </c>
      <c r="BN860" s="40" t="s">
        <v>2081</v>
      </c>
    </row>
    <row r="861" spans="1:66" customFormat="1" ht="19" customHeight="1" x14ac:dyDescent="0.2">
      <c r="A861">
        <v>857</v>
      </c>
      <c r="C861">
        <v>5</v>
      </c>
      <c r="D861" s="3">
        <v>341</v>
      </c>
      <c r="E861" s="3">
        <v>2690</v>
      </c>
      <c r="F861">
        <v>1</v>
      </c>
      <c r="G861" s="25"/>
      <c r="H861" s="25"/>
      <c r="I861" s="25"/>
      <c r="J861" s="25"/>
      <c r="K861" s="25"/>
      <c r="L861" s="25"/>
      <c r="M861" s="25"/>
      <c r="N861" s="25"/>
      <c r="O861" s="25"/>
      <c r="P861" s="26"/>
      <c r="Q861" s="26"/>
      <c r="R861" s="25"/>
      <c r="S861" s="27"/>
      <c r="T861" s="26">
        <v>2016</v>
      </c>
      <c r="U861" s="27"/>
      <c r="V861" s="28"/>
      <c r="W861" s="28"/>
      <c r="X861" s="28"/>
      <c r="Y861" s="26"/>
      <c r="Z861" s="25"/>
      <c r="AA861" s="25"/>
      <c r="AB861" s="25"/>
      <c r="AC861" s="25"/>
      <c r="AD861" s="25"/>
      <c r="AE861" s="40" t="str">
        <f t="shared" si="60"/>
        <v>TOLIMA</v>
      </c>
      <c r="AF861" s="40" t="s">
        <v>288</v>
      </c>
      <c r="AG861" s="40" t="s">
        <v>3167</v>
      </c>
      <c r="AH861" s="40" t="s">
        <v>203</v>
      </c>
      <c r="AI861" s="41" t="s">
        <v>143</v>
      </c>
      <c r="AJ861" s="40" t="s">
        <v>204</v>
      </c>
      <c r="AK861" s="42">
        <v>2017</v>
      </c>
      <c r="AL861" s="43">
        <f t="shared" si="59"/>
        <v>1</v>
      </c>
      <c r="AM861" s="44">
        <v>857</v>
      </c>
      <c r="AN861" s="45" t="s">
        <v>2782</v>
      </c>
      <c r="AO861" s="40" t="s">
        <v>3230</v>
      </c>
      <c r="AP861" s="40" t="s">
        <v>44</v>
      </c>
      <c r="AQ861" s="40">
        <v>3</v>
      </c>
      <c r="AR861" s="40" t="s">
        <v>77</v>
      </c>
      <c r="AS861" s="40" t="s">
        <v>1140</v>
      </c>
      <c r="AT861" s="46"/>
      <c r="AU861" s="40" t="s">
        <v>47</v>
      </c>
      <c r="AV861" s="40" t="s">
        <v>47</v>
      </c>
      <c r="AW861" s="40" t="s">
        <v>47</v>
      </c>
      <c r="AX861" s="47" t="s">
        <v>207</v>
      </c>
      <c r="AY861" s="44"/>
      <c r="AZ861" s="44"/>
      <c r="BA861" s="44"/>
      <c r="BB861" s="44"/>
      <c r="BC861" s="44"/>
      <c r="BD861" s="44"/>
      <c r="BE861" s="38" t="s">
        <v>2773</v>
      </c>
      <c r="BF861" s="38" t="s">
        <v>3253</v>
      </c>
      <c r="BG861" s="44">
        <v>19</v>
      </c>
      <c r="BH861" s="40" t="s">
        <v>3057</v>
      </c>
      <c r="BI861" s="40" t="s">
        <v>3069</v>
      </c>
      <c r="BJ861" s="40">
        <v>2016</v>
      </c>
      <c r="BK861" s="40">
        <v>2019</v>
      </c>
      <c r="BL861" s="40" t="s">
        <v>483</v>
      </c>
      <c r="BM861" s="40" t="s">
        <v>51</v>
      </c>
      <c r="BN861" s="40" t="s">
        <v>528</v>
      </c>
    </row>
    <row r="862" spans="1:66" customFormat="1" ht="19" customHeight="1" x14ac:dyDescent="0.2">
      <c r="A862">
        <v>858</v>
      </c>
      <c r="C862">
        <v>12</v>
      </c>
      <c r="D862" s="3">
        <v>341</v>
      </c>
      <c r="E862" s="3">
        <v>2696</v>
      </c>
      <c r="F862">
        <v>1</v>
      </c>
      <c r="G862" s="25"/>
      <c r="H862" s="25"/>
      <c r="I862" s="25"/>
      <c r="J862" s="25"/>
      <c r="K862" s="25"/>
      <c r="L862" s="25"/>
      <c r="M862" s="25"/>
      <c r="N862" s="25"/>
      <c r="O862" s="25"/>
      <c r="P862" s="26"/>
      <c r="Q862" s="26"/>
      <c r="R862" s="25"/>
      <c r="S862" s="27"/>
      <c r="T862" s="26">
        <v>2016</v>
      </c>
      <c r="U862" s="27"/>
      <c r="V862" s="28"/>
      <c r="W862" s="28"/>
      <c r="X862" s="28"/>
      <c r="Y862" s="26"/>
      <c r="Z862" s="25"/>
      <c r="AA862" s="25"/>
      <c r="AB862" s="25"/>
      <c r="AC862" s="25"/>
      <c r="AD862" s="25"/>
      <c r="AE862" s="40" t="str">
        <f t="shared" si="60"/>
        <v>TOLIMA</v>
      </c>
      <c r="AF862" s="40" t="s">
        <v>288</v>
      </c>
      <c r="AG862" s="40" t="s">
        <v>3167</v>
      </c>
      <c r="AH862" s="40" t="s">
        <v>203</v>
      </c>
      <c r="AI862" s="41" t="s">
        <v>143</v>
      </c>
      <c r="AJ862" s="40" t="s">
        <v>204</v>
      </c>
      <c r="AK862" s="42">
        <v>2017</v>
      </c>
      <c r="AL862" s="43">
        <f t="shared" si="59"/>
        <v>1</v>
      </c>
      <c r="AM862" s="44">
        <v>858</v>
      </c>
      <c r="AN862" s="45" t="s">
        <v>2783</v>
      </c>
      <c r="AO862" s="40" t="s">
        <v>3229</v>
      </c>
      <c r="AP862" s="40" t="s">
        <v>44</v>
      </c>
      <c r="AQ862" s="40">
        <v>3</v>
      </c>
      <c r="AR862" s="40" t="s">
        <v>77</v>
      </c>
      <c r="AS862" s="40" t="s">
        <v>1140</v>
      </c>
      <c r="AT862" s="46"/>
      <c r="AU862" s="40" t="s">
        <v>47</v>
      </c>
      <c r="AV862" s="40" t="s">
        <v>47</v>
      </c>
      <c r="AW862" s="40" t="s">
        <v>47</v>
      </c>
      <c r="AX862" s="47" t="s">
        <v>207</v>
      </c>
      <c r="AY862" s="44"/>
      <c r="AZ862" s="44"/>
      <c r="BA862" s="44"/>
      <c r="BB862" s="44"/>
      <c r="BC862" s="44"/>
      <c r="BD862" s="44"/>
      <c r="BE862" s="38" t="s">
        <v>2773</v>
      </c>
      <c r="BF862" s="38" t="s">
        <v>3253</v>
      </c>
      <c r="BG862" s="44">
        <v>19</v>
      </c>
      <c r="BH862" s="40" t="s">
        <v>3057</v>
      </c>
      <c r="BI862" s="40" t="s">
        <v>3069</v>
      </c>
      <c r="BJ862" s="40">
        <v>2016</v>
      </c>
      <c r="BK862" s="40">
        <v>2019</v>
      </c>
      <c r="BL862" s="40" t="s">
        <v>483</v>
      </c>
      <c r="BM862" s="40" t="s">
        <v>51</v>
      </c>
      <c r="BN862" s="40" t="s">
        <v>135</v>
      </c>
    </row>
    <row r="863" spans="1:66" customFormat="1" ht="19" customHeight="1" x14ac:dyDescent="0.2">
      <c r="A863">
        <v>859</v>
      </c>
      <c r="C863">
        <v>7</v>
      </c>
      <c r="D863" s="3">
        <v>341</v>
      </c>
      <c r="E863" s="3">
        <v>2693</v>
      </c>
      <c r="F863">
        <v>1</v>
      </c>
      <c r="G863" s="25"/>
      <c r="H863" s="25"/>
      <c r="I863" s="25"/>
      <c r="J863" s="25"/>
      <c r="K863" s="25"/>
      <c r="L863" s="25"/>
      <c r="M863" s="25"/>
      <c r="N863" s="25"/>
      <c r="O863" s="25"/>
      <c r="P863" s="26"/>
      <c r="Q863" s="26"/>
      <c r="R863" s="25"/>
      <c r="S863" s="27"/>
      <c r="T863" s="26">
        <v>2016</v>
      </c>
      <c r="U863" s="27"/>
      <c r="V863" s="28"/>
      <c r="W863" s="28"/>
      <c r="X863" s="28"/>
      <c r="Y863" s="26"/>
      <c r="Z863" s="25"/>
      <c r="AA863" s="25"/>
      <c r="AB863" s="25"/>
      <c r="AC863" s="25"/>
      <c r="AD863" s="25"/>
      <c r="AE863" s="40" t="str">
        <f t="shared" si="60"/>
        <v>TOLIMA</v>
      </c>
      <c r="AF863" s="40" t="s">
        <v>288</v>
      </c>
      <c r="AG863" s="40" t="s">
        <v>3167</v>
      </c>
      <c r="AH863" s="40" t="s">
        <v>203</v>
      </c>
      <c r="AI863" s="41" t="s">
        <v>143</v>
      </c>
      <c r="AJ863" s="40" t="s">
        <v>204</v>
      </c>
      <c r="AK863" s="42">
        <v>2017</v>
      </c>
      <c r="AL863" s="43">
        <f t="shared" si="59"/>
        <v>1</v>
      </c>
      <c r="AM863" s="44">
        <v>859</v>
      </c>
      <c r="AN863" s="45" t="s">
        <v>2784</v>
      </c>
      <c r="AO863" s="40" t="s">
        <v>3229</v>
      </c>
      <c r="AP863" s="40" t="s">
        <v>44</v>
      </c>
      <c r="AQ863" s="40">
        <v>3</v>
      </c>
      <c r="AR863" s="40" t="s">
        <v>77</v>
      </c>
      <c r="AS863" s="40" t="s">
        <v>1140</v>
      </c>
      <c r="AT863" s="46"/>
      <c r="AU863" s="40" t="s">
        <v>47</v>
      </c>
      <c r="AV863" s="40" t="s">
        <v>47</v>
      </c>
      <c r="AW863" s="40" t="s">
        <v>47</v>
      </c>
      <c r="AX863" s="47" t="s">
        <v>207</v>
      </c>
      <c r="AY863" s="44"/>
      <c r="AZ863" s="44"/>
      <c r="BA863" s="44"/>
      <c r="BB863" s="44"/>
      <c r="BC863" s="44"/>
      <c r="BD863" s="44"/>
      <c r="BE863" s="38" t="s">
        <v>2773</v>
      </c>
      <c r="BF863" s="38" t="s">
        <v>3253</v>
      </c>
      <c r="BG863" s="44">
        <v>19</v>
      </c>
      <c r="BH863" s="40" t="s">
        <v>3057</v>
      </c>
      <c r="BI863" s="40" t="s">
        <v>3069</v>
      </c>
      <c r="BJ863" s="40">
        <v>2016</v>
      </c>
      <c r="BK863" s="40">
        <v>2019</v>
      </c>
      <c r="BL863" s="40" t="s">
        <v>483</v>
      </c>
      <c r="BM863" s="40" t="s">
        <v>51</v>
      </c>
      <c r="BN863" s="40" t="s">
        <v>135</v>
      </c>
    </row>
    <row r="864" spans="1:66" customFormat="1" ht="19" customHeight="1" x14ac:dyDescent="0.2">
      <c r="A864">
        <v>860</v>
      </c>
      <c r="C864">
        <v>2</v>
      </c>
      <c r="D864" s="3">
        <v>341</v>
      </c>
      <c r="E864" s="3">
        <v>2686</v>
      </c>
      <c r="F864">
        <v>1</v>
      </c>
      <c r="G864" s="25"/>
      <c r="H864" s="25"/>
      <c r="I864" s="25"/>
      <c r="J864" s="25"/>
      <c r="K864" s="25"/>
      <c r="L864" s="25"/>
      <c r="M864" s="25"/>
      <c r="N864" s="25"/>
      <c r="O864" s="25"/>
      <c r="P864" s="26"/>
      <c r="Q864" s="26"/>
      <c r="R864" s="25"/>
      <c r="S864" s="27"/>
      <c r="T864" s="26">
        <v>2016</v>
      </c>
      <c r="U864" s="27"/>
      <c r="V864" s="28"/>
      <c r="W864" s="28"/>
      <c r="X864" s="28"/>
      <c r="Y864" s="26"/>
      <c r="Z864" s="25"/>
      <c r="AA864" s="25"/>
      <c r="AB864" s="25"/>
      <c r="AC864" s="25"/>
      <c r="AD864" s="25"/>
      <c r="AE864" s="40" t="str">
        <f t="shared" si="60"/>
        <v>TOLIMA</v>
      </c>
      <c r="AF864" s="40" t="s">
        <v>288</v>
      </c>
      <c r="AG864" s="40" t="s">
        <v>3167</v>
      </c>
      <c r="AH864" s="40" t="s">
        <v>203</v>
      </c>
      <c r="AI864" s="41" t="s">
        <v>143</v>
      </c>
      <c r="AJ864" s="40" t="s">
        <v>204</v>
      </c>
      <c r="AK864" s="42">
        <v>2017</v>
      </c>
      <c r="AL864" s="43">
        <f t="shared" si="59"/>
        <v>1</v>
      </c>
      <c r="AM864" s="44">
        <v>860</v>
      </c>
      <c r="AN864" s="45" t="s">
        <v>2785</v>
      </c>
      <c r="AO864" s="40" t="s">
        <v>3229</v>
      </c>
      <c r="AP864" s="40" t="s">
        <v>44</v>
      </c>
      <c r="AQ864" s="40">
        <v>3</v>
      </c>
      <c r="AR864" s="40" t="s">
        <v>77</v>
      </c>
      <c r="AS864" s="40" t="s">
        <v>1140</v>
      </c>
      <c r="AT864" s="46"/>
      <c r="AU864" s="40" t="s">
        <v>47</v>
      </c>
      <c r="AV864" s="40" t="s">
        <v>47</v>
      </c>
      <c r="AW864" s="40" t="s">
        <v>47</v>
      </c>
      <c r="AX864" s="47" t="s">
        <v>207</v>
      </c>
      <c r="AY864" s="44"/>
      <c r="AZ864" s="44"/>
      <c r="BA864" s="44"/>
      <c r="BB864" s="44"/>
      <c r="BC864" s="44"/>
      <c r="BD864" s="44"/>
      <c r="BE864" s="38" t="s">
        <v>2773</v>
      </c>
      <c r="BF864" s="38" t="s">
        <v>3253</v>
      </c>
      <c r="BG864" s="44">
        <v>19</v>
      </c>
      <c r="BH864" s="40" t="s">
        <v>3057</v>
      </c>
      <c r="BI864" s="40" t="s">
        <v>3069</v>
      </c>
      <c r="BJ864" s="40">
        <v>2016</v>
      </c>
      <c r="BK864" s="40">
        <v>2019</v>
      </c>
      <c r="BL864" s="40" t="s">
        <v>483</v>
      </c>
      <c r="BM864" s="40" t="s">
        <v>51</v>
      </c>
      <c r="BN864" s="40" t="s">
        <v>100</v>
      </c>
    </row>
    <row r="865" spans="1:66" customFormat="1" ht="19" customHeight="1" x14ac:dyDescent="0.2">
      <c r="A865">
        <v>861</v>
      </c>
      <c r="C865">
        <v>16</v>
      </c>
      <c r="D865" s="3">
        <v>341</v>
      </c>
      <c r="E865" s="3">
        <v>2682</v>
      </c>
      <c r="F865">
        <v>1</v>
      </c>
      <c r="G865" s="25"/>
      <c r="H865" s="25"/>
      <c r="I865" s="25"/>
      <c r="J865" s="25"/>
      <c r="K865" s="25"/>
      <c r="L865" s="25"/>
      <c r="M865" s="25"/>
      <c r="N865" s="25"/>
      <c r="O865" s="25"/>
      <c r="P865" s="26"/>
      <c r="Q865" s="26"/>
      <c r="R865" s="25"/>
      <c r="S865" s="27"/>
      <c r="T865" s="26">
        <v>2016</v>
      </c>
      <c r="U865" s="27"/>
      <c r="V865" s="28"/>
      <c r="W865" s="28"/>
      <c r="X865" s="28"/>
      <c r="Y865" s="26"/>
      <c r="Z865" s="25"/>
      <c r="AA865" s="25"/>
      <c r="AB865" s="25"/>
      <c r="AC865" s="25"/>
      <c r="AD865" s="25"/>
      <c r="AE865" s="40" t="str">
        <f t="shared" si="60"/>
        <v>TOLIMA</v>
      </c>
      <c r="AF865" s="40" t="s">
        <v>288</v>
      </c>
      <c r="AG865" s="40" t="s">
        <v>3167</v>
      </c>
      <c r="AH865" s="40" t="s">
        <v>203</v>
      </c>
      <c r="AI865" s="41" t="s">
        <v>143</v>
      </c>
      <c r="AJ865" s="40" t="s">
        <v>204</v>
      </c>
      <c r="AK865" s="42">
        <v>2017</v>
      </c>
      <c r="AL865" s="43">
        <f t="shared" si="59"/>
        <v>1</v>
      </c>
      <c r="AM865" s="44">
        <v>861</v>
      </c>
      <c r="AN865" s="45" t="s">
        <v>2786</v>
      </c>
      <c r="AO865" s="40" t="s">
        <v>3229</v>
      </c>
      <c r="AP865" s="40" t="s">
        <v>44</v>
      </c>
      <c r="AQ865" s="40">
        <v>3</v>
      </c>
      <c r="AR865" s="40" t="s">
        <v>77</v>
      </c>
      <c r="AS865" s="40" t="s">
        <v>1140</v>
      </c>
      <c r="AT865" s="46"/>
      <c r="AU865" s="40" t="s">
        <v>47</v>
      </c>
      <c r="AV865" s="40" t="s">
        <v>47</v>
      </c>
      <c r="AW865" s="40" t="s">
        <v>47</v>
      </c>
      <c r="AX865" s="47" t="s">
        <v>207</v>
      </c>
      <c r="AY865" s="44"/>
      <c r="AZ865" s="44"/>
      <c r="BA865" s="44"/>
      <c r="BB865" s="44"/>
      <c r="BC865" s="44"/>
      <c r="BD865" s="44"/>
      <c r="BE865" s="38" t="s">
        <v>2773</v>
      </c>
      <c r="BF865" s="38" t="s">
        <v>3253</v>
      </c>
      <c r="BG865" s="44">
        <v>19</v>
      </c>
      <c r="BH865" s="40" t="s">
        <v>3057</v>
      </c>
      <c r="BI865" s="40" t="s">
        <v>3069</v>
      </c>
      <c r="BJ865" s="40">
        <v>2016</v>
      </c>
      <c r="BK865" s="40">
        <v>2019</v>
      </c>
      <c r="BL865" s="40" t="s">
        <v>483</v>
      </c>
      <c r="BM865" s="40" t="s">
        <v>51</v>
      </c>
      <c r="BN865" s="40" t="s">
        <v>2077</v>
      </c>
    </row>
    <row r="866" spans="1:66" customFormat="1" ht="19" customHeight="1" x14ac:dyDescent="0.2">
      <c r="A866">
        <v>862</v>
      </c>
      <c r="C866">
        <v>14</v>
      </c>
      <c r="D866" s="3">
        <v>341</v>
      </c>
      <c r="E866" s="3">
        <v>2694</v>
      </c>
      <c r="F866">
        <v>1</v>
      </c>
      <c r="G866" s="25"/>
      <c r="H866" s="25"/>
      <c r="I866" s="25"/>
      <c r="J866" s="25"/>
      <c r="K866" s="25"/>
      <c r="L866" s="25"/>
      <c r="M866" s="25"/>
      <c r="N866" s="25"/>
      <c r="O866" s="25"/>
      <c r="P866" s="26"/>
      <c r="Q866" s="26"/>
      <c r="R866" s="25"/>
      <c r="S866" s="27"/>
      <c r="T866" s="26">
        <v>2016</v>
      </c>
      <c r="U866" s="27"/>
      <c r="V866" s="28"/>
      <c r="W866" s="28"/>
      <c r="X866" s="28"/>
      <c r="Y866" s="26"/>
      <c r="Z866" s="25"/>
      <c r="AA866" s="25"/>
      <c r="AB866" s="25"/>
      <c r="AC866" s="25"/>
      <c r="AD866" s="25"/>
      <c r="AE866" s="40" t="str">
        <f t="shared" si="60"/>
        <v>TOLIMA</v>
      </c>
      <c r="AF866" s="40" t="s">
        <v>288</v>
      </c>
      <c r="AG866" s="40" t="s">
        <v>3167</v>
      </c>
      <c r="AH866" s="40" t="s">
        <v>203</v>
      </c>
      <c r="AI866" s="41" t="s">
        <v>143</v>
      </c>
      <c r="AJ866" s="40" t="s">
        <v>204</v>
      </c>
      <c r="AK866" s="42">
        <v>2017</v>
      </c>
      <c r="AL866" s="43">
        <f t="shared" si="59"/>
        <v>1</v>
      </c>
      <c r="AM866" s="44">
        <v>862</v>
      </c>
      <c r="AN866" s="45" t="s">
        <v>2787</v>
      </c>
      <c r="AO866" s="40" t="s">
        <v>3229</v>
      </c>
      <c r="AP866" s="40" t="s">
        <v>44</v>
      </c>
      <c r="AQ866" s="40">
        <v>3</v>
      </c>
      <c r="AR866" s="40" t="s">
        <v>77</v>
      </c>
      <c r="AS866" s="40" t="s">
        <v>1140</v>
      </c>
      <c r="AT866" s="46"/>
      <c r="AU866" s="40" t="s">
        <v>47</v>
      </c>
      <c r="AV866" s="40" t="s">
        <v>47</v>
      </c>
      <c r="AW866" s="40" t="s">
        <v>47</v>
      </c>
      <c r="AX866" s="47" t="s">
        <v>207</v>
      </c>
      <c r="AY866" s="44"/>
      <c r="AZ866" s="44"/>
      <c r="BA866" s="44"/>
      <c r="BB866" s="44"/>
      <c r="BC866" s="44"/>
      <c r="BD866" s="44"/>
      <c r="BE866" s="38" t="s">
        <v>2773</v>
      </c>
      <c r="BF866" s="38" t="s">
        <v>3253</v>
      </c>
      <c r="BG866" s="44">
        <v>19</v>
      </c>
      <c r="BH866" s="40" t="s">
        <v>3057</v>
      </c>
      <c r="BI866" s="40" t="s">
        <v>3069</v>
      </c>
      <c r="BJ866" s="40">
        <v>2016</v>
      </c>
      <c r="BK866" s="40">
        <v>2019</v>
      </c>
      <c r="BL866" s="40" t="s">
        <v>483</v>
      </c>
      <c r="BM866" s="40" t="s">
        <v>51</v>
      </c>
      <c r="BN866" s="40" t="s">
        <v>115</v>
      </c>
    </row>
    <row r="867" spans="1:66" customFormat="1" ht="19" customHeight="1" x14ac:dyDescent="0.2">
      <c r="A867">
        <v>863</v>
      </c>
      <c r="C867">
        <v>8</v>
      </c>
      <c r="D867" s="3">
        <v>341</v>
      </c>
      <c r="E867" s="3">
        <v>2695</v>
      </c>
      <c r="F867">
        <v>1</v>
      </c>
      <c r="G867" s="25"/>
      <c r="H867" s="25"/>
      <c r="I867" s="25"/>
      <c r="J867" s="25"/>
      <c r="K867" s="25"/>
      <c r="L867" s="25"/>
      <c r="M867" s="25"/>
      <c r="N867" s="25"/>
      <c r="O867" s="25"/>
      <c r="P867" s="26"/>
      <c r="Q867" s="26"/>
      <c r="R867" s="25"/>
      <c r="S867" s="27"/>
      <c r="T867" s="26">
        <v>2016</v>
      </c>
      <c r="U867" s="27"/>
      <c r="V867" s="28"/>
      <c r="W867" s="28"/>
      <c r="X867" s="28"/>
      <c r="Y867" s="26"/>
      <c r="Z867" s="25"/>
      <c r="AA867" s="25"/>
      <c r="AB867" s="25"/>
      <c r="AC867" s="25"/>
      <c r="AD867" s="25"/>
      <c r="AE867" s="40" t="str">
        <f t="shared" si="60"/>
        <v>TOLIMA</v>
      </c>
      <c r="AF867" s="40" t="s">
        <v>288</v>
      </c>
      <c r="AG867" s="40" t="s">
        <v>3167</v>
      </c>
      <c r="AH867" s="40" t="s">
        <v>203</v>
      </c>
      <c r="AI867" s="41" t="s">
        <v>143</v>
      </c>
      <c r="AJ867" s="40" t="s">
        <v>204</v>
      </c>
      <c r="AK867" s="42">
        <v>2017</v>
      </c>
      <c r="AL867" s="43">
        <f t="shared" si="59"/>
        <v>1</v>
      </c>
      <c r="AM867" s="44">
        <v>863</v>
      </c>
      <c r="AN867" s="45" t="s">
        <v>2788</v>
      </c>
      <c r="AO867" s="40" t="s">
        <v>3229</v>
      </c>
      <c r="AP867" s="40" t="s">
        <v>44</v>
      </c>
      <c r="AQ867" s="40">
        <v>3</v>
      </c>
      <c r="AR867" s="40" t="s">
        <v>77</v>
      </c>
      <c r="AS867" s="40" t="s">
        <v>1140</v>
      </c>
      <c r="AT867" s="46"/>
      <c r="AU867" s="40" t="s">
        <v>47</v>
      </c>
      <c r="AV867" s="40" t="s">
        <v>47</v>
      </c>
      <c r="AW867" s="40" t="s">
        <v>47</v>
      </c>
      <c r="AX867" s="47" t="s">
        <v>207</v>
      </c>
      <c r="AY867" s="44"/>
      <c r="AZ867" s="44"/>
      <c r="BA867" s="44"/>
      <c r="BB867" s="44"/>
      <c r="BC867" s="44"/>
      <c r="BD867" s="44"/>
      <c r="BE867" s="38" t="s">
        <v>2773</v>
      </c>
      <c r="BF867" s="38" t="s">
        <v>3253</v>
      </c>
      <c r="BG867" s="44">
        <v>19</v>
      </c>
      <c r="BH867" s="40" t="s">
        <v>3057</v>
      </c>
      <c r="BI867" s="40" t="s">
        <v>3069</v>
      </c>
      <c r="BJ867" s="40">
        <v>2016</v>
      </c>
      <c r="BK867" s="40">
        <v>2019</v>
      </c>
      <c r="BL867" s="40" t="s">
        <v>483</v>
      </c>
      <c r="BM867" s="40" t="s">
        <v>51</v>
      </c>
      <c r="BN867" s="40" t="s">
        <v>528</v>
      </c>
    </row>
    <row r="868" spans="1:66" customFormat="1" ht="19" customHeight="1" x14ac:dyDescent="0.2">
      <c r="A868">
        <v>864</v>
      </c>
      <c r="C868">
        <v>3</v>
      </c>
      <c r="D868" s="3">
        <v>409</v>
      </c>
      <c r="E868" s="3">
        <v>2607</v>
      </c>
      <c r="F868">
        <v>1</v>
      </c>
      <c r="G868" s="25"/>
      <c r="H868" s="25"/>
      <c r="I868" s="25"/>
      <c r="J868" s="25"/>
      <c r="K868" s="25"/>
      <c r="L868" s="25"/>
      <c r="M868" s="25"/>
      <c r="N868" s="25"/>
      <c r="O868" s="25"/>
      <c r="P868" s="26"/>
      <c r="Q868" s="26"/>
      <c r="R868" s="25"/>
      <c r="S868" s="27"/>
      <c r="T868" s="26">
        <v>2016</v>
      </c>
      <c r="U868" s="27"/>
      <c r="V868" s="28"/>
      <c r="W868" s="28"/>
      <c r="X868" s="28"/>
      <c r="Y868" s="26"/>
      <c r="Z868" s="25"/>
      <c r="AA868" s="25"/>
      <c r="AB868" s="25"/>
      <c r="AC868" s="25"/>
      <c r="AD868" s="25"/>
      <c r="AE868" s="40" t="str">
        <f t="shared" si="60"/>
        <v>CHOCO</v>
      </c>
      <c r="AF868" s="40" t="s">
        <v>329</v>
      </c>
      <c r="AG868" s="40" t="s">
        <v>115</v>
      </c>
      <c r="AH868" s="40" t="s">
        <v>62</v>
      </c>
      <c r="AI868" s="41" t="s">
        <v>141</v>
      </c>
      <c r="AJ868" s="40" t="s">
        <v>64</v>
      </c>
      <c r="AK868" s="42">
        <v>2017</v>
      </c>
      <c r="AL868" s="43">
        <f t="shared" si="59"/>
        <v>1</v>
      </c>
      <c r="AM868" s="44">
        <v>864</v>
      </c>
      <c r="AN868" s="45" t="s">
        <v>2793</v>
      </c>
      <c r="AO868" s="40" t="s">
        <v>3229</v>
      </c>
      <c r="AP868" s="40" t="s">
        <v>44</v>
      </c>
      <c r="AQ868" s="40">
        <v>3</v>
      </c>
      <c r="AR868" s="40" t="s">
        <v>77</v>
      </c>
      <c r="AS868" s="40" t="s">
        <v>1140</v>
      </c>
      <c r="AT868" s="46"/>
      <c r="AU868" s="40" t="s">
        <v>47</v>
      </c>
      <c r="AV868" s="40" t="s">
        <v>47</v>
      </c>
      <c r="AW868" s="40" t="s">
        <v>47</v>
      </c>
      <c r="AX868" s="47" t="s">
        <v>732</v>
      </c>
      <c r="AY868" s="44" t="s">
        <v>1221</v>
      </c>
      <c r="AZ868" s="44"/>
      <c r="BA868" s="44"/>
      <c r="BB868" s="44"/>
      <c r="BC868" s="44"/>
      <c r="BD868" s="44"/>
      <c r="BE868" s="38" t="s">
        <v>2794</v>
      </c>
      <c r="BF868" s="38" t="s">
        <v>3253</v>
      </c>
      <c r="BG868" s="44">
        <v>19</v>
      </c>
      <c r="BH868" s="40" t="s">
        <v>3057</v>
      </c>
      <c r="BI868" s="40" t="s">
        <v>3069</v>
      </c>
      <c r="BJ868" s="40">
        <v>2016</v>
      </c>
      <c r="BK868" s="40">
        <v>2019</v>
      </c>
      <c r="BL868" s="40" t="s">
        <v>483</v>
      </c>
      <c r="BM868" s="40" t="s">
        <v>51</v>
      </c>
      <c r="BN868" s="40" t="s">
        <v>2041</v>
      </c>
    </row>
    <row r="869" spans="1:66" customFormat="1" ht="19" customHeight="1" x14ac:dyDescent="0.2">
      <c r="A869">
        <v>865</v>
      </c>
      <c r="C869">
        <v>2</v>
      </c>
      <c r="D869" s="3">
        <v>409</v>
      </c>
      <c r="E869" s="3">
        <v>2609</v>
      </c>
      <c r="F869">
        <v>1</v>
      </c>
      <c r="G869" s="25"/>
      <c r="H869" s="25"/>
      <c r="I869" s="25"/>
      <c r="J869" s="25"/>
      <c r="K869" s="25"/>
      <c r="L869" s="25"/>
      <c r="M869" s="25"/>
      <c r="N869" s="25"/>
      <c r="O869" s="25"/>
      <c r="P869" s="26"/>
      <c r="Q869" s="26"/>
      <c r="R869" s="25"/>
      <c r="S869" s="27"/>
      <c r="T869" s="26">
        <v>2016</v>
      </c>
      <c r="U869" s="27"/>
      <c r="V869" s="28"/>
      <c r="W869" s="28"/>
      <c r="X869" s="28"/>
      <c r="Y869" s="26"/>
      <c r="Z869" s="25"/>
      <c r="AA869" s="25"/>
      <c r="AB869" s="25"/>
      <c r="AC869" s="25"/>
      <c r="AD869" s="25"/>
      <c r="AE869" s="40" t="str">
        <f t="shared" si="60"/>
        <v>CHOCO</v>
      </c>
      <c r="AF869" s="40" t="s">
        <v>329</v>
      </c>
      <c r="AG869" s="40" t="s">
        <v>115</v>
      </c>
      <c r="AH869" s="40" t="s">
        <v>62</v>
      </c>
      <c r="AI869" s="41" t="s">
        <v>141</v>
      </c>
      <c r="AJ869" s="40" t="s">
        <v>64</v>
      </c>
      <c r="AK869" s="42">
        <v>2017</v>
      </c>
      <c r="AL869" s="43">
        <f t="shared" si="59"/>
        <v>1</v>
      </c>
      <c r="AM869" s="44">
        <v>865</v>
      </c>
      <c r="AN869" s="45" t="s">
        <v>2796</v>
      </c>
      <c r="AO869" s="40" t="s">
        <v>3229</v>
      </c>
      <c r="AP869" s="40" t="s">
        <v>44</v>
      </c>
      <c r="AQ869" s="40">
        <v>3</v>
      </c>
      <c r="AR869" s="40" t="s">
        <v>77</v>
      </c>
      <c r="AS869" s="40" t="s">
        <v>1140</v>
      </c>
      <c r="AT869" s="46"/>
      <c r="AU869" s="40" t="s">
        <v>47</v>
      </c>
      <c r="AV869" s="40" t="s">
        <v>47</v>
      </c>
      <c r="AW869" s="40" t="s">
        <v>47</v>
      </c>
      <c r="AX869" s="47" t="s">
        <v>732</v>
      </c>
      <c r="AY869" s="44" t="s">
        <v>1221</v>
      </c>
      <c r="AZ869" s="44"/>
      <c r="BA869" s="44"/>
      <c r="BB869" s="44"/>
      <c r="BC869" s="44"/>
      <c r="BD869" s="44"/>
      <c r="BE869" s="38" t="s">
        <v>2797</v>
      </c>
      <c r="BF869" s="38" t="s">
        <v>3253</v>
      </c>
      <c r="BG869" s="44">
        <v>19</v>
      </c>
      <c r="BH869" s="40" t="s">
        <v>1140</v>
      </c>
      <c r="BI869" s="40" t="s">
        <v>3069</v>
      </c>
      <c r="BJ869" s="40">
        <v>2016</v>
      </c>
      <c r="BK869" s="40">
        <v>2019</v>
      </c>
      <c r="BL869" s="40" t="s">
        <v>483</v>
      </c>
      <c r="BM869" s="40" t="s">
        <v>51</v>
      </c>
      <c r="BN869" s="40" t="s">
        <v>528</v>
      </c>
    </row>
    <row r="870" spans="1:66" customFormat="1" ht="19" customHeight="1" x14ac:dyDescent="0.2">
      <c r="A870">
        <v>866</v>
      </c>
      <c r="B870">
        <v>3</v>
      </c>
      <c r="C870">
        <v>1</v>
      </c>
      <c r="D870" s="3">
        <v>409</v>
      </c>
      <c r="E870" s="3">
        <v>2608</v>
      </c>
      <c r="F870">
        <v>1</v>
      </c>
      <c r="G870" s="25" t="s">
        <v>2789</v>
      </c>
      <c r="H870" s="25" t="s">
        <v>2790</v>
      </c>
      <c r="I870" s="25" t="s">
        <v>2791</v>
      </c>
      <c r="J870" s="25" t="s">
        <v>2792</v>
      </c>
      <c r="K870" s="25" t="s">
        <v>51</v>
      </c>
      <c r="L870" s="25" t="s">
        <v>1440</v>
      </c>
      <c r="M870" s="25" t="s">
        <v>2795</v>
      </c>
      <c r="N870" s="25" t="s">
        <v>3261</v>
      </c>
      <c r="O870" s="25" t="s">
        <v>3267</v>
      </c>
      <c r="P870" s="26" t="s">
        <v>3219</v>
      </c>
      <c r="Q870" s="26" t="s">
        <v>102</v>
      </c>
      <c r="R870" s="25" t="str">
        <f>VLOOKUP(A870,[1]reporte_casos_20190219!$A$3:$BH$958,15,FALSE)</f>
        <v>Función Pública</v>
      </c>
      <c r="S870" s="27"/>
      <c r="T870" s="26">
        <v>2016</v>
      </c>
      <c r="U870" s="27">
        <v>2017</v>
      </c>
      <c r="V870" s="28" t="s">
        <v>3078</v>
      </c>
      <c r="W870" s="28" t="s">
        <v>3078</v>
      </c>
      <c r="X870" s="28" t="s">
        <v>3078</v>
      </c>
      <c r="Y870" s="26" t="s">
        <v>103</v>
      </c>
      <c r="Z870" s="25" t="s">
        <v>56</v>
      </c>
      <c r="AA870" s="25" t="s">
        <v>57</v>
      </c>
      <c r="AB870" s="25" t="s">
        <v>58</v>
      </c>
      <c r="AC870" s="25" t="s">
        <v>356</v>
      </c>
      <c r="AD870" s="25" t="s">
        <v>60</v>
      </c>
      <c r="AE870" s="40" t="str">
        <f t="shared" si="60"/>
        <v>CHOCO</v>
      </c>
      <c r="AF870" s="40" t="s">
        <v>329</v>
      </c>
      <c r="AG870" s="40" t="s">
        <v>115</v>
      </c>
      <c r="AH870" s="40" t="s">
        <v>62</v>
      </c>
      <c r="AI870" s="41" t="s">
        <v>141</v>
      </c>
      <c r="AJ870" s="40" t="s">
        <v>64</v>
      </c>
      <c r="AK870" s="42">
        <v>2017</v>
      </c>
      <c r="AL870" s="43">
        <f t="shared" si="59"/>
        <v>1</v>
      </c>
      <c r="AM870" s="44">
        <v>866</v>
      </c>
      <c r="AN870" s="45" t="s">
        <v>2798</v>
      </c>
      <c r="AO870" s="40" t="s">
        <v>3229</v>
      </c>
      <c r="AP870" s="40" t="s">
        <v>44</v>
      </c>
      <c r="AQ870" s="40">
        <v>3</v>
      </c>
      <c r="AR870" s="40" t="s">
        <v>77</v>
      </c>
      <c r="AS870" s="40" t="s">
        <v>1140</v>
      </c>
      <c r="AT870" s="46"/>
      <c r="AU870" s="40" t="s">
        <v>47</v>
      </c>
      <c r="AV870" s="40" t="s">
        <v>47</v>
      </c>
      <c r="AW870" s="40" t="s">
        <v>47</v>
      </c>
      <c r="AX870" s="47" t="s">
        <v>732</v>
      </c>
      <c r="AY870" s="44" t="s">
        <v>1221</v>
      </c>
      <c r="AZ870" s="44"/>
      <c r="BA870" s="44"/>
      <c r="BB870" s="44"/>
      <c r="BC870" s="44"/>
      <c r="BD870" s="44"/>
      <c r="BE870" s="38" t="s">
        <v>2799</v>
      </c>
      <c r="BF870" s="38" t="s">
        <v>3253</v>
      </c>
      <c r="BG870" s="44">
        <v>19</v>
      </c>
      <c r="BH870" s="40" t="s">
        <v>3057</v>
      </c>
      <c r="BI870" s="40" t="s">
        <v>3069</v>
      </c>
      <c r="BJ870" s="40">
        <v>2016</v>
      </c>
      <c r="BK870" s="40">
        <v>2019</v>
      </c>
      <c r="BL870" s="40" t="s">
        <v>483</v>
      </c>
      <c r="BM870" s="40" t="s">
        <v>51</v>
      </c>
      <c r="BN870" s="40" t="s">
        <v>379</v>
      </c>
    </row>
    <row r="871" spans="1:66" customFormat="1" ht="19" customHeight="1" x14ac:dyDescent="0.2">
      <c r="A871">
        <v>867</v>
      </c>
      <c r="C871">
        <v>4</v>
      </c>
      <c r="D871" s="3">
        <v>377</v>
      </c>
      <c r="E871" s="3">
        <v>2098</v>
      </c>
      <c r="F871">
        <v>1</v>
      </c>
      <c r="G871" s="25"/>
      <c r="H871" s="25"/>
      <c r="I871" s="25"/>
      <c r="J871" s="25"/>
      <c r="K871" s="25"/>
      <c r="L871" s="25"/>
      <c r="M871" s="25"/>
      <c r="N871" s="25"/>
      <c r="O871" s="25"/>
      <c r="P871" s="26"/>
      <c r="Q871" s="26"/>
      <c r="R871" s="25"/>
      <c r="S871" s="27"/>
      <c r="T871" s="26">
        <v>2016</v>
      </c>
      <c r="U871" s="27"/>
      <c r="V871" s="28"/>
      <c r="W871" s="28"/>
      <c r="X871" s="28"/>
      <c r="Y871" s="26"/>
      <c r="Z871" s="25"/>
      <c r="AA871" s="25"/>
      <c r="AB871" s="25"/>
      <c r="AC871" s="25"/>
      <c r="AD871" s="25"/>
      <c r="AE871" s="40" t="str">
        <f t="shared" si="60"/>
        <v>NORTE SANTANDER</v>
      </c>
      <c r="AF871" s="40" t="s">
        <v>175</v>
      </c>
      <c r="AG871" s="40" t="s">
        <v>514</v>
      </c>
      <c r="AH871" s="40" t="s">
        <v>203</v>
      </c>
      <c r="AI871" s="41" t="s">
        <v>966</v>
      </c>
      <c r="AJ871" s="40" t="s">
        <v>204</v>
      </c>
      <c r="AK871" s="42">
        <v>2017</v>
      </c>
      <c r="AL871" s="43">
        <f t="shared" si="59"/>
        <v>1</v>
      </c>
      <c r="AM871" s="44">
        <v>867</v>
      </c>
      <c r="AN871" s="45" t="s">
        <v>2804</v>
      </c>
      <c r="AO871" s="40" t="s">
        <v>3229</v>
      </c>
      <c r="AP871" s="40" t="s">
        <v>44</v>
      </c>
      <c r="AQ871" s="40">
        <v>3</v>
      </c>
      <c r="AR871" s="40" t="s">
        <v>45</v>
      </c>
      <c r="AS871" s="40" t="s">
        <v>46</v>
      </c>
      <c r="AT871" s="46"/>
      <c r="AU871" s="40" t="s">
        <v>47</v>
      </c>
      <c r="AV871" s="40" t="s">
        <v>47</v>
      </c>
      <c r="AW871" s="40" t="s">
        <v>47</v>
      </c>
      <c r="AX871" s="47" t="s">
        <v>3192</v>
      </c>
      <c r="AY871" s="44" t="s">
        <v>3197</v>
      </c>
      <c r="AZ871" s="44"/>
      <c r="BA871" s="44"/>
      <c r="BB871" s="44"/>
      <c r="BC871" s="44"/>
      <c r="BD871" s="44"/>
      <c r="BE871" s="38" t="s">
        <v>2805</v>
      </c>
      <c r="BF871" s="38" t="s">
        <v>3272</v>
      </c>
      <c r="BG871" s="44">
        <v>5</v>
      </c>
      <c r="BH871" s="40" t="s">
        <v>3091</v>
      </c>
      <c r="BI871" s="40" t="s">
        <v>184</v>
      </c>
      <c r="BJ871" s="40" t="s">
        <v>184</v>
      </c>
      <c r="BK871" s="40" t="s">
        <v>184</v>
      </c>
      <c r="BL871" s="40" t="s">
        <v>67</v>
      </c>
      <c r="BM871" s="40" t="s">
        <v>51</v>
      </c>
      <c r="BN871" s="40" t="s">
        <v>47</v>
      </c>
    </row>
    <row r="872" spans="1:66" customFormat="1" ht="19" customHeight="1" x14ac:dyDescent="0.2">
      <c r="A872">
        <v>868</v>
      </c>
      <c r="B872">
        <v>4</v>
      </c>
      <c r="C872">
        <v>1</v>
      </c>
      <c r="D872" s="3">
        <v>377</v>
      </c>
      <c r="E872" s="3">
        <v>2099</v>
      </c>
      <c r="F872">
        <v>1</v>
      </c>
      <c r="G872" s="25" t="s">
        <v>2800</v>
      </c>
      <c r="H872" s="25" t="s">
        <v>2801</v>
      </c>
      <c r="I872" s="25" t="s">
        <v>2802</v>
      </c>
      <c r="J872" s="25" t="s">
        <v>2803</v>
      </c>
      <c r="K872" s="25" t="s">
        <v>51</v>
      </c>
      <c r="L872" s="25" t="s">
        <v>705</v>
      </c>
      <c r="M872" s="25" t="s">
        <v>2806</v>
      </c>
      <c r="N872" s="25" t="s">
        <v>3261</v>
      </c>
      <c r="O872" s="25" t="s">
        <v>3264</v>
      </c>
      <c r="P872" s="26" t="s">
        <v>3219</v>
      </c>
      <c r="Q872" s="26" t="s">
        <v>102</v>
      </c>
      <c r="R872" s="25" t="str">
        <f>VLOOKUP(A872,[1]reporte_casos_20190219!$A$3:$BH$958,15,FALSE)</f>
        <v>Función Pública</v>
      </c>
      <c r="S872" s="27"/>
      <c r="T872" s="26">
        <v>2016</v>
      </c>
      <c r="U872" s="27">
        <v>2017</v>
      </c>
      <c r="V872" s="28" t="s">
        <v>3078</v>
      </c>
      <c r="W872" s="28">
        <v>20000000</v>
      </c>
      <c r="X872" s="28" t="s">
        <v>3078</v>
      </c>
      <c r="Y872" s="26" t="s">
        <v>84</v>
      </c>
      <c r="Z872" s="25" t="s">
        <v>56</v>
      </c>
      <c r="AA872" s="25" t="s">
        <v>57</v>
      </c>
      <c r="AB872" s="25" t="s">
        <v>58</v>
      </c>
      <c r="AC872" s="25" t="s">
        <v>105</v>
      </c>
      <c r="AD872" s="25" t="s">
        <v>60</v>
      </c>
      <c r="AE872" s="40" t="str">
        <f t="shared" si="60"/>
        <v>NORTE SANTANDER</v>
      </c>
      <c r="AF872" s="40" t="s">
        <v>175</v>
      </c>
      <c r="AG872" s="40" t="s">
        <v>514</v>
      </c>
      <c r="AH872" s="40" t="s">
        <v>203</v>
      </c>
      <c r="AI872" s="41" t="s">
        <v>966</v>
      </c>
      <c r="AJ872" s="40" t="s">
        <v>204</v>
      </c>
      <c r="AK872" s="42">
        <v>2017</v>
      </c>
      <c r="AL872" s="43">
        <f t="shared" si="59"/>
        <v>1</v>
      </c>
      <c r="AM872" s="44">
        <v>868</v>
      </c>
      <c r="AN872" s="45" t="s">
        <v>2807</v>
      </c>
      <c r="AO872" s="40" t="s">
        <v>3229</v>
      </c>
      <c r="AP872" s="40" t="s">
        <v>44</v>
      </c>
      <c r="AQ872" s="40">
        <v>3</v>
      </c>
      <c r="AR872" s="40" t="s">
        <v>3268</v>
      </c>
      <c r="AS872" s="40" t="s">
        <v>150</v>
      </c>
      <c r="AT872" s="46"/>
      <c r="AU872" s="40" t="s">
        <v>47</v>
      </c>
      <c r="AV872" s="40" t="s">
        <v>47</v>
      </c>
      <c r="AW872" s="40" t="s">
        <v>47</v>
      </c>
      <c r="AX872" s="47" t="s">
        <v>3192</v>
      </c>
      <c r="AY872" s="44" t="s">
        <v>3197</v>
      </c>
      <c r="AZ872" s="44"/>
      <c r="BA872" s="44"/>
      <c r="BB872" s="44"/>
      <c r="BC872" s="44"/>
      <c r="BD872" s="44"/>
      <c r="BE872" s="38" t="s">
        <v>2808</v>
      </c>
      <c r="BF872" s="38" t="s">
        <v>3248</v>
      </c>
      <c r="BG872" s="44">
        <v>12</v>
      </c>
      <c r="BH872" s="40" t="s">
        <v>234</v>
      </c>
      <c r="BI872" s="40" t="s">
        <v>184</v>
      </c>
      <c r="BJ872" s="40" t="s">
        <v>184</v>
      </c>
      <c r="BK872" s="40" t="s">
        <v>184</v>
      </c>
      <c r="BL872" s="40" t="s">
        <v>47</v>
      </c>
      <c r="BM872" s="40" t="s">
        <v>51</v>
      </c>
      <c r="BN872" s="40" t="s">
        <v>47</v>
      </c>
    </row>
    <row r="873" spans="1:66" customFormat="1" ht="19" customHeight="1" x14ac:dyDescent="0.2">
      <c r="A873">
        <v>869</v>
      </c>
      <c r="C873">
        <v>2</v>
      </c>
      <c r="D873" s="3">
        <v>377</v>
      </c>
      <c r="E873" s="3">
        <v>2097</v>
      </c>
      <c r="F873">
        <v>1</v>
      </c>
      <c r="G873" s="25"/>
      <c r="H873" s="25"/>
      <c r="I873" s="25"/>
      <c r="J873" s="25"/>
      <c r="K873" s="25"/>
      <c r="L873" s="25"/>
      <c r="M873" s="25"/>
      <c r="N873" s="25"/>
      <c r="O873" s="25"/>
      <c r="P873" s="26"/>
      <c r="Q873" s="26"/>
      <c r="R873" s="25"/>
      <c r="S873" s="27"/>
      <c r="T873" s="26">
        <v>2016</v>
      </c>
      <c r="U873" s="27"/>
      <c r="V873" s="28"/>
      <c r="W873" s="28"/>
      <c r="X873" s="28"/>
      <c r="Y873" s="26"/>
      <c r="Z873" s="25"/>
      <c r="AA873" s="25"/>
      <c r="AB873" s="25"/>
      <c r="AC873" s="25"/>
      <c r="AD873" s="25"/>
      <c r="AE873" s="40" t="str">
        <f t="shared" si="60"/>
        <v>NORTE SANTANDER</v>
      </c>
      <c r="AF873" s="40" t="s">
        <v>175</v>
      </c>
      <c r="AG873" s="40" t="s">
        <v>514</v>
      </c>
      <c r="AH873" s="40" t="s">
        <v>203</v>
      </c>
      <c r="AI873" s="41" t="s">
        <v>966</v>
      </c>
      <c r="AJ873" s="40" t="s">
        <v>204</v>
      </c>
      <c r="AK873" s="42">
        <v>2017</v>
      </c>
      <c r="AL873" s="43">
        <f t="shared" si="59"/>
        <v>1</v>
      </c>
      <c r="AM873" s="44">
        <v>869</v>
      </c>
      <c r="AN873" s="45" t="s">
        <v>2809</v>
      </c>
      <c r="AO873" s="40" t="s">
        <v>3229</v>
      </c>
      <c r="AP873" s="40" t="s">
        <v>44</v>
      </c>
      <c r="AQ873" s="40">
        <v>3</v>
      </c>
      <c r="AR873" s="40" t="s">
        <v>45</v>
      </c>
      <c r="AS873" s="40" t="s">
        <v>184</v>
      </c>
      <c r="AT873" s="46"/>
      <c r="AU873" s="40" t="s">
        <v>47</v>
      </c>
      <c r="AV873" s="40" t="s">
        <v>47</v>
      </c>
      <c r="AW873" s="40" t="s">
        <v>47</v>
      </c>
      <c r="AX873" s="47" t="s">
        <v>3192</v>
      </c>
      <c r="AY873" s="44" t="s">
        <v>3197</v>
      </c>
      <c r="AZ873" s="44"/>
      <c r="BA873" s="44"/>
      <c r="BB873" s="44"/>
      <c r="BC873" s="44"/>
      <c r="BD873" s="44"/>
      <c r="BE873" s="38" t="s">
        <v>2810</v>
      </c>
      <c r="BF873" s="38" t="s">
        <v>3272</v>
      </c>
      <c r="BG873" s="44">
        <v>5</v>
      </c>
      <c r="BH873" s="40" t="s">
        <v>3091</v>
      </c>
      <c r="BI873" s="40" t="s">
        <v>184</v>
      </c>
      <c r="BJ873" s="40" t="s">
        <v>184</v>
      </c>
      <c r="BK873" s="40" t="s">
        <v>184</v>
      </c>
      <c r="BL873" s="40" t="s">
        <v>67</v>
      </c>
      <c r="BM873" s="40" t="s">
        <v>51</v>
      </c>
      <c r="BN873" s="40" t="s">
        <v>47</v>
      </c>
    </row>
    <row r="874" spans="1:66" customFormat="1" ht="19" customHeight="1" x14ac:dyDescent="0.2">
      <c r="A874">
        <v>870</v>
      </c>
      <c r="C874">
        <v>3</v>
      </c>
      <c r="D874" s="3">
        <v>377</v>
      </c>
      <c r="E874" s="3">
        <v>2096</v>
      </c>
      <c r="F874">
        <v>1</v>
      </c>
      <c r="G874" s="25"/>
      <c r="H874" s="25"/>
      <c r="I874" s="25"/>
      <c r="J874" s="25"/>
      <c r="K874" s="25"/>
      <c r="L874" s="25"/>
      <c r="M874" s="25"/>
      <c r="N874" s="25"/>
      <c r="O874" s="25"/>
      <c r="P874" s="26"/>
      <c r="Q874" s="26"/>
      <c r="R874" s="25"/>
      <c r="S874" s="27"/>
      <c r="T874" s="26">
        <v>2016</v>
      </c>
      <c r="U874" s="27"/>
      <c r="V874" s="28"/>
      <c r="W874" s="28"/>
      <c r="X874" s="28"/>
      <c r="Y874" s="26"/>
      <c r="Z874" s="25"/>
      <c r="AA874" s="25"/>
      <c r="AB874" s="25"/>
      <c r="AC874" s="25"/>
      <c r="AD874" s="25"/>
      <c r="AE874" s="40" t="str">
        <f t="shared" si="60"/>
        <v>NORTE SANTANDER</v>
      </c>
      <c r="AF874" s="40" t="s">
        <v>175</v>
      </c>
      <c r="AG874" s="40" t="s">
        <v>514</v>
      </c>
      <c r="AH874" s="40" t="s">
        <v>203</v>
      </c>
      <c r="AI874" s="41" t="s">
        <v>966</v>
      </c>
      <c r="AJ874" s="40" t="s">
        <v>204</v>
      </c>
      <c r="AK874" s="42">
        <v>2017</v>
      </c>
      <c r="AL874" s="43">
        <f t="shared" si="59"/>
        <v>1</v>
      </c>
      <c r="AM874" s="44">
        <v>870</v>
      </c>
      <c r="AN874" s="45" t="s">
        <v>2811</v>
      </c>
      <c r="AO874" s="40" t="s">
        <v>3230</v>
      </c>
      <c r="AP874" s="40" t="s">
        <v>44</v>
      </c>
      <c r="AQ874" s="40">
        <v>3</v>
      </c>
      <c r="AR874" s="40" t="s">
        <v>77</v>
      </c>
      <c r="AS874" s="40" t="s">
        <v>78</v>
      </c>
      <c r="AT874" s="46"/>
      <c r="AU874" s="40" t="s">
        <v>47</v>
      </c>
      <c r="AV874" s="40" t="s">
        <v>47</v>
      </c>
      <c r="AW874" s="40" t="s">
        <v>47</v>
      </c>
      <c r="AX874" s="47" t="s">
        <v>3192</v>
      </c>
      <c r="AY874" s="44" t="s">
        <v>3197</v>
      </c>
      <c r="AZ874" s="44"/>
      <c r="BA874" s="44"/>
      <c r="BB874" s="44"/>
      <c r="BC874" s="44"/>
      <c r="BD874" s="44"/>
      <c r="BE874" s="38" t="s">
        <v>2812</v>
      </c>
      <c r="BF874" s="38" t="s">
        <v>3272</v>
      </c>
      <c r="BG874" s="44">
        <v>5</v>
      </c>
      <c r="BH874" s="40" t="s">
        <v>3056</v>
      </c>
      <c r="BI874" s="40" t="s">
        <v>3069</v>
      </c>
      <c r="BJ874" s="40">
        <v>2016</v>
      </c>
      <c r="BK874" s="40">
        <v>2019</v>
      </c>
      <c r="BL874" s="40" t="s">
        <v>67</v>
      </c>
      <c r="BM874" s="40" t="s">
        <v>49</v>
      </c>
      <c r="BN874" s="40" t="s">
        <v>379</v>
      </c>
    </row>
    <row r="875" spans="1:66" customFormat="1" ht="19" customHeight="1" x14ac:dyDescent="0.2">
      <c r="A875">
        <v>871</v>
      </c>
      <c r="B875">
        <v>1</v>
      </c>
      <c r="C875">
        <v>1</v>
      </c>
      <c r="D875" s="3">
        <v>547</v>
      </c>
      <c r="E875" s="3">
        <v>2474</v>
      </c>
      <c r="F875">
        <v>1</v>
      </c>
      <c r="G875" s="25" t="s">
        <v>2813</v>
      </c>
      <c r="H875" s="25" t="s">
        <v>2814</v>
      </c>
      <c r="I875" s="25" t="s">
        <v>2815</v>
      </c>
      <c r="J875" s="25" t="s">
        <v>2816</v>
      </c>
      <c r="K875" s="25" t="s">
        <v>51</v>
      </c>
      <c r="L875" s="25" t="s">
        <v>136</v>
      </c>
      <c r="M875" s="29"/>
      <c r="N875" s="29"/>
      <c r="O875" s="25" t="s">
        <v>3258</v>
      </c>
      <c r="P875" s="27" t="s">
        <v>3190</v>
      </c>
      <c r="Q875" s="26" t="s">
        <v>230</v>
      </c>
      <c r="R875" s="25" t="str">
        <f>VLOOKUP(A875,[1]reporte_casos_20190219!$A$3:$BH$958,15,FALSE)</f>
        <v>Educación</v>
      </c>
      <c r="S875" s="27"/>
      <c r="T875" s="26">
        <v>2011</v>
      </c>
      <c r="U875" s="27">
        <v>2017</v>
      </c>
      <c r="V875" s="28" t="s">
        <v>3078</v>
      </c>
      <c r="W875" s="28" t="s">
        <v>3078</v>
      </c>
      <c r="X875" s="28" t="s">
        <v>3078</v>
      </c>
      <c r="Y875" s="26" t="s">
        <v>103</v>
      </c>
      <c r="Z875" s="25" t="s">
        <v>127</v>
      </c>
      <c r="AA875" s="25" t="s">
        <v>57</v>
      </c>
      <c r="AB875" s="25" t="s">
        <v>58</v>
      </c>
      <c r="AC875" s="25" t="s">
        <v>356</v>
      </c>
      <c r="AD875" s="25" t="s">
        <v>60</v>
      </c>
      <c r="AE875" s="40" t="str">
        <f t="shared" si="60"/>
        <v>ATLANTICO</v>
      </c>
      <c r="AF875" s="40" t="s">
        <v>288</v>
      </c>
      <c r="AG875" s="40" t="s">
        <v>3152</v>
      </c>
      <c r="AH875" s="40" t="s">
        <v>203</v>
      </c>
      <c r="AI875" s="41" t="s">
        <v>143</v>
      </c>
      <c r="AJ875" s="40" t="s">
        <v>204</v>
      </c>
      <c r="AK875" s="42">
        <v>2017</v>
      </c>
      <c r="AL875" s="43">
        <f t="shared" si="59"/>
        <v>6</v>
      </c>
      <c r="AM875" s="44">
        <v>871</v>
      </c>
      <c r="AN875" s="45" t="s">
        <v>2817</v>
      </c>
      <c r="AO875" s="40" t="s">
        <v>3230</v>
      </c>
      <c r="AP875" s="40" t="s">
        <v>44</v>
      </c>
      <c r="AQ875" s="40">
        <v>3</v>
      </c>
      <c r="AR875" s="40" t="s">
        <v>45</v>
      </c>
      <c r="AS875" s="40" t="s">
        <v>46</v>
      </c>
      <c r="AT875" s="46"/>
      <c r="AU875" s="40" t="s">
        <v>47</v>
      </c>
      <c r="AV875" s="40" t="s">
        <v>47</v>
      </c>
      <c r="AW875" s="40" t="s">
        <v>47</v>
      </c>
      <c r="AX875" s="47" t="s">
        <v>115</v>
      </c>
      <c r="AY875" s="44"/>
      <c r="AZ875" s="44"/>
      <c r="BA875" s="44"/>
      <c r="BB875" s="44"/>
      <c r="BC875" s="44"/>
      <c r="BD875" s="44"/>
      <c r="BE875" s="38" t="s">
        <v>2818</v>
      </c>
      <c r="BF875" s="38" t="s">
        <v>3274</v>
      </c>
      <c r="BG875" s="44">
        <v>3</v>
      </c>
      <c r="BH875" s="40" t="s">
        <v>3091</v>
      </c>
      <c r="BI875" s="40" t="s">
        <v>184</v>
      </c>
      <c r="BJ875" s="40" t="s">
        <v>184</v>
      </c>
      <c r="BK875" s="40" t="s">
        <v>184</v>
      </c>
      <c r="BL875" s="40" t="s">
        <v>67</v>
      </c>
      <c r="BM875" s="40" t="s">
        <v>51</v>
      </c>
      <c r="BN875" s="40" t="s">
        <v>47</v>
      </c>
    </row>
    <row r="876" spans="1:66" customFormat="1" ht="19" customHeight="1" x14ac:dyDescent="0.2">
      <c r="A876">
        <v>872</v>
      </c>
      <c r="B876">
        <v>1</v>
      </c>
      <c r="C876">
        <v>1</v>
      </c>
      <c r="D876" s="3">
        <v>305</v>
      </c>
      <c r="E876" s="3">
        <v>2338</v>
      </c>
      <c r="F876">
        <v>1</v>
      </c>
      <c r="G876" s="25" t="s">
        <v>2819</v>
      </c>
      <c r="H876" s="25" t="s">
        <v>2820</v>
      </c>
      <c r="I876" s="25" t="s">
        <v>2821</v>
      </c>
      <c r="J876" s="25" t="s">
        <v>2822</v>
      </c>
      <c r="K876" s="25" t="s">
        <v>51</v>
      </c>
      <c r="L876" s="25" t="s">
        <v>116</v>
      </c>
      <c r="M876" s="25" t="s">
        <v>194</v>
      </c>
      <c r="N876" s="25" t="s">
        <v>3265</v>
      </c>
      <c r="O876" s="25" t="s">
        <v>3264</v>
      </c>
      <c r="P876" s="26" t="s">
        <v>3219</v>
      </c>
      <c r="Q876" s="26" t="s">
        <v>195</v>
      </c>
      <c r="R876" s="25" t="str">
        <f>VLOOKUP(A876,[1]reporte_casos_20190219!$A$3:$BH$958,15,FALSE)</f>
        <v>Electoral</v>
      </c>
      <c r="S876" s="27"/>
      <c r="T876" s="26">
        <v>2017</v>
      </c>
      <c r="U876" s="27">
        <v>2018</v>
      </c>
      <c r="V876" s="28" t="s">
        <v>3078</v>
      </c>
      <c r="W876" s="28" t="s">
        <v>3078</v>
      </c>
      <c r="X876" s="28" t="s">
        <v>3078</v>
      </c>
      <c r="Y876" s="26" t="s">
        <v>103</v>
      </c>
      <c r="Z876" s="25" t="s">
        <v>56</v>
      </c>
      <c r="AA876" s="25" t="s">
        <v>104</v>
      </c>
      <c r="AB876" s="25" t="s">
        <v>58</v>
      </c>
      <c r="AC876" s="25" t="s">
        <v>105</v>
      </c>
      <c r="AD876" s="25" t="s">
        <v>60</v>
      </c>
      <c r="AE876" s="40" t="str">
        <f t="shared" si="60"/>
        <v>SANTANDER</v>
      </c>
      <c r="AF876" s="40" t="s">
        <v>61</v>
      </c>
      <c r="AG876" s="40" t="s">
        <v>115</v>
      </c>
      <c r="AH876" s="40" t="s">
        <v>62</v>
      </c>
      <c r="AI876" s="41" t="s">
        <v>63</v>
      </c>
      <c r="AJ876" s="40" t="s">
        <v>64</v>
      </c>
      <c r="AK876" s="42">
        <v>2018</v>
      </c>
      <c r="AL876" s="43">
        <f t="shared" si="59"/>
        <v>1</v>
      </c>
      <c r="AM876" s="44">
        <v>872</v>
      </c>
      <c r="AN876" s="45" t="s">
        <v>2328</v>
      </c>
      <c r="AO876" s="40" t="s">
        <v>3229</v>
      </c>
      <c r="AP876" s="40" t="s">
        <v>44</v>
      </c>
      <c r="AQ876" s="40">
        <v>3</v>
      </c>
      <c r="AR876" s="40" t="s">
        <v>77</v>
      </c>
      <c r="AS876" s="40" t="s">
        <v>78</v>
      </c>
      <c r="AT876" s="46"/>
      <c r="AU876" s="40" t="s">
        <v>47</v>
      </c>
      <c r="AV876" s="40" t="s">
        <v>47</v>
      </c>
      <c r="AW876" s="40" t="s">
        <v>47</v>
      </c>
      <c r="AX876" s="47" t="s">
        <v>196</v>
      </c>
      <c r="AY876" s="44" t="s">
        <v>3205</v>
      </c>
      <c r="AZ876" s="44" t="s">
        <v>3199</v>
      </c>
      <c r="BA876" s="44" t="s">
        <v>3206</v>
      </c>
      <c r="BB876" s="44"/>
      <c r="BC876" s="44"/>
      <c r="BD876" s="44"/>
      <c r="BE876" s="38" t="s">
        <v>2329</v>
      </c>
      <c r="BF876" s="38" t="s">
        <v>3272</v>
      </c>
      <c r="BG876" s="44">
        <v>5</v>
      </c>
      <c r="BH876" s="40" t="s">
        <v>78</v>
      </c>
      <c r="BI876" s="40" t="s">
        <v>3069</v>
      </c>
      <c r="BJ876" s="40">
        <v>2016</v>
      </c>
      <c r="BK876" s="40">
        <v>2019</v>
      </c>
      <c r="BL876" s="40" t="s">
        <v>67</v>
      </c>
      <c r="BM876" s="40" t="s">
        <v>49</v>
      </c>
      <c r="BN876" s="40" t="s">
        <v>80</v>
      </c>
    </row>
    <row r="877" spans="1:66" customFormat="1" ht="19" customHeight="1" x14ac:dyDescent="0.2">
      <c r="A877">
        <v>873</v>
      </c>
      <c r="B877">
        <v>1</v>
      </c>
      <c r="C877">
        <v>1</v>
      </c>
      <c r="D877" s="3">
        <v>504</v>
      </c>
      <c r="E877" s="2"/>
      <c r="G877" s="25" t="s">
        <v>2823</v>
      </c>
      <c r="H877" s="25" t="s">
        <v>2824</v>
      </c>
      <c r="I877" s="25" t="s">
        <v>2825</v>
      </c>
      <c r="J877" s="25" t="s">
        <v>2826</v>
      </c>
      <c r="K877" s="25" t="s">
        <v>51</v>
      </c>
      <c r="L877" s="25" t="s">
        <v>136</v>
      </c>
      <c r="M877" s="25" t="s">
        <v>137</v>
      </c>
      <c r="N877" s="25" t="s">
        <v>3263</v>
      </c>
      <c r="O877" s="25" t="s">
        <v>3258</v>
      </c>
      <c r="P877" s="26" t="s">
        <v>3219</v>
      </c>
      <c r="Q877" s="26" t="s">
        <v>230</v>
      </c>
      <c r="R877" s="25" t="str">
        <f>VLOOKUP(A877,[1]reporte_casos_20190219!$A$3:$BH$958,15,FALSE)</f>
        <v>Educación</v>
      </c>
      <c r="S877" s="27"/>
      <c r="T877" s="26">
        <v>2017</v>
      </c>
      <c r="U877" s="27">
        <v>2018</v>
      </c>
      <c r="V877" s="28" t="s">
        <v>3078</v>
      </c>
      <c r="W877" s="28">
        <v>400000</v>
      </c>
      <c r="X877" s="28" t="s">
        <v>3078</v>
      </c>
      <c r="Y877" s="26" t="s">
        <v>84</v>
      </c>
      <c r="Z877" s="25" t="s">
        <v>127</v>
      </c>
      <c r="AA877" s="25" t="s">
        <v>207</v>
      </c>
      <c r="AB877" s="25" t="s">
        <v>58</v>
      </c>
      <c r="AC877" s="25" t="s">
        <v>272</v>
      </c>
      <c r="AD877" s="25" t="s">
        <v>60</v>
      </c>
      <c r="AE877" s="40" t="str">
        <f t="shared" si="60"/>
        <v>ATLANTICO</v>
      </c>
      <c r="AF877" s="48" t="s">
        <v>3222</v>
      </c>
      <c r="AG877" s="40" t="s">
        <v>3222</v>
      </c>
      <c r="AH877" s="49" t="s">
        <v>47</v>
      </c>
      <c r="AI877" s="41" t="s">
        <v>47</v>
      </c>
      <c r="AJ877" s="49" t="s">
        <v>47</v>
      </c>
      <c r="AK877" s="50" t="s">
        <v>47</v>
      </c>
      <c r="AL877" s="43"/>
      <c r="AM877" s="44">
        <v>873</v>
      </c>
      <c r="AN877" s="56"/>
      <c r="AO877" s="40" t="s">
        <v>47</v>
      </c>
      <c r="AP877" s="40" t="s">
        <v>184</v>
      </c>
      <c r="AQ877" s="46"/>
      <c r="AR877" s="40" t="s">
        <v>47</v>
      </c>
      <c r="AS877" s="40" t="s">
        <v>47</v>
      </c>
      <c r="AT877" s="46"/>
      <c r="AU877" s="40" t="s">
        <v>184</v>
      </c>
      <c r="AV877" s="46"/>
      <c r="AW877" s="46"/>
      <c r="AX877" s="47" t="s">
        <v>207</v>
      </c>
      <c r="AY877" s="44"/>
      <c r="AZ877" s="44"/>
      <c r="BA877" s="44"/>
      <c r="BB877" s="44"/>
      <c r="BC877" s="44"/>
      <c r="BD877" s="44"/>
      <c r="BE877" s="38" t="s">
        <v>184</v>
      </c>
      <c r="BF877" s="38" t="s">
        <v>184</v>
      </c>
      <c r="BG877" s="44">
        <v>98</v>
      </c>
      <c r="BH877" s="40" t="s">
        <v>184</v>
      </c>
      <c r="BI877" s="40" t="s">
        <v>184</v>
      </c>
      <c r="BJ877" s="40" t="s">
        <v>184</v>
      </c>
      <c r="BK877" s="40" t="s">
        <v>184</v>
      </c>
      <c r="BL877" s="40" t="s">
        <v>184</v>
      </c>
      <c r="BM877" s="40" t="s">
        <v>51</v>
      </c>
      <c r="BN877" s="40" t="s">
        <v>3078</v>
      </c>
    </row>
    <row r="878" spans="1:66" customFormat="1" ht="19" customHeight="1" x14ac:dyDescent="0.2">
      <c r="A878">
        <v>874</v>
      </c>
      <c r="B878">
        <v>1</v>
      </c>
      <c r="C878">
        <v>1</v>
      </c>
      <c r="D878" s="3">
        <v>534</v>
      </c>
      <c r="E878" s="3">
        <v>2439</v>
      </c>
      <c r="F878">
        <v>1</v>
      </c>
      <c r="G878" s="25" t="s">
        <v>2827</v>
      </c>
      <c r="H878" s="25" t="s">
        <v>2828</v>
      </c>
      <c r="I878" s="25" t="s">
        <v>2829</v>
      </c>
      <c r="J878" s="25" t="s">
        <v>2830</v>
      </c>
      <c r="K878" s="25" t="s">
        <v>51</v>
      </c>
      <c r="L878" s="25" t="s">
        <v>136</v>
      </c>
      <c r="M878" s="25" t="s">
        <v>137</v>
      </c>
      <c r="N878" s="25" t="s">
        <v>3263</v>
      </c>
      <c r="O878" s="25" t="s">
        <v>3258</v>
      </c>
      <c r="P878" s="26" t="s">
        <v>3219</v>
      </c>
      <c r="Q878" s="26" t="s">
        <v>638</v>
      </c>
      <c r="R878" s="25" t="str">
        <f>VLOOKUP(A878,[1]reporte_casos_20190219!$A$3:$BH$958,15,FALSE)</f>
        <v xml:space="preserve">Seguridad y Defensa </v>
      </c>
      <c r="S878" s="27"/>
      <c r="T878" s="26">
        <v>2017</v>
      </c>
      <c r="U878" s="27">
        <v>2018</v>
      </c>
      <c r="V878" s="28">
        <v>4000000000</v>
      </c>
      <c r="W878" s="28" t="s">
        <v>3078</v>
      </c>
      <c r="X878" s="28" t="s">
        <v>3078</v>
      </c>
      <c r="Y878" s="26" t="s">
        <v>153</v>
      </c>
      <c r="Z878" s="25" t="s">
        <v>127</v>
      </c>
      <c r="AA878" s="25" t="s">
        <v>154</v>
      </c>
      <c r="AB878" s="25" t="s">
        <v>155</v>
      </c>
      <c r="AC878" s="25" t="s">
        <v>781</v>
      </c>
      <c r="AD878" s="25" t="s">
        <v>60</v>
      </c>
      <c r="AE878" s="40" t="str">
        <f t="shared" si="60"/>
        <v>ATLANTICO</v>
      </c>
      <c r="AF878" s="40" t="s">
        <v>61</v>
      </c>
      <c r="AG878" s="40" t="s">
        <v>3157</v>
      </c>
      <c r="AH878" s="40" t="s">
        <v>203</v>
      </c>
      <c r="AI878" s="41" t="s">
        <v>63</v>
      </c>
      <c r="AJ878" s="40" t="s">
        <v>64</v>
      </c>
      <c r="AK878" s="42">
        <v>2018</v>
      </c>
      <c r="AL878" s="43">
        <f t="shared" ref="AL878:AL887" si="61">AK878-T878</f>
        <v>1</v>
      </c>
      <c r="AM878" s="44">
        <v>874</v>
      </c>
      <c r="AN878" s="45" t="s">
        <v>2831</v>
      </c>
      <c r="AO878" s="40" t="s">
        <v>3229</v>
      </c>
      <c r="AP878" s="40" t="s">
        <v>44</v>
      </c>
      <c r="AQ878" s="40">
        <v>3</v>
      </c>
      <c r="AR878" s="40" t="s">
        <v>766</v>
      </c>
      <c r="AS878" s="40" t="s">
        <v>767</v>
      </c>
      <c r="AT878" s="40" t="s">
        <v>775</v>
      </c>
      <c r="AU878" s="40" t="s">
        <v>47</v>
      </c>
      <c r="AV878" s="40" t="s">
        <v>47</v>
      </c>
      <c r="AW878" s="40" t="s">
        <v>47</v>
      </c>
      <c r="AX878" s="47" t="s">
        <v>196</v>
      </c>
      <c r="AY878" s="44" t="s">
        <v>207</v>
      </c>
      <c r="AZ878" s="44"/>
      <c r="BA878" s="44"/>
      <c r="BB878" s="44"/>
      <c r="BC878" s="44"/>
      <c r="BD878" s="44"/>
      <c r="BE878" s="38" t="s">
        <v>2832</v>
      </c>
      <c r="BF878" s="38" t="s">
        <v>3273</v>
      </c>
      <c r="BG878" s="44">
        <v>1</v>
      </c>
      <c r="BH878" s="40" t="s">
        <v>3092</v>
      </c>
      <c r="BI878" s="40" t="s">
        <v>184</v>
      </c>
      <c r="BJ878" s="40" t="s">
        <v>184</v>
      </c>
      <c r="BK878" s="40" t="s">
        <v>184</v>
      </c>
      <c r="BL878" s="40" t="s">
        <v>680</v>
      </c>
      <c r="BM878" s="40" t="s">
        <v>51</v>
      </c>
      <c r="BN878" s="40" t="s">
        <v>47</v>
      </c>
    </row>
    <row r="879" spans="1:66" customFormat="1" ht="19" customHeight="1" x14ac:dyDescent="0.2">
      <c r="A879">
        <v>875</v>
      </c>
      <c r="B879">
        <v>1</v>
      </c>
      <c r="C879">
        <v>1</v>
      </c>
      <c r="D879" s="3">
        <v>471</v>
      </c>
      <c r="E879" s="3">
        <v>2041</v>
      </c>
      <c r="F879">
        <v>1</v>
      </c>
      <c r="G879" s="25" t="s">
        <v>2833</v>
      </c>
      <c r="H879" s="25" t="s">
        <v>2834</v>
      </c>
      <c r="I879" s="25" t="s">
        <v>2835</v>
      </c>
      <c r="J879" s="25" t="s">
        <v>2836</v>
      </c>
      <c r="K879" s="25" t="s">
        <v>51</v>
      </c>
      <c r="L879" s="25" t="s">
        <v>456</v>
      </c>
      <c r="M879" s="25" t="s">
        <v>456</v>
      </c>
      <c r="N879" s="25" t="s">
        <v>3263</v>
      </c>
      <c r="O879" s="25" t="s">
        <v>3264</v>
      </c>
      <c r="P879" s="26" t="s">
        <v>3219</v>
      </c>
      <c r="Q879" s="26" t="s">
        <v>83</v>
      </c>
      <c r="R879" s="25" t="str">
        <f>VLOOKUP(A879,[1]reporte_casos_20190219!$A$3:$BH$958,15,FALSE)</f>
        <v>Justicia</v>
      </c>
      <c r="S879" s="27"/>
      <c r="T879" s="26">
        <v>2017</v>
      </c>
      <c r="U879" s="27">
        <v>2018</v>
      </c>
      <c r="V879" s="28" t="s">
        <v>3078</v>
      </c>
      <c r="W879" s="28" t="s">
        <v>3078</v>
      </c>
      <c r="X879" s="28" t="s">
        <v>3078</v>
      </c>
      <c r="Y879" s="27"/>
      <c r="Z879" s="25" t="s">
        <v>56</v>
      </c>
      <c r="AA879" s="25" t="s">
        <v>85</v>
      </c>
      <c r="AB879" s="25" t="s">
        <v>155</v>
      </c>
      <c r="AC879" s="25" t="s">
        <v>272</v>
      </c>
      <c r="AD879" s="25" t="s">
        <v>60</v>
      </c>
      <c r="AE879" s="40" t="str">
        <f t="shared" si="60"/>
        <v>BOGOTÁ, DISTRITO CAPITAL</v>
      </c>
      <c r="AF879" s="40" t="s">
        <v>106</v>
      </c>
      <c r="AG879" s="40" t="s">
        <v>115</v>
      </c>
      <c r="AH879" s="40" t="s">
        <v>62</v>
      </c>
      <c r="AI879" s="41" t="s">
        <v>107</v>
      </c>
      <c r="AJ879" s="40" t="s">
        <v>64</v>
      </c>
      <c r="AK879" s="42">
        <v>2018</v>
      </c>
      <c r="AL879" s="43">
        <f t="shared" si="61"/>
        <v>1</v>
      </c>
      <c r="AM879" s="44">
        <v>875</v>
      </c>
      <c r="AN879" s="45" t="s">
        <v>2837</v>
      </c>
      <c r="AO879" s="40" t="s">
        <v>3229</v>
      </c>
      <c r="AP879" s="40" t="s">
        <v>44</v>
      </c>
      <c r="AQ879" s="40">
        <v>3</v>
      </c>
      <c r="AR879" s="40" t="s">
        <v>45</v>
      </c>
      <c r="AS879" s="40" t="s">
        <v>184</v>
      </c>
      <c r="AT879" s="46"/>
      <c r="AU879" s="40" t="s">
        <v>47</v>
      </c>
      <c r="AV879" s="40" t="s">
        <v>47</v>
      </c>
      <c r="AW879" s="40" t="s">
        <v>47</v>
      </c>
      <c r="AX879" s="47" t="s">
        <v>1702</v>
      </c>
      <c r="AY879" s="44"/>
      <c r="AZ879" s="44"/>
      <c r="BA879" s="44"/>
      <c r="BB879" s="44"/>
      <c r="BC879" s="44"/>
      <c r="BD879" s="44"/>
      <c r="BE879" s="38" t="s">
        <v>2838</v>
      </c>
      <c r="BF879" s="38" t="s">
        <v>3275</v>
      </c>
      <c r="BG879" s="44">
        <v>17</v>
      </c>
      <c r="BH879" s="40" t="s">
        <v>3086</v>
      </c>
      <c r="BI879" s="40" t="s">
        <v>184</v>
      </c>
      <c r="BJ879" s="40" t="s">
        <v>184</v>
      </c>
      <c r="BK879" s="40" t="s">
        <v>184</v>
      </c>
      <c r="BL879" s="40" t="s">
        <v>167</v>
      </c>
      <c r="BM879" s="40" t="s">
        <v>51</v>
      </c>
      <c r="BN879" s="40" t="s">
        <v>47</v>
      </c>
    </row>
    <row r="880" spans="1:66" customFormat="1" ht="19" customHeight="1" x14ac:dyDescent="0.2">
      <c r="A880">
        <v>876</v>
      </c>
      <c r="B880">
        <v>3</v>
      </c>
      <c r="C880">
        <v>1</v>
      </c>
      <c r="D880" s="3">
        <v>473</v>
      </c>
      <c r="E880" s="3">
        <v>2138</v>
      </c>
      <c r="F880">
        <v>1</v>
      </c>
      <c r="G880" s="25" t="s">
        <v>2839</v>
      </c>
      <c r="H880" s="25" t="s">
        <v>2840</v>
      </c>
      <c r="I880" s="25" t="s">
        <v>2841</v>
      </c>
      <c r="J880" s="25" t="s">
        <v>2842</v>
      </c>
      <c r="K880" s="25" t="s">
        <v>51</v>
      </c>
      <c r="L880" s="25" t="s">
        <v>456</v>
      </c>
      <c r="M880" s="25" t="s">
        <v>456</v>
      </c>
      <c r="N880" s="25" t="s">
        <v>3263</v>
      </c>
      <c r="O880" s="25" t="s">
        <v>3264</v>
      </c>
      <c r="P880" s="26" t="s">
        <v>3219</v>
      </c>
      <c r="Q880" s="26" t="s">
        <v>230</v>
      </c>
      <c r="R880" s="25" t="str">
        <f>VLOOKUP(A880,[1]reporte_casos_20190219!$A$3:$BH$958,15,FALSE)</f>
        <v>Educación</v>
      </c>
      <c r="S880" s="27"/>
      <c r="T880" s="26">
        <v>2017</v>
      </c>
      <c r="U880" s="26" t="s">
        <v>3078</v>
      </c>
      <c r="V880" s="26" t="s">
        <v>3078</v>
      </c>
      <c r="W880" s="26" t="s">
        <v>3078</v>
      </c>
      <c r="X880" s="26" t="s">
        <v>3078</v>
      </c>
      <c r="Y880" s="26" t="s">
        <v>103</v>
      </c>
      <c r="Z880" s="25" t="s">
        <v>127</v>
      </c>
      <c r="AA880" s="25" t="s">
        <v>242</v>
      </c>
      <c r="AB880" s="25" t="s">
        <v>58</v>
      </c>
      <c r="AC880" s="25" t="s">
        <v>140</v>
      </c>
      <c r="AD880" s="25" t="s">
        <v>60</v>
      </c>
      <c r="AE880" s="40" t="str">
        <f t="shared" si="60"/>
        <v>BOGOTÁ, DISTRITO CAPITAL</v>
      </c>
      <c r="AF880" s="40" t="s">
        <v>61</v>
      </c>
      <c r="AG880" s="40" t="s">
        <v>514</v>
      </c>
      <c r="AH880" s="40" t="s">
        <v>62</v>
      </c>
      <c r="AI880" s="41" t="s">
        <v>63</v>
      </c>
      <c r="AJ880" s="40" t="s">
        <v>64</v>
      </c>
      <c r="AK880" s="42">
        <v>2017</v>
      </c>
      <c r="AL880" s="43">
        <f t="shared" si="61"/>
        <v>0</v>
      </c>
      <c r="AM880" s="44">
        <v>876</v>
      </c>
      <c r="AN880" s="45" t="s">
        <v>2843</v>
      </c>
      <c r="AO880" s="40" t="s">
        <v>3229</v>
      </c>
      <c r="AP880" s="40" t="s">
        <v>44</v>
      </c>
      <c r="AQ880" s="40">
        <v>3</v>
      </c>
      <c r="AR880" s="40" t="s">
        <v>3268</v>
      </c>
      <c r="AS880" s="40" t="s">
        <v>150</v>
      </c>
      <c r="AT880" s="46"/>
      <c r="AU880" s="40" t="s">
        <v>47</v>
      </c>
      <c r="AV880" s="40" t="s">
        <v>47</v>
      </c>
      <c r="AW880" s="40" t="s">
        <v>47</v>
      </c>
      <c r="AX880" s="47" t="s">
        <v>196</v>
      </c>
      <c r="AY880" s="44" t="s">
        <v>732</v>
      </c>
      <c r="AZ880" s="44"/>
      <c r="BA880" s="44"/>
      <c r="BB880" s="44"/>
      <c r="BC880" s="44"/>
      <c r="BD880" s="44"/>
      <c r="BE880" s="38" t="s">
        <v>2844</v>
      </c>
      <c r="BF880" s="38" t="s">
        <v>3248</v>
      </c>
      <c r="BG880" s="44">
        <v>12</v>
      </c>
      <c r="BH880" s="40" t="s">
        <v>3063</v>
      </c>
      <c r="BI880" s="40" t="s">
        <v>184</v>
      </c>
      <c r="BJ880" s="40" t="s">
        <v>184</v>
      </c>
      <c r="BK880" s="40" t="s">
        <v>184</v>
      </c>
      <c r="BL880" s="40" t="s">
        <v>47</v>
      </c>
      <c r="BM880" s="40" t="s">
        <v>51</v>
      </c>
      <c r="BN880" s="40" t="s">
        <v>47</v>
      </c>
    </row>
    <row r="881" spans="1:66" customFormat="1" ht="19" customHeight="1" x14ac:dyDescent="0.2">
      <c r="A881">
        <v>877</v>
      </c>
      <c r="C881">
        <v>3</v>
      </c>
      <c r="D881" s="3">
        <v>473</v>
      </c>
      <c r="E881" s="3">
        <v>2137</v>
      </c>
      <c r="F881">
        <v>1</v>
      </c>
      <c r="G881" s="25"/>
      <c r="H881" s="25"/>
      <c r="I881" s="25"/>
      <c r="J881" s="25"/>
      <c r="K881" s="25"/>
      <c r="L881" s="25"/>
      <c r="M881" s="25"/>
      <c r="N881" s="25"/>
      <c r="O881" s="25"/>
      <c r="P881" s="26"/>
      <c r="Q881" s="26"/>
      <c r="R881" s="25"/>
      <c r="S881" s="27"/>
      <c r="T881" s="26">
        <v>2017</v>
      </c>
      <c r="U881" s="26"/>
      <c r="V881" s="26"/>
      <c r="W881" s="26"/>
      <c r="X881" s="26"/>
      <c r="Y881" s="26"/>
      <c r="Z881" s="25"/>
      <c r="AA881" s="25"/>
      <c r="AB881" s="25"/>
      <c r="AC881" s="25"/>
      <c r="AD881" s="25"/>
      <c r="AE881" s="40" t="str">
        <f t="shared" si="60"/>
        <v>BOGOTÁ, DISTRITO CAPITAL</v>
      </c>
      <c r="AF881" s="40" t="s">
        <v>61</v>
      </c>
      <c r="AG881" s="40" t="s">
        <v>514</v>
      </c>
      <c r="AH881" s="40" t="s">
        <v>62</v>
      </c>
      <c r="AI881" s="41" t="s">
        <v>63</v>
      </c>
      <c r="AJ881" s="40" t="s">
        <v>64</v>
      </c>
      <c r="AK881" s="42">
        <v>2017</v>
      </c>
      <c r="AL881" s="43">
        <f t="shared" si="61"/>
        <v>0</v>
      </c>
      <c r="AM881" s="44">
        <v>877</v>
      </c>
      <c r="AN881" s="45" t="s">
        <v>2845</v>
      </c>
      <c r="AO881" s="40" t="s">
        <v>3230</v>
      </c>
      <c r="AP881" s="40" t="s">
        <v>44</v>
      </c>
      <c r="AQ881" s="40">
        <v>3</v>
      </c>
      <c r="AR881" s="40" t="s">
        <v>45</v>
      </c>
      <c r="AS881" s="40" t="s">
        <v>184</v>
      </c>
      <c r="AT881" s="46"/>
      <c r="AU881" s="40" t="s">
        <v>47</v>
      </c>
      <c r="AV881" s="40" t="s">
        <v>47</v>
      </c>
      <c r="AW881" s="40" t="s">
        <v>47</v>
      </c>
      <c r="AX881" s="47" t="s">
        <v>196</v>
      </c>
      <c r="AY881" s="44" t="s">
        <v>732</v>
      </c>
      <c r="AZ881" s="44"/>
      <c r="BA881" s="44"/>
      <c r="BB881" s="44"/>
      <c r="BC881" s="44"/>
      <c r="BD881" s="44"/>
      <c r="BE881" s="38" t="s">
        <v>2846</v>
      </c>
      <c r="BF881" s="38" t="s">
        <v>3272</v>
      </c>
      <c r="BG881" s="44">
        <v>5</v>
      </c>
      <c r="BH881" s="40" t="s">
        <v>3082</v>
      </c>
      <c r="BI881" s="40" t="s">
        <v>184</v>
      </c>
      <c r="BJ881" s="40" t="s">
        <v>184</v>
      </c>
      <c r="BK881" s="40" t="s">
        <v>184</v>
      </c>
      <c r="BL881" s="40" t="s">
        <v>67</v>
      </c>
      <c r="BM881" s="40" t="s">
        <v>51</v>
      </c>
      <c r="BN881" s="40" t="s">
        <v>47</v>
      </c>
    </row>
    <row r="882" spans="1:66" customFormat="1" ht="19" customHeight="1" x14ac:dyDescent="0.2">
      <c r="A882">
        <v>878</v>
      </c>
      <c r="C882">
        <v>2</v>
      </c>
      <c r="D882" s="3">
        <v>473</v>
      </c>
      <c r="E882" s="3">
        <v>2139</v>
      </c>
      <c r="F882">
        <v>1</v>
      </c>
      <c r="G882" s="25"/>
      <c r="H882" s="25"/>
      <c r="I882" s="25"/>
      <c r="J882" s="25"/>
      <c r="K882" s="25"/>
      <c r="L882" s="25"/>
      <c r="M882" s="25"/>
      <c r="N882" s="25"/>
      <c r="O882" s="25"/>
      <c r="P882" s="26"/>
      <c r="Q882" s="26"/>
      <c r="R882" s="25"/>
      <c r="S882" s="27"/>
      <c r="T882" s="26">
        <v>2017</v>
      </c>
      <c r="U882" s="26"/>
      <c r="V882" s="26"/>
      <c r="W882" s="26"/>
      <c r="X882" s="26"/>
      <c r="Y882" s="26"/>
      <c r="Z882" s="25"/>
      <c r="AA882" s="25"/>
      <c r="AB882" s="25"/>
      <c r="AC882" s="25"/>
      <c r="AD882" s="25"/>
      <c r="AE882" s="40" t="str">
        <f t="shared" si="60"/>
        <v>BOGOTÁ, DISTRITO CAPITAL</v>
      </c>
      <c r="AF882" s="40" t="s">
        <v>61</v>
      </c>
      <c r="AG882" s="40" t="s">
        <v>514</v>
      </c>
      <c r="AH882" s="40" t="s">
        <v>62</v>
      </c>
      <c r="AI882" s="41" t="s">
        <v>63</v>
      </c>
      <c r="AJ882" s="40" t="s">
        <v>64</v>
      </c>
      <c r="AK882" s="42">
        <v>2017</v>
      </c>
      <c r="AL882" s="43">
        <f t="shared" si="61"/>
        <v>0</v>
      </c>
      <c r="AM882" s="44">
        <v>878</v>
      </c>
      <c r="AN882" s="45" t="s">
        <v>2847</v>
      </c>
      <c r="AO882" s="40" t="s">
        <v>3229</v>
      </c>
      <c r="AP882" s="40" t="s">
        <v>44</v>
      </c>
      <c r="AQ882" s="40">
        <v>3</v>
      </c>
      <c r="AR882" s="40" t="s">
        <v>3268</v>
      </c>
      <c r="AS882" s="40" t="s">
        <v>150</v>
      </c>
      <c r="AT882" s="46"/>
      <c r="AU882" s="40" t="s">
        <v>47</v>
      </c>
      <c r="AV882" s="40" t="s">
        <v>47</v>
      </c>
      <c r="AW882" s="40" t="s">
        <v>47</v>
      </c>
      <c r="AX882" s="47" t="s">
        <v>196</v>
      </c>
      <c r="AY882" s="44" t="s">
        <v>732</v>
      </c>
      <c r="AZ882" s="44"/>
      <c r="BA882" s="44"/>
      <c r="BB882" s="44"/>
      <c r="BC882" s="44"/>
      <c r="BD882" s="44"/>
      <c r="BE882" s="38" t="s">
        <v>2844</v>
      </c>
      <c r="BF882" s="38" t="s">
        <v>3248</v>
      </c>
      <c r="BG882" s="44">
        <v>12</v>
      </c>
      <c r="BH882" s="40" t="s">
        <v>184</v>
      </c>
      <c r="BI882" s="40" t="s">
        <v>184</v>
      </c>
      <c r="BJ882" s="40" t="s">
        <v>184</v>
      </c>
      <c r="BK882" s="40" t="s">
        <v>184</v>
      </c>
      <c r="BL882" s="40" t="s">
        <v>47</v>
      </c>
      <c r="BM882" s="40" t="s">
        <v>51</v>
      </c>
      <c r="BN882" s="40" t="s">
        <v>47</v>
      </c>
    </row>
    <row r="883" spans="1:66" customFormat="1" ht="19" customHeight="1" x14ac:dyDescent="0.2">
      <c r="A883">
        <v>879</v>
      </c>
      <c r="C883">
        <v>4</v>
      </c>
      <c r="D883" s="3">
        <v>527</v>
      </c>
      <c r="E883" s="3">
        <v>2045</v>
      </c>
      <c r="F883">
        <v>1</v>
      </c>
      <c r="G883" s="25"/>
      <c r="H883" s="25"/>
      <c r="I883" s="25"/>
      <c r="J883" s="25"/>
      <c r="K883" s="25"/>
      <c r="L883" s="25"/>
      <c r="M883" s="25"/>
      <c r="N883" s="25"/>
      <c r="O883" s="25"/>
      <c r="P883" s="26"/>
      <c r="Q883" s="26"/>
      <c r="R883" s="25"/>
      <c r="S883" s="27"/>
      <c r="T883" s="26">
        <v>2017</v>
      </c>
      <c r="U883" s="26"/>
      <c r="V883" s="26"/>
      <c r="W883" s="26"/>
      <c r="X883" s="26"/>
      <c r="Y883" s="26"/>
      <c r="Z883" s="25"/>
      <c r="AA883" s="25"/>
      <c r="AB883" s="25"/>
      <c r="AC883" s="25"/>
      <c r="AD883" s="25"/>
      <c r="AE883" s="40" t="str">
        <f t="shared" ref="AE883:AE906" si="62">VLOOKUP(D883,angela,2,0)</f>
        <v>BOGOTÁ, DISTRITO CAPITAL</v>
      </c>
      <c r="AF883" s="40" t="s">
        <v>329</v>
      </c>
      <c r="AG883" s="40" t="s">
        <v>115</v>
      </c>
      <c r="AH883" s="40" t="s">
        <v>62</v>
      </c>
      <c r="AI883" s="41" t="s">
        <v>387</v>
      </c>
      <c r="AJ883" s="40" t="s">
        <v>639</v>
      </c>
      <c r="AK883" s="42">
        <v>2017</v>
      </c>
      <c r="AL883" s="43">
        <f t="shared" si="61"/>
        <v>0</v>
      </c>
      <c r="AM883" s="44">
        <v>879</v>
      </c>
      <c r="AN883" s="45" t="s">
        <v>2852</v>
      </c>
      <c r="AO883" s="40" t="s">
        <v>47</v>
      </c>
      <c r="AP883" s="40" t="s">
        <v>44</v>
      </c>
      <c r="AQ883" s="40">
        <v>3</v>
      </c>
      <c r="AR883" s="40" t="s">
        <v>47</v>
      </c>
      <c r="AS883" s="40" t="s">
        <v>47</v>
      </c>
      <c r="AT883" s="40" t="s">
        <v>47</v>
      </c>
      <c r="AU883" s="40" t="s">
        <v>3269</v>
      </c>
      <c r="AV883" s="40" t="s">
        <v>174</v>
      </c>
      <c r="AW883" s="40" t="s">
        <v>184</v>
      </c>
      <c r="AX883" s="47" t="s">
        <v>1040</v>
      </c>
      <c r="AY883" s="44"/>
      <c r="AZ883" s="44"/>
      <c r="BA883" s="44"/>
      <c r="BB883" s="44"/>
      <c r="BC883" s="44"/>
      <c r="BD883" s="44"/>
      <c r="BE883" s="38" t="s">
        <v>2852</v>
      </c>
      <c r="BF883" s="38" t="s">
        <v>3249</v>
      </c>
      <c r="BG883" s="44">
        <v>12</v>
      </c>
      <c r="BH883" s="40" t="s">
        <v>47</v>
      </c>
      <c r="BI883" s="40" t="s">
        <v>47</v>
      </c>
      <c r="BJ883" s="40" t="s">
        <v>47</v>
      </c>
      <c r="BK883" s="40" t="s">
        <v>47</v>
      </c>
      <c r="BL883" s="40" t="s">
        <v>47</v>
      </c>
      <c r="BM883" s="40" t="s">
        <v>51</v>
      </c>
      <c r="BN883" s="40" t="s">
        <v>47</v>
      </c>
    </row>
    <row r="884" spans="1:66" customFormat="1" ht="19" customHeight="1" x14ac:dyDescent="0.2">
      <c r="A884">
        <v>880</v>
      </c>
      <c r="B884">
        <v>5</v>
      </c>
      <c r="C884">
        <v>1</v>
      </c>
      <c r="D884" s="3">
        <v>527</v>
      </c>
      <c r="E884" s="3">
        <v>2046</v>
      </c>
      <c r="F884">
        <v>1</v>
      </c>
      <c r="G884" s="25" t="s">
        <v>2848</v>
      </c>
      <c r="H884" s="25" t="s">
        <v>2849</v>
      </c>
      <c r="I884" s="25" t="s">
        <v>2850</v>
      </c>
      <c r="J884" s="25" t="s">
        <v>2851</v>
      </c>
      <c r="K884" s="25" t="s">
        <v>51</v>
      </c>
      <c r="L884" s="25" t="s">
        <v>456</v>
      </c>
      <c r="M884" s="25" t="s">
        <v>456</v>
      </c>
      <c r="N884" s="25" t="s">
        <v>3263</v>
      </c>
      <c r="O884" s="25" t="s">
        <v>3264</v>
      </c>
      <c r="P884" s="26" t="s">
        <v>3219</v>
      </c>
      <c r="Q884" s="26" t="s">
        <v>230</v>
      </c>
      <c r="R884" s="25" t="str">
        <f>VLOOKUP(A884,[1]reporte_casos_20190219!$A$3:$BH$958,15,FALSE)</f>
        <v>Educación</v>
      </c>
      <c r="S884" s="27"/>
      <c r="T884" s="26">
        <v>2017</v>
      </c>
      <c r="U884" s="26" t="s">
        <v>3078</v>
      </c>
      <c r="V884" s="26" t="s">
        <v>3078</v>
      </c>
      <c r="W884" s="26" t="s">
        <v>3078</v>
      </c>
      <c r="X884" s="26" t="s">
        <v>3078</v>
      </c>
      <c r="Y884" s="26" t="s">
        <v>103</v>
      </c>
      <c r="Z884" s="25" t="s">
        <v>127</v>
      </c>
      <c r="AA884" s="25" t="s">
        <v>242</v>
      </c>
      <c r="AB884" s="25" t="s">
        <v>155</v>
      </c>
      <c r="AC884" s="25" t="s">
        <v>367</v>
      </c>
      <c r="AD884" s="25" t="s">
        <v>60</v>
      </c>
      <c r="AE884" s="40" t="str">
        <f t="shared" si="62"/>
        <v>BOGOTÁ, DISTRITO CAPITAL</v>
      </c>
      <c r="AF884" s="40" t="s">
        <v>329</v>
      </c>
      <c r="AG884" s="40" t="s">
        <v>115</v>
      </c>
      <c r="AH884" s="40" t="s">
        <v>62</v>
      </c>
      <c r="AI884" s="41" t="s">
        <v>387</v>
      </c>
      <c r="AJ884" s="40" t="s">
        <v>639</v>
      </c>
      <c r="AK884" s="42">
        <v>2017</v>
      </c>
      <c r="AL884" s="43">
        <f t="shared" si="61"/>
        <v>0</v>
      </c>
      <c r="AM884" s="44">
        <v>880</v>
      </c>
      <c r="AN884" s="45" t="s">
        <v>2853</v>
      </c>
      <c r="AO884" s="40" t="s">
        <v>47</v>
      </c>
      <c r="AP884" s="40" t="s">
        <v>44</v>
      </c>
      <c r="AQ884" s="40">
        <v>3</v>
      </c>
      <c r="AR884" s="40" t="s">
        <v>47</v>
      </c>
      <c r="AS884" s="40" t="s">
        <v>47</v>
      </c>
      <c r="AT884" s="40" t="s">
        <v>47</v>
      </c>
      <c r="AU884" s="40" t="s">
        <v>3269</v>
      </c>
      <c r="AV884" s="40" t="s">
        <v>174</v>
      </c>
      <c r="AW884" s="40" t="s">
        <v>184</v>
      </c>
      <c r="AX884" s="47" t="s">
        <v>1040</v>
      </c>
      <c r="AY884" s="44"/>
      <c r="AZ884" s="44"/>
      <c r="BA884" s="44"/>
      <c r="BB884" s="44"/>
      <c r="BC884" s="44"/>
      <c r="BD884" s="44"/>
      <c r="BE884" s="38" t="s">
        <v>2853</v>
      </c>
      <c r="BF884" s="38" t="s">
        <v>3249</v>
      </c>
      <c r="BG884" s="44">
        <v>12</v>
      </c>
      <c r="BH884" s="40" t="s">
        <v>47</v>
      </c>
      <c r="BI884" s="40" t="s">
        <v>47</v>
      </c>
      <c r="BJ884" s="40" t="s">
        <v>47</v>
      </c>
      <c r="BK884" s="40" t="s">
        <v>47</v>
      </c>
      <c r="BL884" s="40" t="s">
        <v>47</v>
      </c>
      <c r="BM884" s="40" t="s">
        <v>51</v>
      </c>
      <c r="BN884" s="40" t="s">
        <v>47</v>
      </c>
    </row>
    <row r="885" spans="1:66" customFormat="1" ht="19" customHeight="1" x14ac:dyDescent="0.2">
      <c r="A885">
        <v>881</v>
      </c>
      <c r="C885">
        <v>2</v>
      </c>
      <c r="D885" s="3">
        <v>527</v>
      </c>
      <c r="E885" s="3">
        <v>2043</v>
      </c>
      <c r="F885">
        <v>1</v>
      </c>
      <c r="G885" s="25"/>
      <c r="H885" s="25"/>
      <c r="I885" s="25"/>
      <c r="J885" s="25"/>
      <c r="K885" s="25"/>
      <c r="L885" s="25"/>
      <c r="M885" s="25"/>
      <c r="N885" s="25"/>
      <c r="O885" s="25"/>
      <c r="P885" s="26"/>
      <c r="Q885" s="26"/>
      <c r="R885" s="25"/>
      <c r="S885" s="27"/>
      <c r="T885" s="26">
        <v>2017</v>
      </c>
      <c r="U885" s="26"/>
      <c r="V885" s="26"/>
      <c r="W885" s="26"/>
      <c r="X885" s="26"/>
      <c r="Y885" s="26"/>
      <c r="Z885" s="25"/>
      <c r="AA885" s="25"/>
      <c r="AB885" s="25"/>
      <c r="AC885" s="25"/>
      <c r="AD885" s="25"/>
      <c r="AE885" s="40" t="str">
        <f t="shared" si="62"/>
        <v>BOGOTÁ, DISTRITO CAPITAL</v>
      </c>
      <c r="AF885" s="40" t="s">
        <v>329</v>
      </c>
      <c r="AG885" s="40" t="s">
        <v>115</v>
      </c>
      <c r="AH885" s="40" t="s">
        <v>62</v>
      </c>
      <c r="AI885" s="41" t="s">
        <v>387</v>
      </c>
      <c r="AJ885" s="40" t="s">
        <v>639</v>
      </c>
      <c r="AK885" s="42">
        <v>2017</v>
      </c>
      <c r="AL885" s="43">
        <f t="shared" si="61"/>
        <v>0</v>
      </c>
      <c r="AM885" s="44">
        <v>881</v>
      </c>
      <c r="AN885" s="45" t="s">
        <v>2854</v>
      </c>
      <c r="AO885" s="40" t="s">
        <v>47</v>
      </c>
      <c r="AP885" s="40" t="s">
        <v>44</v>
      </c>
      <c r="AQ885" s="40">
        <v>3</v>
      </c>
      <c r="AR885" s="40" t="s">
        <v>47</v>
      </c>
      <c r="AS885" s="40" t="s">
        <v>47</v>
      </c>
      <c r="AT885" s="40" t="s">
        <v>47</v>
      </c>
      <c r="AU885" s="40" t="s">
        <v>3269</v>
      </c>
      <c r="AV885" s="40" t="s">
        <v>174</v>
      </c>
      <c r="AW885" s="40" t="s">
        <v>184</v>
      </c>
      <c r="AX885" s="47" t="s">
        <v>1040</v>
      </c>
      <c r="AY885" s="44"/>
      <c r="AZ885" s="44"/>
      <c r="BA885" s="44"/>
      <c r="BB885" s="44"/>
      <c r="BC885" s="44"/>
      <c r="BD885" s="44"/>
      <c r="BE885" s="38" t="s">
        <v>2855</v>
      </c>
      <c r="BF885" s="38" t="s">
        <v>3249</v>
      </c>
      <c r="BG885" s="44">
        <v>12</v>
      </c>
      <c r="BH885" s="40" t="s">
        <v>47</v>
      </c>
      <c r="BI885" s="40" t="s">
        <v>47</v>
      </c>
      <c r="BJ885" s="40" t="s">
        <v>47</v>
      </c>
      <c r="BK885" s="40" t="s">
        <v>47</v>
      </c>
      <c r="BL885" s="40" t="s">
        <v>47</v>
      </c>
      <c r="BM885" s="40" t="s">
        <v>51</v>
      </c>
      <c r="BN885" s="40" t="s">
        <v>47</v>
      </c>
    </row>
    <row r="886" spans="1:66" customFormat="1" ht="19" customHeight="1" x14ac:dyDescent="0.2">
      <c r="A886">
        <v>882</v>
      </c>
      <c r="C886">
        <v>3</v>
      </c>
      <c r="D886" s="3">
        <v>527</v>
      </c>
      <c r="E886" s="3">
        <v>2042</v>
      </c>
      <c r="F886">
        <v>1</v>
      </c>
      <c r="G886" s="25"/>
      <c r="H886" s="25"/>
      <c r="I886" s="25"/>
      <c r="J886" s="25"/>
      <c r="K886" s="25"/>
      <c r="L886" s="25"/>
      <c r="M886" s="25"/>
      <c r="N886" s="25"/>
      <c r="O886" s="25"/>
      <c r="P886" s="26"/>
      <c r="Q886" s="26"/>
      <c r="R886" s="25"/>
      <c r="S886" s="27"/>
      <c r="T886" s="26">
        <v>2017</v>
      </c>
      <c r="U886" s="26"/>
      <c r="V886" s="26"/>
      <c r="W886" s="26"/>
      <c r="X886" s="26"/>
      <c r="Y886" s="26"/>
      <c r="Z886" s="25"/>
      <c r="AA886" s="25"/>
      <c r="AB886" s="25"/>
      <c r="AC886" s="25"/>
      <c r="AD886" s="25"/>
      <c r="AE886" s="40" t="str">
        <f t="shared" si="62"/>
        <v>BOGOTÁ, DISTRITO CAPITAL</v>
      </c>
      <c r="AF886" s="40" t="s">
        <v>329</v>
      </c>
      <c r="AG886" s="40" t="s">
        <v>115</v>
      </c>
      <c r="AH886" s="40" t="s">
        <v>62</v>
      </c>
      <c r="AI886" s="41" t="s">
        <v>387</v>
      </c>
      <c r="AJ886" s="40" t="s">
        <v>639</v>
      </c>
      <c r="AK886" s="42">
        <v>2017</v>
      </c>
      <c r="AL886" s="43">
        <f t="shared" si="61"/>
        <v>0</v>
      </c>
      <c r="AM886" s="44">
        <v>882</v>
      </c>
      <c r="AN886" s="45" t="s">
        <v>2856</v>
      </c>
      <c r="AO886" s="40" t="s">
        <v>47</v>
      </c>
      <c r="AP886" s="40" t="s">
        <v>44</v>
      </c>
      <c r="AQ886" s="40">
        <v>3</v>
      </c>
      <c r="AR886" s="40" t="s">
        <v>47</v>
      </c>
      <c r="AS886" s="40" t="s">
        <v>47</v>
      </c>
      <c r="AT886" s="40" t="s">
        <v>47</v>
      </c>
      <c r="AU886" s="40" t="s">
        <v>3269</v>
      </c>
      <c r="AV886" s="40" t="s">
        <v>174</v>
      </c>
      <c r="AW886" s="40" t="s">
        <v>184</v>
      </c>
      <c r="AX886" s="47" t="s">
        <v>1040</v>
      </c>
      <c r="AY886" s="44"/>
      <c r="AZ886" s="44"/>
      <c r="BA886" s="44"/>
      <c r="BB886" s="44"/>
      <c r="BC886" s="44"/>
      <c r="BD886" s="44"/>
      <c r="BE886" s="38" t="s">
        <v>174</v>
      </c>
      <c r="BF886" s="38" t="s">
        <v>3249</v>
      </c>
      <c r="BG886" s="44">
        <v>13</v>
      </c>
      <c r="BH886" s="40" t="s">
        <v>47</v>
      </c>
      <c r="BI886" s="40" t="s">
        <v>47</v>
      </c>
      <c r="BJ886" s="40" t="s">
        <v>47</v>
      </c>
      <c r="BK886" s="40" t="s">
        <v>47</v>
      </c>
      <c r="BL886" s="40" t="s">
        <v>47</v>
      </c>
      <c r="BM886" s="40" t="s">
        <v>51</v>
      </c>
      <c r="BN886" s="40" t="s">
        <v>47</v>
      </c>
    </row>
    <row r="887" spans="1:66" customFormat="1" ht="19" customHeight="1" x14ac:dyDescent="0.2">
      <c r="A887">
        <v>883</v>
      </c>
      <c r="C887">
        <v>5</v>
      </c>
      <c r="D887" s="3">
        <v>527</v>
      </c>
      <c r="E887" s="3">
        <v>2044</v>
      </c>
      <c r="F887">
        <v>1</v>
      </c>
      <c r="G887" s="25"/>
      <c r="H887" s="25"/>
      <c r="I887" s="25"/>
      <c r="J887" s="25"/>
      <c r="K887" s="25"/>
      <c r="L887" s="25"/>
      <c r="M887" s="25"/>
      <c r="N887" s="25"/>
      <c r="O887" s="25"/>
      <c r="P887" s="26"/>
      <c r="Q887" s="26"/>
      <c r="R887" s="25"/>
      <c r="S887" s="27"/>
      <c r="T887" s="26">
        <v>2017</v>
      </c>
      <c r="U887" s="26"/>
      <c r="V887" s="26"/>
      <c r="W887" s="26"/>
      <c r="X887" s="26"/>
      <c r="Y887" s="26"/>
      <c r="Z887" s="25"/>
      <c r="AA887" s="25"/>
      <c r="AB887" s="25"/>
      <c r="AC887" s="25"/>
      <c r="AD887" s="25"/>
      <c r="AE887" s="40" t="str">
        <f t="shared" si="62"/>
        <v>BOGOTÁ, DISTRITO CAPITAL</v>
      </c>
      <c r="AF887" s="40" t="s">
        <v>329</v>
      </c>
      <c r="AG887" s="40" t="s">
        <v>115</v>
      </c>
      <c r="AH887" s="40" t="s">
        <v>62</v>
      </c>
      <c r="AI887" s="41" t="s">
        <v>387</v>
      </c>
      <c r="AJ887" s="40" t="s">
        <v>639</v>
      </c>
      <c r="AK887" s="42">
        <v>2017</v>
      </c>
      <c r="AL887" s="43">
        <f t="shared" si="61"/>
        <v>0</v>
      </c>
      <c r="AM887" s="44">
        <v>883</v>
      </c>
      <c r="AN887" s="45" t="s">
        <v>2857</v>
      </c>
      <c r="AO887" s="40" t="s">
        <v>47</v>
      </c>
      <c r="AP887" s="40" t="s">
        <v>44</v>
      </c>
      <c r="AQ887" s="40">
        <v>3</v>
      </c>
      <c r="AR887" s="40" t="s">
        <v>47</v>
      </c>
      <c r="AS887" s="40" t="s">
        <v>47</v>
      </c>
      <c r="AT887" s="40" t="s">
        <v>47</v>
      </c>
      <c r="AU887" s="40" t="s">
        <v>3269</v>
      </c>
      <c r="AV887" s="40" t="s">
        <v>174</v>
      </c>
      <c r="AW887" s="40" t="s">
        <v>184</v>
      </c>
      <c r="AX887" s="47" t="s">
        <v>1040</v>
      </c>
      <c r="AY887" s="44"/>
      <c r="AZ887" s="44"/>
      <c r="BA887" s="44"/>
      <c r="BB887" s="44"/>
      <c r="BC887" s="44"/>
      <c r="BD887" s="44"/>
      <c r="BE887" s="38" t="s">
        <v>2857</v>
      </c>
      <c r="BF887" s="38" t="s">
        <v>3249</v>
      </c>
      <c r="BG887" s="44">
        <v>12</v>
      </c>
      <c r="BH887" s="40" t="s">
        <v>47</v>
      </c>
      <c r="BI887" s="40" t="s">
        <v>47</v>
      </c>
      <c r="BJ887" s="40" t="s">
        <v>47</v>
      </c>
      <c r="BK887" s="40" t="s">
        <v>47</v>
      </c>
      <c r="BL887" s="40" t="s">
        <v>47</v>
      </c>
      <c r="BM887" s="40" t="s">
        <v>51</v>
      </c>
      <c r="BN887" s="40" t="s">
        <v>47</v>
      </c>
    </row>
    <row r="888" spans="1:66" customFormat="1" ht="19" customHeight="1" x14ac:dyDescent="0.2">
      <c r="A888">
        <v>884</v>
      </c>
      <c r="B888">
        <v>1</v>
      </c>
      <c r="C888">
        <v>1</v>
      </c>
      <c r="D888" s="3">
        <v>533</v>
      </c>
      <c r="E888" s="3">
        <v>30</v>
      </c>
      <c r="G888" s="25" t="s">
        <v>2858</v>
      </c>
      <c r="H888" s="25" t="s">
        <v>2859</v>
      </c>
      <c r="I888" s="25" t="s">
        <v>2860</v>
      </c>
      <c r="J888" s="25" t="s">
        <v>2861</v>
      </c>
      <c r="K888" s="25" t="s">
        <v>51</v>
      </c>
      <c r="L888" s="25" t="s">
        <v>1010</v>
      </c>
      <c r="M888" s="29"/>
      <c r="N888" s="29"/>
      <c r="O888" s="25" t="s">
        <v>3264</v>
      </c>
      <c r="P888" s="27" t="s">
        <v>3190</v>
      </c>
      <c r="Q888" s="26" t="s">
        <v>54</v>
      </c>
      <c r="R888" s="25" t="str">
        <f>VLOOKUP(A888,[1]reporte_casos_20190219!$A$3:$BH$958,15,FALSE)</f>
        <v xml:space="preserve">Infraestructura y Transporte </v>
      </c>
      <c r="S888" s="27"/>
      <c r="T888" s="26">
        <v>2017</v>
      </c>
      <c r="U888" s="27">
        <v>2018</v>
      </c>
      <c r="V888" s="28">
        <v>20000000000</v>
      </c>
      <c r="W888" s="28" t="s">
        <v>3078</v>
      </c>
      <c r="X888" s="28" t="s">
        <v>3078</v>
      </c>
      <c r="Y888" s="26" t="s">
        <v>153</v>
      </c>
      <c r="Z888" s="25" t="s">
        <v>56</v>
      </c>
      <c r="AA888" s="25" t="s">
        <v>207</v>
      </c>
      <c r="AB888" s="25" t="s">
        <v>58</v>
      </c>
      <c r="AC888" s="25" t="s">
        <v>156</v>
      </c>
      <c r="AD888" s="25" t="s">
        <v>60</v>
      </c>
      <c r="AE888" s="40" t="str">
        <f t="shared" si="62"/>
        <v>BOYACA</v>
      </c>
      <c r="AF888" s="48" t="s">
        <v>3222</v>
      </c>
      <c r="AG888" s="40" t="s">
        <v>3222</v>
      </c>
      <c r="AH888" s="49" t="s">
        <v>47</v>
      </c>
      <c r="AI888" s="41" t="s">
        <v>47</v>
      </c>
      <c r="AJ888" s="49" t="s">
        <v>47</v>
      </c>
      <c r="AK888" s="50" t="s">
        <v>47</v>
      </c>
      <c r="AL888" s="43"/>
      <c r="AM888" s="44">
        <v>884</v>
      </c>
      <c r="AN888" s="45" t="s">
        <v>164</v>
      </c>
      <c r="AO888" s="40" t="s">
        <v>47</v>
      </c>
      <c r="AP888" s="40" t="s">
        <v>1430</v>
      </c>
      <c r="AQ888" s="40">
        <v>2</v>
      </c>
      <c r="AR888" s="40" t="s">
        <v>47</v>
      </c>
      <c r="AS888" s="40" t="s">
        <v>47</v>
      </c>
      <c r="AT888" s="40" t="s">
        <v>47</v>
      </c>
      <c r="AU888" s="40" t="s">
        <v>165</v>
      </c>
      <c r="AV888" s="40" t="s">
        <v>166</v>
      </c>
      <c r="AW888" s="40" t="s">
        <v>164</v>
      </c>
      <c r="AX888" s="47" t="s">
        <v>171</v>
      </c>
      <c r="AY888" s="44"/>
      <c r="AZ888" s="44"/>
      <c r="BA888" s="44"/>
      <c r="BB888" s="44"/>
      <c r="BC888" s="44"/>
      <c r="BD888" s="44"/>
      <c r="BE888" s="38" t="s">
        <v>164</v>
      </c>
      <c r="BF888" s="38" t="s">
        <v>3278</v>
      </c>
      <c r="BG888" s="44">
        <v>9</v>
      </c>
      <c r="BH888" s="40" t="s">
        <v>47</v>
      </c>
      <c r="BI888" s="40" t="s">
        <v>47</v>
      </c>
      <c r="BJ888" s="40" t="s">
        <v>47</v>
      </c>
      <c r="BK888" s="40" t="s">
        <v>47</v>
      </c>
      <c r="BL888" s="40" t="s">
        <v>167</v>
      </c>
      <c r="BM888" s="40" t="s">
        <v>51</v>
      </c>
      <c r="BN888" s="40" t="s">
        <v>47</v>
      </c>
    </row>
    <row r="889" spans="1:66" customFormat="1" ht="19" customHeight="1" x14ac:dyDescent="0.2">
      <c r="A889">
        <v>885</v>
      </c>
      <c r="B889">
        <v>1</v>
      </c>
      <c r="C889">
        <v>1</v>
      </c>
      <c r="D889" s="3">
        <v>307</v>
      </c>
      <c r="E889" s="3">
        <v>2351</v>
      </c>
      <c r="F889">
        <v>1</v>
      </c>
      <c r="G889" s="25" t="s">
        <v>2862</v>
      </c>
      <c r="H889" s="25" t="s">
        <v>2863</v>
      </c>
      <c r="I889" s="25" t="s">
        <v>2864</v>
      </c>
      <c r="J889" s="25" t="s">
        <v>2865</v>
      </c>
      <c r="K889" s="25" t="s">
        <v>51</v>
      </c>
      <c r="L889" s="25" t="s">
        <v>116</v>
      </c>
      <c r="M889" s="25" t="s">
        <v>411</v>
      </c>
      <c r="N889" s="25" t="s">
        <v>3262</v>
      </c>
      <c r="O889" s="25" t="s">
        <v>3264</v>
      </c>
      <c r="P889" s="26" t="s">
        <v>3219</v>
      </c>
      <c r="Q889" s="26" t="s">
        <v>170</v>
      </c>
      <c r="R889" s="25" t="str">
        <f>VLOOKUP(A889,[1]reporte_casos_20190219!$A$3:$BH$958,15,FALSE)</f>
        <v xml:space="preserve">Servicios Públicos, Vivienda y Medio Ambiente </v>
      </c>
      <c r="S889" s="27"/>
      <c r="T889" s="26">
        <v>2017</v>
      </c>
      <c r="U889" s="26" t="s">
        <v>3078</v>
      </c>
      <c r="V889" s="26" t="s">
        <v>3078</v>
      </c>
      <c r="W889" s="28" t="s">
        <v>3078</v>
      </c>
      <c r="X889" s="28" t="s">
        <v>3078</v>
      </c>
      <c r="Y889" s="26" t="s">
        <v>103</v>
      </c>
      <c r="Z889" s="25" t="s">
        <v>127</v>
      </c>
      <c r="AA889" s="25" t="s">
        <v>57</v>
      </c>
      <c r="AB889" s="25" t="s">
        <v>58</v>
      </c>
      <c r="AC889" s="25" t="s">
        <v>59</v>
      </c>
      <c r="AD889" s="25" t="s">
        <v>60</v>
      </c>
      <c r="AE889" s="40" t="str">
        <f t="shared" si="62"/>
        <v>SANTANDER</v>
      </c>
      <c r="AF889" s="40" t="s">
        <v>175</v>
      </c>
      <c r="AG889" s="40" t="s">
        <v>115</v>
      </c>
      <c r="AH889" s="40" t="s">
        <v>203</v>
      </c>
      <c r="AI889" s="41" t="s">
        <v>1244</v>
      </c>
      <c r="AJ889" s="40" t="s">
        <v>204</v>
      </c>
      <c r="AK889" s="42">
        <v>2018</v>
      </c>
      <c r="AL889" s="43">
        <f t="shared" ref="AL889:AL918" si="63">AK889-T889</f>
        <v>1</v>
      </c>
      <c r="AM889" s="44">
        <v>885</v>
      </c>
      <c r="AN889" s="45" t="s">
        <v>2866</v>
      </c>
      <c r="AO889" s="40" t="s">
        <v>3229</v>
      </c>
      <c r="AP889" s="40" t="s">
        <v>44</v>
      </c>
      <c r="AQ889" s="40">
        <v>3</v>
      </c>
      <c r="AR889" s="40" t="s">
        <v>77</v>
      </c>
      <c r="AS889" s="40" t="s">
        <v>78</v>
      </c>
      <c r="AT889" s="46"/>
      <c r="AU889" s="40" t="s">
        <v>47</v>
      </c>
      <c r="AV889" s="40" t="s">
        <v>47</v>
      </c>
      <c r="AW889" s="40" t="s">
        <v>47</v>
      </c>
      <c r="AX889" s="47" t="s">
        <v>115</v>
      </c>
      <c r="AY889" s="44"/>
      <c r="AZ889" s="44"/>
      <c r="BA889" s="44"/>
      <c r="BB889" s="44"/>
      <c r="BC889" s="44"/>
      <c r="BD889" s="44"/>
      <c r="BE889" s="38" t="s">
        <v>472</v>
      </c>
      <c r="BF889" s="38" t="s">
        <v>3272</v>
      </c>
      <c r="BG889" s="44">
        <v>5</v>
      </c>
      <c r="BH889" s="40" t="s">
        <v>3056</v>
      </c>
      <c r="BI889" s="40" t="s">
        <v>3069</v>
      </c>
      <c r="BJ889" s="40">
        <v>2016</v>
      </c>
      <c r="BK889" s="40">
        <v>2019</v>
      </c>
      <c r="BL889" s="40" t="s">
        <v>67</v>
      </c>
      <c r="BM889" s="40" t="s">
        <v>49</v>
      </c>
      <c r="BN889" s="40" t="s">
        <v>135</v>
      </c>
    </row>
    <row r="890" spans="1:66" customFormat="1" ht="19" customHeight="1" x14ac:dyDescent="0.2">
      <c r="A890">
        <v>886</v>
      </c>
      <c r="C890">
        <v>5</v>
      </c>
      <c r="D890" s="3">
        <v>370</v>
      </c>
      <c r="E890" s="3">
        <v>2663</v>
      </c>
      <c r="F890">
        <v>1</v>
      </c>
      <c r="G890" s="25"/>
      <c r="H890" s="25"/>
      <c r="I890" s="25"/>
      <c r="J890" s="25"/>
      <c r="K890" s="25"/>
      <c r="L890" s="25"/>
      <c r="M890" s="25"/>
      <c r="N890" s="25"/>
      <c r="O890" s="25"/>
      <c r="P890" s="26"/>
      <c r="Q890" s="26"/>
      <c r="R890" s="25"/>
      <c r="S890" s="27"/>
      <c r="T890" s="26">
        <v>2017</v>
      </c>
      <c r="U890" s="27"/>
      <c r="V890" s="28"/>
      <c r="W890" s="28"/>
      <c r="X890" s="28"/>
      <c r="Y890" s="26"/>
      <c r="Z890" s="25"/>
      <c r="AA890" s="25"/>
      <c r="AB890" s="25"/>
      <c r="AC890" s="25"/>
      <c r="AD890" s="25"/>
      <c r="AE890" s="40" t="str">
        <f t="shared" si="62"/>
        <v>VALLE</v>
      </c>
      <c r="AF890" s="40" t="s">
        <v>329</v>
      </c>
      <c r="AG890" s="40" t="s">
        <v>514</v>
      </c>
      <c r="AH890" s="40" t="s">
        <v>62</v>
      </c>
      <c r="AI890" s="41" t="s">
        <v>141</v>
      </c>
      <c r="AJ890" s="40" t="s">
        <v>64</v>
      </c>
      <c r="AK890" s="42">
        <v>2018</v>
      </c>
      <c r="AL890" s="43">
        <f t="shared" si="63"/>
        <v>1</v>
      </c>
      <c r="AM890" s="44">
        <v>886</v>
      </c>
      <c r="AN890" s="45" t="s">
        <v>2871</v>
      </c>
      <c r="AO890" s="40" t="s">
        <v>3229</v>
      </c>
      <c r="AP890" s="40" t="s">
        <v>44</v>
      </c>
      <c r="AQ890" s="40">
        <v>3</v>
      </c>
      <c r="AR890" s="40" t="s">
        <v>45</v>
      </c>
      <c r="AS890" s="40" t="s">
        <v>184</v>
      </c>
      <c r="AT890" s="46"/>
      <c r="AU890" s="40" t="s">
        <v>47</v>
      </c>
      <c r="AV890" s="40" t="s">
        <v>47</v>
      </c>
      <c r="AW890" s="40" t="s">
        <v>47</v>
      </c>
      <c r="AX890" s="47" t="s">
        <v>3192</v>
      </c>
      <c r="AY890" s="44" t="s">
        <v>157</v>
      </c>
      <c r="AZ890" s="44"/>
      <c r="BA890" s="44"/>
      <c r="BB890" s="44"/>
      <c r="BC890" s="44"/>
      <c r="BD890" s="44"/>
      <c r="BE890" s="38" t="s">
        <v>870</v>
      </c>
      <c r="BF890" s="38" t="s">
        <v>3272</v>
      </c>
      <c r="BG890" s="44">
        <v>5</v>
      </c>
      <c r="BH890" s="40" t="s">
        <v>3091</v>
      </c>
      <c r="BI890" s="40" t="s">
        <v>184</v>
      </c>
      <c r="BJ890" s="40" t="s">
        <v>184</v>
      </c>
      <c r="BK890" s="40" t="s">
        <v>184</v>
      </c>
      <c r="BL890" s="40" t="s">
        <v>67</v>
      </c>
      <c r="BM890" s="40" t="s">
        <v>51</v>
      </c>
      <c r="BN890" s="40" t="s">
        <v>47</v>
      </c>
    </row>
    <row r="891" spans="1:66" customFormat="1" ht="19" customHeight="1" x14ac:dyDescent="0.2">
      <c r="A891">
        <v>887</v>
      </c>
      <c r="C891">
        <v>2</v>
      </c>
      <c r="D891" s="3">
        <v>370</v>
      </c>
      <c r="E891" s="3">
        <v>2662</v>
      </c>
      <c r="F891">
        <v>1</v>
      </c>
      <c r="G891" s="25"/>
      <c r="H891" s="25"/>
      <c r="I891" s="25"/>
      <c r="J891" s="25"/>
      <c r="K891" s="25"/>
      <c r="L891" s="25"/>
      <c r="M891" s="25"/>
      <c r="N891" s="25"/>
      <c r="O891" s="25"/>
      <c r="P891" s="26"/>
      <c r="Q891" s="26"/>
      <c r="R891" s="25"/>
      <c r="S891" s="27"/>
      <c r="T891" s="26">
        <v>2017</v>
      </c>
      <c r="U891" s="27"/>
      <c r="V891" s="28"/>
      <c r="W891" s="28"/>
      <c r="X891" s="28"/>
      <c r="Y891" s="26"/>
      <c r="Z891" s="25"/>
      <c r="AA891" s="25"/>
      <c r="AB891" s="25"/>
      <c r="AC891" s="25"/>
      <c r="AD891" s="25"/>
      <c r="AE891" s="40" t="str">
        <f t="shared" si="62"/>
        <v>VALLE</v>
      </c>
      <c r="AF891" s="40" t="s">
        <v>329</v>
      </c>
      <c r="AG891" s="40" t="s">
        <v>514</v>
      </c>
      <c r="AH891" s="40" t="s">
        <v>62</v>
      </c>
      <c r="AI891" s="41" t="s">
        <v>141</v>
      </c>
      <c r="AJ891" s="40" t="s">
        <v>64</v>
      </c>
      <c r="AK891" s="42">
        <v>2018</v>
      </c>
      <c r="AL891" s="43">
        <f t="shared" si="63"/>
        <v>1</v>
      </c>
      <c r="AM891" s="44">
        <v>887</v>
      </c>
      <c r="AN891" s="45" t="s">
        <v>2872</v>
      </c>
      <c r="AO891" s="40" t="s">
        <v>3229</v>
      </c>
      <c r="AP891" s="40" t="s">
        <v>44</v>
      </c>
      <c r="AQ891" s="40">
        <v>3</v>
      </c>
      <c r="AR891" s="40" t="s">
        <v>77</v>
      </c>
      <c r="AS891" s="40" t="s">
        <v>78</v>
      </c>
      <c r="AT891" s="46"/>
      <c r="AU891" s="40" t="s">
        <v>47</v>
      </c>
      <c r="AV891" s="40" t="s">
        <v>47</v>
      </c>
      <c r="AW891" s="40" t="s">
        <v>47</v>
      </c>
      <c r="AX891" s="47" t="s">
        <v>3192</v>
      </c>
      <c r="AY891" s="44" t="s">
        <v>157</v>
      </c>
      <c r="AZ891" s="44"/>
      <c r="BA891" s="44"/>
      <c r="BB891" s="44"/>
      <c r="BC891" s="44"/>
      <c r="BD891" s="44"/>
      <c r="BE891" s="38" t="s">
        <v>870</v>
      </c>
      <c r="BF891" s="38" t="s">
        <v>3272</v>
      </c>
      <c r="BG891" s="44">
        <v>5</v>
      </c>
      <c r="BH891" s="40" t="s">
        <v>3056</v>
      </c>
      <c r="BI891" s="40" t="s">
        <v>3069</v>
      </c>
      <c r="BJ891" s="40">
        <v>2016</v>
      </c>
      <c r="BK891" s="40">
        <v>2019</v>
      </c>
      <c r="BL891" s="40" t="s">
        <v>67</v>
      </c>
      <c r="BM891" s="40" t="s">
        <v>49</v>
      </c>
      <c r="BN891" s="40" t="s">
        <v>484</v>
      </c>
    </row>
    <row r="892" spans="1:66" customFormat="1" ht="19" customHeight="1" x14ac:dyDescent="0.2">
      <c r="A892">
        <v>888</v>
      </c>
      <c r="B892">
        <v>5</v>
      </c>
      <c r="C892">
        <v>1</v>
      </c>
      <c r="D892" s="3">
        <v>370</v>
      </c>
      <c r="E892" s="3">
        <v>2665</v>
      </c>
      <c r="F892">
        <v>1</v>
      </c>
      <c r="G892" s="25" t="s">
        <v>2867</v>
      </c>
      <c r="H892" s="25" t="s">
        <v>2868</v>
      </c>
      <c r="I892" s="25" t="s">
        <v>2869</v>
      </c>
      <c r="J892" s="25" t="s">
        <v>2870</v>
      </c>
      <c r="K892" s="25" t="s">
        <v>51</v>
      </c>
      <c r="L892" s="25" t="s">
        <v>219</v>
      </c>
      <c r="M892" s="25" t="s">
        <v>300</v>
      </c>
      <c r="N892" s="25" t="s">
        <v>3265</v>
      </c>
      <c r="O892" s="25" t="s">
        <v>3267</v>
      </c>
      <c r="P892" s="26" t="s">
        <v>3219</v>
      </c>
      <c r="Q892" s="26" t="s">
        <v>152</v>
      </c>
      <c r="R892" s="25" t="str">
        <f>VLOOKUP(A892,[1]reporte_casos_20190219!$A$3:$BH$958,15,FALSE)</f>
        <v>Salud</v>
      </c>
      <c r="S892" s="27"/>
      <c r="T892" s="26">
        <v>2017</v>
      </c>
      <c r="U892" s="27">
        <v>2018</v>
      </c>
      <c r="V892" s="28">
        <v>5140000000</v>
      </c>
      <c r="W892" s="28" t="s">
        <v>3078</v>
      </c>
      <c r="X892" s="28" t="s">
        <v>3078</v>
      </c>
      <c r="Y892" s="26" t="s">
        <v>139</v>
      </c>
      <c r="Z892" s="25" t="s">
        <v>127</v>
      </c>
      <c r="AA892" s="25" t="s">
        <v>57</v>
      </c>
      <c r="AB892" s="25" t="s">
        <v>58</v>
      </c>
      <c r="AC892" s="25" t="s">
        <v>140</v>
      </c>
      <c r="AD892" s="25" t="s">
        <v>60</v>
      </c>
      <c r="AE892" s="40" t="str">
        <f t="shared" si="62"/>
        <v>VALLE</v>
      </c>
      <c r="AF892" s="40" t="s">
        <v>329</v>
      </c>
      <c r="AG892" s="40" t="s">
        <v>514</v>
      </c>
      <c r="AH892" s="40" t="s">
        <v>62</v>
      </c>
      <c r="AI892" s="41" t="s">
        <v>141</v>
      </c>
      <c r="AJ892" s="40" t="s">
        <v>64</v>
      </c>
      <c r="AK892" s="42">
        <v>2018</v>
      </c>
      <c r="AL892" s="43">
        <f t="shared" si="63"/>
        <v>1</v>
      </c>
      <c r="AM892" s="44">
        <v>888</v>
      </c>
      <c r="AN892" s="45" t="s">
        <v>2873</v>
      </c>
      <c r="AO892" s="40" t="s">
        <v>3229</v>
      </c>
      <c r="AP892" s="40" t="s">
        <v>44</v>
      </c>
      <c r="AQ892" s="40">
        <v>3</v>
      </c>
      <c r="AR892" s="40" t="s">
        <v>45</v>
      </c>
      <c r="AS892" s="40" t="s">
        <v>184</v>
      </c>
      <c r="AT892" s="46"/>
      <c r="AU892" s="40" t="s">
        <v>47</v>
      </c>
      <c r="AV892" s="40" t="s">
        <v>47</v>
      </c>
      <c r="AW892" s="40" t="s">
        <v>47</v>
      </c>
      <c r="AX892" s="47" t="s">
        <v>3192</v>
      </c>
      <c r="AY892" s="44" t="s">
        <v>157</v>
      </c>
      <c r="AZ892" s="44"/>
      <c r="BA892" s="44"/>
      <c r="BB892" s="44"/>
      <c r="BC892" s="44"/>
      <c r="BD892" s="44"/>
      <c r="BE892" s="38" t="s">
        <v>870</v>
      </c>
      <c r="BF892" s="38" t="s">
        <v>3272</v>
      </c>
      <c r="BG892" s="44">
        <v>5</v>
      </c>
      <c r="BH892" s="40" t="s">
        <v>3091</v>
      </c>
      <c r="BI892" s="40" t="s">
        <v>184</v>
      </c>
      <c r="BJ892" s="40" t="s">
        <v>184</v>
      </c>
      <c r="BK892" s="40" t="s">
        <v>184</v>
      </c>
      <c r="BL892" s="40" t="s">
        <v>67</v>
      </c>
      <c r="BM892" s="40" t="s">
        <v>51</v>
      </c>
      <c r="BN892" s="40" t="s">
        <v>47</v>
      </c>
    </row>
    <row r="893" spans="1:66" customFormat="1" ht="19" customHeight="1" x14ac:dyDescent="0.2">
      <c r="A893">
        <v>889</v>
      </c>
      <c r="C893">
        <v>3</v>
      </c>
      <c r="D893" s="3">
        <v>370</v>
      </c>
      <c r="E893" s="3">
        <v>2664</v>
      </c>
      <c r="F893">
        <v>1</v>
      </c>
      <c r="G893" s="25"/>
      <c r="H893" s="25"/>
      <c r="I893" s="25"/>
      <c r="J893" s="25"/>
      <c r="K893" s="25"/>
      <c r="L893" s="25"/>
      <c r="M893" s="25"/>
      <c r="N893" s="25"/>
      <c r="O893" s="25"/>
      <c r="P893" s="26"/>
      <c r="Q893" s="26"/>
      <c r="R893" s="25"/>
      <c r="S893" s="27"/>
      <c r="T893" s="26">
        <v>2017</v>
      </c>
      <c r="U893" s="27"/>
      <c r="V893" s="28"/>
      <c r="W893" s="28"/>
      <c r="X893" s="28"/>
      <c r="Y893" s="26"/>
      <c r="Z893" s="25"/>
      <c r="AA893" s="25"/>
      <c r="AB893" s="25"/>
      <c r="AC893" s="25"/>
      <c r="AD893" s="25"/>
      <c r="AE893" s="40" t="str">
        <f t="shared" si="62"/>
        <v>VALLE</v>
      </c>
      <c r="AF893" s="40" t="s">
        <v>329</v>
      </c>
      <c r="AG893" s="40" t="s">
        <v>514</v>
      </c>
      <c r="AH893" s="40" t="s">
        <v>62</v>
      </c>
      <c r="AI893" s="41" t="s">
        <v>141</v>
      </c>
      <c r="AJ893" s="40" t="s">
        <v>64</v>
      </c>
      <c r="AK893" s="42">
        <v>2018</v>
      </c>
      <c r="AL893" s="43">
        <f t="shared" si="63"/>
        <v>1</v>
      </c>
      <c r="AM893" s="44">
        <v>889</v>
      </c>
      <c r="AN893" s="45" t="s">
        <v>2874</v>
      </c>
      <c r="AO893" s="40" t="s">
        <v>3229</v>
      </c>
      <c r="AP893" s="40" t="s">
        <v>44</v>
      </c>
      <c r="AQ893" s="40">
        <v>3</v>
      </c>
      <c r="AR893" s="40" t="s">
        <v>45</v>
      </c>
      <c r="AS893" s="40" t="s">
        <v>184</v>
      </c>
      <c r="AT893" s="46"/>
      <c r="AU893" s="40" t="s">
        <v>47</v>
      </c>
      <c r="AV893" s="40" t="s">
        <v>47</v>
      </c>
      <c r="AW893" s="40" t="s">
        <v>47</v>
      </c>
      <c r="AX893" s="47" t="s">
        <v>3192</v>
      </c>
      <c r="AY893" s="44" t="s">
        <v>157</v>
      </c>
      <c r="AZ893" s="44"/>
      <c r="BA893" s="44"/>
      <c r="BB893" s="44"/>
      <c r="BC893" s="44"/>
      <c r="BD893" s="44"/>
      <c r="BE893" s="38" t="s">
        <v>870</v>
      </c>
      <c r="BF893" s="38" t="s">
        <v>3272</v>
      </c>
      <c r="BG893" s="44">
        <v>5</v>
      </c>
      <c r="BH893" s="40" t="s">
        <v>3091</v>
      </c>
      <c r="BI893" s="40" t="s">
        <v>184</v>
      </c>
      <c r="BJ893" s="40" t="s">
        <v>184</v>
      </c>
      <c r="BK893" s="40" t="s">
        <v>184</v>
      </c>
      <c r="BL893" s="40" t="s">
        <v>67</v>
      </c>
      <c r="BM893" s="40" t="s">
        <v>51</v>
      </c>
      <c r="BN893" s="40" t="s">
        <v>47</v>
      </c>
    </row>
    <row r="894" spans="1:66" customFormat="1" ht="19" customHeight="1" x14ac:dyDescent="0.2">
      <c r="A894">
        <v>890</v>
      </c>
      <c r="C894">
        <v>4</v>
      </c>
      <c r="D894" s="3">
        <v>370</v>
      </c>
      <c r="E894" s="3">
        <v>2666</v>
      </c>
      <c r="F894">
        <v>1</v>
      </c>
      <c r="G894" s="25"/>
      <c r="H894" s="25"/>
      <c r="I894" s="25"/>
      <c r="J894" s="25"/>
      <c r="K894" s="25"/>
      <c r="L894" s="25"/>
      <c r="M894" s="25"/>
      <c r="N894" s="25"/>
      <c r="O894" s="25"/>
      <c r="P894" s="26"/>
      <c r="Q894" s="26"/>
      <c r="R894" s="25"/>
      <c r="S894" s="27"/>
      <c r="T894" s="26">
        <v>2017</v>
      </c>
      <c r="U894" s="27"/>
      <c r="V894" s="28"/>
      <c r="W894" s="28"/>
      <c r="X894" s="28"/>
      <c r="Y894" s="26"/>
      <c r="Z894" s="25"/>
      <c r="AA894" s="25"/>
      <c r="AB894" s="25"/>
      <c r="AC894" s="25"/>
      <c r="AD894" s="25"/>
      <c r="AE894" s="40" t="str">
        <f t="shared" si="62"/>
        <v>VALLE</v>
      </c>
      <c r="AF894" s="40" t="s">
        <v>329</v>
      </c>
      <c r="AG894" s="40" t="s">
        <v>514</v>
      </c>
      <c r="AH894" s="40" t="s">
        <v>62</v>
      </c>
      <c r="AI894" s="41" t="s">
        <v>141</v>
      </c>
      <c r="AJ894" s="40" t="s">
        <v>64</v>
      </c>
      <c r="AK894" s="42">
        <v>2018</v>
      </c>
      <c r="AL894" s="43">
        <f t="shared" si="63"/>
        <v>1</v>
      </c>
      <c r="AM894" s="44">
        <v>890</v>
      </c>
      <c r="AN894" s="45" t="s">
        <v>2875</v>
      </c>
      <c r="AO894" s="40" t="s">
        <v>3229</v>
      </c>
      <c r="AP894" s="40" t="s">
        <v>44</v>
      </c>
      <c r="AQ894" s="40">
        <v>3</v>
      </c>
      <c r="AR894" s="40" t="s">
        <v>45</v>
      </c>
      <c r="AS894" s="40" t="s">
        <v>184</v>
      </c>
      <c r="AT894" s="46"/>
      <c r="AU894" s="40" t="s">
        <v>47</v>
      </c>
      <c r="AV894" s="40" t="s">
        <v>47</v>
      </c>
      <c r="AW894" s="40" t="s">
        <v>47</v>
      </c>
      <c r="AX894" s="47" t="s">
        <v>3192</v>
      </c>
      <c r="AY894" s="44" t="s">
        <v>157</v>
      </c>
      <c r="AZ894" s="44"/>
      <c r="BA894" s="44"/>
      <c r="BB894" s="44"/>
      <c r="BC894" s="44"/>
      <c r="BD894" s="44"/>
      <c r="BE894" s="38" t="s">
        <v>870</v>
      </c>
      <c r="BF894" s="38" t="s">
        <v>3272</v>
      </c>
      <c r="BG894" s="44">
        <v>5</v>
      </c>
      <c r="BH894" s="40" t="s">
        <v>3086</v>
      </c>
      <c r="BI894" s="40" t="s">
        <v>184</v>
      </c>
      <c r="BJ894" s="40" t="s">
        <v>184</v>
      </c>
      <c r="BK894" s="40" t="s">
        <v>184</v>
      </c>
      <c r="BL894" s="40" t="s">
        <v>67</v>
      </c>
      <c r="BM894" s="40" t="s">
        <v>51</v>
      </c>
      <c r="BN894" s="40" t="s">
        <v>47</v>
      </c>
    </row>
    <row r="895" spans="1:66" customFormat="1" ht="19" customHeight="1" x14ac:dyDescent="0.2">
      <c r="A895">
        <v>891</v>
      </c>
      <c r="B895">
        <v>1</v>
      </c>
      <c r="C895">
        <v>1</v>
      </c>
      <c r="D895" s="3">
        <v>593</v>
      </c>
      <c r="E895" s="3">
        <v>2667</v>
      </c>
      <c r="F895">
        <v>1</v>
      </c>
      <c r="G895" s="25" t="s">
        <v>2876</v>
      </c>
      <c r="H895" s="25" t="s">
        <v>2877</v>
      </c>
      <c r="I895" s="25" t="s">
        <v>2878</v>
      </c>
      <c r="J895" s="25" t="s">
        <v>2879</v>
      </c>
      <c r="K895" s="25" t="s">
        <v>51</v>
      </c>
      <c r="L895" s="25" t="s">
        <v>219</v>
      </c>
      <c r="M895" s="25" t="s">
        <v>220</v>
      </c>
      <c r="N895" s="25" t="s">
        <v>3263</v>
      </c>
      <c r="O895" s="25" t="s">
        <v>3267</v>
      </c>
      <c r="P895" s="26" t="s">
        <v>3219</v>
      </c>
      <c r="Q895" s="26" t="s">
        <v>152</v>
      </c>
      <c r="R895" s="25" t="str">
        <f>VLOOKUP(A895,[1]reporte_casos_20190219!$A$3:$BH$958,15,FALSE)</f>
        <v>Salud</v>
      </c>
      <c r="S895" s="27"/>
      <c r="T895" s="26">
        <v>2017</v>
      </c>
      <c r="U895" s="26" t="s">
        <v>3078</v>
      </c>
      <c r="V895" s="26" t="s">
        <v>3078</v>
      </c>
      <c r="W895" s="26" t="s">
        <v>3078</v>
      </c>
      <c r="X895" s="28">
        <v>1084000000</v>
      </c>
      <c r="Y895" s="26" t="s">
        <v>55</v>
      </c>
      <c r="Z895" s="25" t="s">
        <v>127</v>
      </c>
      <c r="AA895" s="25" t="s">
        <v>242</v>
      </c>
      <c r="AB895" s="25" t="s">
        <v>58</v>
      </c>
      <c r="AC895" s="25" t="s">
        <v>140</v>
      </c>
      <c r="AD895" s="25" t="s">
        <v>60</v>
      </c>
      <c r="AE895" s="40" t="str">
        <f t="shared" si="62"/>
        <v>VALLE</v>
      </c>
      <c r="AF895" s="40" t="s">
        <v>448</v>
      </c>
      <c r="AG895" s="40" t="s">
        <v>115</v>
      </c>
      <c r="AH895" s="40" t="s">
        <v>89</v>
      </c>
      <c r="AI895" s="41" t="s">
        <v>302</v>
      </c>
      <c r="AJ895" s="40" t="s">
        <v>1499</v>
      </c>
      <c r="AK895" s="42">
        <v>2018</v>
      </c>
      <c r="AL895" s="43">
        <f t="shared" si="63"/>
        <v>1</v>
      </c>
      <c r="AM895" s="44">
        <v>891</v>
      </c>
      <c r="AN895" s="45" t="s">
        <v>2880</v>
      </c>
      <c r="AO895" s="40" t="s">
        <v>47</v>
      </c>
      <c r="AP895" s="40" t="s">
        <v>44</v>
      </c>
      <c r="AQ895" s="40">
        <v>3</v>
      </c>
      <c r="AR895" s="40" t="s">
        <v>47</v>
      </c>
      <c r="AS895" s="40" t="s">
        <v>47</v>
      </c>
      <c r="AT895" s="40" t="s">
        <v>47</v>
      </c>
      <c r="AU895" s="40" t="s">
        <v>3269</v>
      </c>
      <c r="AV895" s="38" t="s">
        <v>3280</v>
      </c>
      <c r="AW895" s="40" t="s">
        <v>184</v>
      </c>
      <c r="AX895" s="47" t="s">
        <v>1498</v>
      </c>
      <c r="AY895" s="44"/>
      <c r="AZ895" s="44"/>
      <c r="BA895" s="44"/>
      <c r="BB895" s="44"/>
      <c r="BC895" s="44"/>
      <c r="BD895" s="44"/>
      <c r="BE895" s="38" t="s">
        <v>2880</v>
      </c>
      <c r="BF895" s="38" t="s">
        <v>3277</v>
      </c>
      <c r="BG895" s="44">
        <v>10</v>
      </c>
      <c r="BH895" s="40" t="s">
        <v>47</v>
      </c>
      <c r="BI895" s="40" t="s">
        <v>47</v>
      </c>
      <c r="BJ895" s="40" t="s">
        <v>47</v>
      </c>
      <c r="BK895" s="40" t="s">
        <v>47</v>
      </c>
      <c r="BL895" s="40" t="s">
        <v>47</v>
      </c>
      <c r="BM895" s="40" t="s">
        <v>51</v>
      </c>
      <c r="BN895" s="40" t="s">
        <v>47</v>
      </c>
    </row>
    <row r="896" spans="1:66" customFormat="1" ht="19" customHeight="1" x14ac:dyDescent="0.2">
      <c r="A896">
        <v>892</v>
      </c>
      <c r="C896">
        <v>2</v>
      </c>
      <c r="D896" s="3">
        <v>546</v>
      </c>
      <c r="E896" s="3">
        <v>2470</v>
      </c>
      <c r="F896">
        <v>1</v>
      </c>
      <c r="G896" s="25"/>
      <c r="H896" s="25"/>
      <c r="I896" s="25"/>
      <c r="J896" s="25"/>
      <c r="K896" s="25"/>
      <c r="L896" s="25"/>
      <c r="M896" s="25"/>
      <c r="N896" s="25"/>
      <c r="O896" s="25"/>
      <c r="P896" s="26"/>
      <c r="Q896" s="26"/>
      <c r="R896" s="25"/>
      <c r="S896" s="27"/>
      <c r="T896" s="26">
        <v>2017</v>
      </c>
      <c r="U896" s="27"/>
      <c r="V896" s="28"/>
      <c r="W896" s="28"/>
      <c r="X896" s="28"/>
      <c r="Y896" s="26"/>
      <c r="Z896" s="25"/>
      <c r="AA896" s="25"/>
      <c r="AB896" s="25"/>
      <c r="AC896" s="25"/>
      <c r="AD896" s="25"/>
      <c r="AE896" s="40" t="str">
        <f t="shared" si="62"/>
        <v>BOLIVAR</v>
      </c>
      <c r="AF896" s="40" t="s">
        <v>61</v>
      </c>
      <c r="AG896" s="40" t="s">
        <v>115</v>
      </c>
      <c r="AH896" s="40" t="s">
        <v>62</v>
      </c>
      <c r="AI896" s="41" t="s">
        <v>141</v>
      </c>
      <c r="AJ896" s="40" t="s">
        <v>64</v>
      </c>
      <c r="AK896" s="42">
        <v>2017</v>
      </c>
      <c r="AL896" s="43">
        <f t="shared" si="63"/>
        <v>0</v>
      </c>
      <c r="AM896" s="44">
        <v>892</v>
      </c>
      <c r="AN896" s="45" t="s">
        <v>2885</v>
      </c>
      <c r="AO896" s="40" t="s">
        <v>3230</v>
      </c>
      <c r="AP896" s="40" t="s">
        <v>44</v>
      </c>
      <c r="AQ896" s="40">
        <v>3</v>
      </c>
      <c r="AR896" s="40" t="s">
        <v>45</v>
      </c>
      <c r="AS896" s="40" t="s">
        <v>88</v>
      </c>
      <c r="AT896" s="40" t="s">
        <v>89</v>
      </c>
      <c r="AU896" s="40" t="s">
        <v>47</v>
      </c>
      <c r="AV896" s="40" t="s">
        <v>47</v>
      </c>
      <c r="AW896" s="40" t="s">
        <v>47</v>
      </c>
      <c r="AX896" s="47" t="s">
        <v>3193</v>
      </c>
      <c r="AY896" s="44" t="s">
        <v>196</v>
      </c>
      <c r="AZ896" s="44" t="s">
        <v>1702</v>
      </c>
      <c r="BA896" s="44" t="s">
        <v>207</v>
      </c>
      <c r="BB896" s="44" t="s">
        <v>1221</v>
      </c>
      <c r="BC896" s="44"/>
      <c r="BD896" s="44"/>
      <c r="BE896" s="38" t="s">
        <v>2886</v>
      </c>
      <c r="BF896" s="38" t="s">
        <v>3275</v>
      </c>
      <c r="BG896" s="44">
        <v>17</v>
      </c>
      <c r="BH896" s="40" t="s">
        <v>3061</v>
      </c>
      <c r="BI896" s="40" t="s">
        <v>184</v>
      </c>
      <c r="BJ896" s="40" t="s">
        <v>184</v>
      </c>
      <c r="BK896" s="40" t="s">
        <v>184</v>
      </c>
      <c r="BL896" s="40" t="s">
        <v>91</v>
      </c>
      <c r="BM896" s="40" t="s">
        <v>51</v>
      </c>
      <c r="BN896" s="40" t="s">
        <v>47</v>
      </c>
    </row>
    <row r="897" spans="1:66" customFormat="1" ht="19" customHeight="1" x14ac:dyDescent="0.2">
      <c r="A897">
        <v>893</v>
      </c>
      <c r="C897">
        <v>5</v>
      </c>
      <c r="D897" s="3">
        <v>546</v>
      </c>
      <c r="E897" s="3">
        <v>2473</v>
      </c>
      <c r="F897">
        <v>1</v>
      </c>
      <c r="G897" s="25"/>
      <c r="H897" s="25"/>
      <c r="I897" s="25"/>
      <c r="J897" s="25"/>
      <c r="K897" s="25"/>
      <c r="L897" s="25"/>
      <c r="M897" s="25"/>
      <c r="N897" s="25"/>
      <c r="O897" s="25"/>
      <c r="P897" s="26"/>
      <c r="Q897" s="26"/>
      <c r="R897" s="25"/>
      <c r="S897" s="27"/>
      <c r="T897" s="26">
        <v>2017</v>
      </c>
      <c r="U897" s="27"/>
      <c r="V897" s="28"/>
      <c r="W897" s="28"/>
      <c r="X897" s="28"/>
      <c r="Y897" s="26"/>
      <c r="Z897" s="25"/>
      <c r="AA897" s="25"/>
      <c r="AB897" s="25"/>
      <c r="AC897" s="25"/>
      <c r="AD897" s="25"/>
      <c r="AE897" s="40" t="str">
        <f t="shared" si="62"/>
        <v>BOLIVAR</v>
      </c>
      <c r="AF897" s="40" t="s">
        <v>61</v>
      </c>
      <c r="AG897" s="40" t="s">
        <v>600</v>
      </c>
      <c r="AH897" s="40" t="s">
        <v>62</v>
      </c>
      <c r="AI897" s="41" t="s">
        <v>141</v>
      </c>
      <c r="AJ897" s="40" t="s">
        <v>64</v>
      </c>
      <c r="AK897" s="42">
        <v>2017</v>
      </c>
      <c r="AL897" s="43">
        <f t="shared" si="63"/>
        <v>0</v>
      </c>
      <c r="AM897" s="44">
        <v>893</v>
      </c>
      <c r="AN897" s="45" t="s">
        <v>2887</v>
      </c>
      <c r="AO897" s="40" t="s">
        <v>3229</v>
      </c>
      <c r="AP897" s="40" t="s">
        <v>44</v>
      </c>
      <c r="AQ897" s="40">
        <v>3</v>
      </c>
      <c r="AR897" s="40" t="s">
        <v>45</v>
      </c>
      <c r="AS897" s="40" t="s">
        <v>46</v>
      </c>
      <c r="AT897" s="46"/>
      <c r="AU897" s="40" t="s">
        <v>47</v>
      </c>
      <c r="AV897" s="40" t="s">
        <v>47</v>
      </c>
      <c r="AW897" s="40" t="s">
        <v>47</v>
      </c>
      <c r="AX897" s="47" t="s">
        <v>3193</v>
      </c>
      <c r="AY897" s="44" t="s">
        <v>196</v>
      </c>
      <c r="AZ897" s="44" t="s">
        <v>1702</v>
      </c>
      <c r="BA897" s="44" t="s">
        <v>207</v>
      </c>
      <c r="BB897" s="44" t="s">
        <v>1221</v>
      </c>
      <c r="BC897" s="44"/>
      <c r="BD897" s="44"/>
      <c r="BE897" s="38" t="s">
        <v>2888</v>
      </c>
      <c r="BF897" s="38" t="s">
        <v>3273</v>
      </c>
      <c r="BG897" s="44">
        <v>1</v>
      </c>
      <c r="BH897" s="40" t="s">
        <v>3085</v>
      </c>
      <c r="BI897" s="40" t="s">
        <v>184</v>
      </c>
      <c r="BJ897" s="40" t="s">
        <v>184</v>
      </c>
      <c r="BK897" s="40" t="s">
        <v>184</v>
      </c>
      <c r="BL897" s="40" t="s">
        <v>91</v>
      </c>
      <c r="BM897" s="40" t="s">
        <v>51</v>
      </c>
      <c r="BN897" s="40" t="s">
        <v>47</v>
      </c>
    </row>
    <row r="898" spans="1:66" customFormat="1" ht="19" customHeight="1" x14ac:dyDescent="0.2">
      <c r="A898">
        <v>894</v>
      </c>
      <c r="B898">
        <v>5</v>
      </c>
      <c r="C898">
        <v>1</v>
      </c>
      <c r="D898" s="3">
        <v>546</v>
      </c>
      <c r="E898" s="3">
        <v>2472</v>
      </c>
      <c r="F898">
        <v>1</v>
      </c>
      <c r="G898" s="25" t="s">
        <v>2881</v>
      </c>
      <c r="H898" s="25" t="s">
        <v>2882</v>
      </c>
      <c r="I898" s="25" t="s">
        <v>2883</v>
      </c>
      <c r="J898" s="25" t="s">
        <v>2884</v>
      </c>
      <c r="K898" s="25" t="s">
        <v>51</v>
      </c>
      <c r="L898" s="25" t="s">
        <v>52</v>
      </c>
      <c r="M898" s="25" t="s">
        <v>53</v>
      </c>
      <c r="N898" s="25" t="s">
        <v>3262</v>
      </c>
      <c r="O898" s="25" t="s">
        <v>3258</v>
      </c>
      <c r="P898" s="26" t="s">
        <v>3219</v>
      </c>
      <c r="Q898" s="26" t="s">
        <v>83</v>
      </c>
      <c r="R898" s="25" t="str">
        <f>VLOOKUP(A898,[1]reporte_casos_20190219!$A$3:$BH$958,15,FALSE)</f>
        <v>Justicia</v>
      </c>
      <c r="S898" s="27"/>
      <c r="T898" s="26">
        <v>2017</v>
      </c>
      <c r="U898" s="27">
        <v>2017</v>
      </c>
      <c r="V898" s="28" t="s">
        <v>3078</v>
      </c>
      <c r="W898" s="28" t="s">
        <v>3078</v>
      </c>
      <c r="X898" s="28" t="s">
        <v>3078</v>
      </c>
      <c r="Y898" s="26" t="s">
        <v>103</v>
      </c>
      <c r="Z898" s="25" t="s">
        <v>56</v>
      </c>
      <c r="AA898" s="25" t="s">
        <v>85</v>
      </c>
      <c r="AB898" s="25" t="s">
        <v>155</v>
      </c>
      <c r="AC898" s="25" t="s">
        <v>86</v>
      </c>
      <c r="AD898" s="25" t="s">
        <v>60</v>
      </c>
      <c r="AE898" s="40" t="str">
        <f t="shared" si="62"/>
        <v>BOLIVAR</v>
      </c>
      <c r="AF898" s="40" t="s">
        <v>61</v>
      </c>
      <c r="AG898" s="40" t="s">
        <v>3142</v>
      </c>
      <c r="AH898" s="40" t="s">
        <v>62</v>
      </c>
      <c r="AI898" s="41" t="s">
        <v>141</v>
      </c>
      <c r="AJ898" s="40" t="s">
        <v>64</v>
      </c>
      <c r="AK898" s="42">
        <v>2017</v>
      </c>
      <c r="AL898" s="43">
        <f t="shared" si="63"/>
        <v>0</v>
      </c>
      <c r="AM898" s="44">
        <v>894</v>
      </c>
      <c r="AN898" s="45" t="s">
        <v>2889</v>
      </c>
      <c r="AO898" s="40" t="s">
        <v>3229</v>
      </c>
      <c r="AP898" s="40" t="s">
        <v>44</v>
      </c>
      <c r="AQ898" s="40">
        <v>3</v>
      </c>
      <c r="AR898" s="40" t="s">
        <v>45</v>
      </c>
      <c r="AS898" s="40" t="s">
        <v>184</v>
      </c>
      <c r="AT898" s="46"/>
      <c r="AU898" s="40" t="s">
        <v>47</v>
      </c>
      <c r="AV898" s="40" t="s">
        <v>47</v>
      </c>
      <c r="AW898" s="40" t="s">
        <v>47</v>
      </c>
      <c r="AX898" s="47" t="s">
        <v>3193</v>
      </c>
      <c r="AY898" s="44" t="s">
        <v>196</v>
      </c>
      <c r="AZ898" s="44" t="s">
        <v>1702</v>
      </c>
      <c r="BA898" s="44" t="s">
        <v>207</v>
      </c>
      <c r="BB898" s="44" t="s">
        <v>1221</v>
      </c>
      <c r="BC898" s="44"/>
      <c r="BD898" s="44"/>
      <c r="BE898" s="38" t="s">
        <v>2886</v>
      </c>
      <c r="BF898" s="38" t="s">
        <v>3275</v>
      </c>
      <c r="BG898" s="44">
        <v>17</v>
      </c>
      <c r="BH898" s="40" t="s">
        <v>3084</v>
      </c>
      <c r="BI898" s="40" t="s">
        <v>184</v>
      </c>
      <c r="BJ898" s="40" t="s">
        <v>184</v>
      </c>
      <c r="BK898" s="40" t="s">
        <v>184</v>
      </c>
      <c r="BL898" s="40" t="s">
        <v>91</v>
      </c>
      <c r="BM898" s="40" t="s">
        <v>51</v>
      </c>
      <c r="BN898" s="40" t="s">
        <v>47</v>
      </c>
    </row>
    <row r="899" spans="1:66" customFormat="1" ht="19" customHeight="1" x14ac:dyDescent="0.2">
      <c r="A899">
        <v>895</v>
      </c>
      <c r="C899">
        <v>3</v>
      </c>
      <c r="D899" s="3">
        <v>546</v>
      </c>
      <c r="E899" s="3">
        <v>2469</v>
      </c>
      <c r="F899">
        <v>1</v>
      </c>
      <c r="G899" s="25"/>
      <c r="H899" s="25"/>
      <c r="I899" s="25"/>
      <c r="J899" s="25"/>
      <c r="K899" s="25"/>
      <c r="L899" s="25"/>
      <c r="M899" s="25"/>
      <c r="N899" s="25"/>
      <c r="O899" s="25"/>
      <c r="P899" s="26"/>
      <c r="Q899" s="26"/>
      <c r="R899" s="25"/>
      <c r="S899" s="27"/>
      <c r="T899" s="26">
        <v>2017</v>
      </c>
      <c r="U899" s="27"/>
      <c r="V899" s="28"/>
      <c r="W899" s="28"/>
      <c r="X899" s="28"/>
      <c r="Y899" s="26"/>
      <c r="Z899" s="25"/>
      <c r="AA899" s="25"/>
      <c r="AB899" s="25"/>
      <c r="AC899" s="25"/>
      <c r="AD899" s="25"/>
      <c r="AE899" s="40" t="str">
        <f t="shared" si="62"/>
        <v>BOLIVAR</v>
      </c>
      <c r="AF899" s="40" t="s">
        <v>61</v>
      </c>
      <c r="AG899" s="40" t="s">
        <v>115</v>
      </c>
      <c r="AH899" s="40" t="s">
        <v>62</v>
      </c>
      <c r="AI899" s="41" t="s">
        <v>141</v>
      </c>
      <c r="AJ899" s="40" t="s">
        <v>64</v>
      </c>
      <c r="AK899" s="42">
        <v>2017</v>
      </c>
      <c r="AL899" s="43">
        <f t="shared" si="63"/>
        <v>0</v>
      </c>
      <c r="AM899" s="44">
        <v>895</v>
      </c>
      <c r="AN899" s="45" t="s">
        <v>2890</v>
      </c>
      <c r="AO899" s="40" t="s">
        <v>3230</v>
      </c>
      <c r="AP899" s="40" t="s">
        <v>44</v>
      </c>
      <c r="AQ899" s="40">
        <v>3</v>
      </c>
      <c r="AR899" s="40" t="s">
        <v>45</v>
      </c>
      <c r="AS899" s="40" t="s">
        <v>88</v>
      </c>
      <c r="AT899" s="40" t="s">
        <v>89</v>
      </c>
      <c r="AU899" s="40" t="s">
        <v>47</v>
      </c>
      <c r="AV899" s="40" t="s">
        <v>47</v>
      </c>
      <c r="AW899" s="40" t="s">
        <v>47</v>
      </c>
      <c r="AX899" s="47" t="s">
        <v>3193</v>
      </c>
      <c r="AY899" s="44" t="s">
        <v>196</v>
      </c>
      <c r="AZ899" s="44" t="s">
        <v>1702</v>
      </c>
      <c r="BA899" s="44" t="s">
        <v>207</v>
      </c>
      <c r="BB899" s="44" t="s">
        <v>1221</v>
      </c>
      <c r="BC899" s="44"/>
      <c r="BD899" s="44"/>
      <c r="BE899" s="38" t="s">
        <v>2891</v>
      </c>
      <c r="BF899" s="38" t="s">
        <v>3275</v>
      </c>
      <c r="BG899" s="44">
        <v>17</v>
      </c>
      <c r="BH899" s="40" t="s">
        <v>3061</v>
      </c>
      <c r="BI899" s="40" t="s">
        <v>184</v>
      </c>
      <c r="BJ899" s="40" t="s">
        <v>184</v>
      </c>
      <c r="BK899" s="40" t="s">
        <v>184</v>
      </c>
      <c r="BL899" s="40" t="s">
        <v>91</v>
      </c>
      <c r="BM899" s="40" t="s">
        <v>51</v>
      </c>
      <c r="BN899" s="40" t="s">
        <v>47</v>
      </c>
    </row>
    <row r="900" spans="1:66" customFormat="1" ht="19" customHeight="1" x14ac:dyDescent="0.2">
      <c r="A900">
        <v>896</v>
      </c>
      <c r="C900">
        <v>4</v>
      </c>
      <c r="D900" s="3">
        <v>546</v>
      </c>
      <c r="E900" s="3">
        <v>2471</v>
      </c>
      <c r="F900">
        <v>1</v>
      </c>
      <c r="G900" s="25"/>
      <c r="H900" s="25"/>
      <c r="I900" s="25"/>
      <c r="J900" s="25"/>
      <c r="K900" s="25"/>
      <c r="L900" s="25"/>
      <c r="M900" s="25"/>
      <c r="N900" s="25"/>
      <c r="O900" s="25"/>
      <c r="P900" s="26"/>
      <c r="Q900" s="26"/>
      <c r="R900" s="25"/>
      <c r="S900" s="27"/>
      <c r="T900" s="26">
        <v>2017</v>
      </c>
      <c r="U900" s="27"/>
      <c r="V900" s="28"/>
      <c r="W900" s="28"/>
      <c r="X900" s="28"/>
      <c r="Y900" s="26"/>
      <c r="Z900" s="25"/>
      <c r="AA900" s="25"/>
      <c r="AB900" s="25"/>
      <c r="AC900" s="25"/>
      <c r="AD900" s="25"/>
      <c r="AE900" s="40" t="str">
        <f t="shared" si="62"/>
        <v>BOLIVAR</v>
      </c>
      <c r="AF900" s="40" t="s">
        <v>61</v>
      </c>
      <c r="AG900" s="40" t="s">
        <v>115</v>
      </c>
      <c r="AH900" s="40" t="s">
        <v>62</v>
      </c>
      <c r="AI900" s="41" t="s">
        <v>141</v>
      </c>
      <c r="AJ900" s="40" t="s">
        <v>64</v>
      </c>
      <c r="AK900" s="42">
        <v>2017</v>
      </c>
      <c r="AL900" s="43">
        <f t="shared" si="63"/>
        <v>0</v>
      </c>
      <c r="AM900" s="44">
        <v>896</v>
      </c>
      <c r="AN900" s="45" t="s">
        <v>2892</v>
      </c>
      <c r="AO900" s="40" t="s">
        <v>3230</v>
      </c>
      <c r="AP900" s="40" t="s">
        <v>44</v>
      </c>
      <c r="AQ900" s="40">
        <v>3</v>
      </c>
      <c r="AR900" s="40" t="s">
        <v>45</v>
      </c>
      <c r="AS900" s="40" t="s">
        <v>184</v>
      </c>
      <c r="AT900" s="46"/>
      <c r="AU900" s="40" t="s">
        <v>47</v>
      </c>
      <c r="AV900" s="40" t="s">
        <v>47</v>
      </c>
      <c r="AW900" s="40" t="s">
        <v>47</v>
      </c>
      <c r="AX900" s="47" t="s">
        <v>3193</v>
      </c>
      <c r="AY900" s="44" t="s">
        <v>196</v>
      </c>
      <c r="AZ900" s="44" t="s">
        <v>1702</v>
      </c>
      <c r="BA900" s="44" t="s">
        <v>207</v>
      </c>
      <c r="BB900" s="44" t="s">
        <v>1221</v>
      </c>
      <c r="BC900" s="44"/>
      <c r="BD900" s="44"/>
      <c r="BE900" s="38" t="s">
        <v>2886</v>
      </c>
      <c r="BF900" s="38" t="s">
        <v>3275</v>
      </c>
      <c r="BG900" s="44">
        <v>17</v>
      </c>
      <c r="BH900" s="40" t="s">
        <v>3084</v>
      </c>
      <c r="BI900" s="40" t="s">
        <v>184</v>
      </c>
      <c r="BJ900" s="40" t="s">
        <v>184</v>
      </c>
      <c r="BK900" s="40" t="s">
        <v>184</v>
      </c>
      <c r="BL900" s="40" t="s">
        <v>91</v>
      </c>
      <c r="BM900" s="40" t="s">
        <v>51</v>
      </c>
      <c r="BN900" s="40" t="s">
        <v>47</v>
      </c>
    </row>
    <row r="901" spans="1:66" customFormat="1" ht="19" customHeight="1" x14ac:dyDescent="0.2">
      <c r="A901">
        <v>897</v>
      </c>
      <c r="B901">
        <v>2</v>
      </c>
      <c r="C901">
        <v>1</v>
      </c>
      <c r="D901" s="3">
        <v>578</v>
      </c>
      <c r="E901" s="3">
        <v>2011</v>
      </c>
      <c r="F901">
        <v>1</v>
      </c>
      <c r="G901" s="25" t="s">
        <v>2893</v>
      </c>
      <c r="H901" s="25" t="s">
        <v>2894</v>
      </c>
      <c r="I901" s="25" t="s">
        <v>2895</v>
      </c>
      <c r="J901" s="25" t="s">
        <v>2896</v>
      </c>
      <c r="K901" s="25" t="s">
        <v>51</v>
      </c>
      <c r="L901" s="25" t="s">
        <v>1431</v>
      </c>
      <c r="M901" s="25" t="s">
        <v>2898</v>
      </c>
      <c r="N901" s="25" t="s">
        <v>3261</v>
      </c>
      <c r="O901" s="25" t="s">
        <v>3267</v>
      </c>
      <c r="P901" s="26" t="s">
        <v>3219</v>
      </c>
      <c r="Q901" s="26" t="s">
        <v>83</v>
      </c>
      <c r="R901" s="25" t="str">
        <f>VLOOKUP(A901,[1]reporte_casos_20190219!$A$3:$BH$958,15,FALSE)</f>
        <v>Justicia</v>
      </c>
      <c r="S901" s="27"/>
      <c r="T901" s="26">
        <v>2017</v>
      </c>
      <c r="U901" s="27">
        <v>2017</v>
      </c>
      <c r="V901" s="28" t="s">
        <v>3078</v>
      </c>
      <c r="W901" s="28" t="s">
        <v>3078</v>
      </c>
      <c r="X901" s="28" t="s">
        <v>3078</v>
      </c>
      <c r="Y901" s="26" t="s">
        <v>103</v>
      </c>
      <c r="Z901" s="25" t="s">
        <v>56</v>
      </c>
      <c r="AA901" s="25" t="s">
        <v>85</v>
      </c>
      <c r="AB901" s="25" t="s">
        <v>155</v>
      </c>
      <c r="AC901" s="25" t="s">
        <v>86</v>
      </c>
      <c r="AD901" s="25" t="s">
        <v>60</v>
      </c>
      <c r="AE901" s="40" t="str">
        <f t="shared" si="62"/>
        <v>CAUCA</v>
      </c>
      <c r="AF901" s="40" t="s">
        <v>329</v>
      </c>
      <c r="AG901" s="40" t="s">
        <v>115</v>
      </c>
      <c r="AH901" s="40" t="s">
        <v>62</v>
      </c>
      <c r="AI901" s="41" t="s">
        <v>141</v>
      </c>
      <c r="AJ901" s="40" t="s">
        <v>64</v>
      </c>
      <c r="AK901" s="42">
        <v>2017</v>
      </c>
      <c r="AL901" s="43">
        <f t="shared" si="63"/>
        <v>0</v>
      </c>
      <c r="AM901" s="44">
        <v>897</v>
      </c>
      <c r="AN901" s="45" t="s">
        <v>2897</v>
      </c>
      <c r="AO901" s="40" t="s">
        <v>3230</v>
      </c>
      <c r="AP901" s="40" t="s">
        <v>44</v>
      </c>
      <c r="AQ901" s="40">
        <v>3</v>
      </c>
      <c r="AR901" s="40" t="s">
        <v>45</v>
      </c>
      <c r="AS901" s="40" t="s">
        <v>88</v>
      </c>
      <c r="AT901" s="40" t="s">
        <v>89</v>
      </c>
      <c r="AU901" s="40" t="s">
        <v>47</v>
      </c>
      <c r="AV901" s="40" t="s">
        <v>47</v>
      </c>
      <c r="AW901" s="40" t="s">
        <v>47</v>
      </c>
      <c r="AX901" s="47" t="s">
        <v>3194</v>
      </c>
      <c r="AY901" s="44" t="s">
        <v>1221</v>
      </c>
      <c r="AZ901" s="44"/>
      <c r="BA901" s="44"/>
      <c r="BB901" s="44"/>
      <c r="BC901" s="44"/>
      <c r="BD901" s="44"/>
      <c r="BE901" s="38" t="s">
        <v>64</v>
      </c>
      <c r="BF901" s="38" t="s">
        <v>3275</v>
      </c>
      <c r="BG901" s="44">
        <v>17</v>
      </c>
      <c r="BH901" s="40" t="s">
        <v>3061</v>
      </c>
      <c r="BI901" s="40" t="s">
        <v>184</v>
      </c>
      <c r="BJ901" s="40" t="s">
        <v>184</v>
      </c>
      <c r="BK901" s="40" t="s">
        <v>184</v>
      </c>
      <c r="BL901" s="40" t="s">
        <v>91</v>
      </c>
      <c r="BM901" s="40" t="s">
        <v>51</v>
      </c>
      <c r="BN901" s="40" t="s">
        <v>47</v>
      </c>
    </row>
    <row r="902" spans="1:66" customFormat="1" ht="19" customHeight="1" x14ac:dyDescent="0.2">
      <c r="A902">
        <v>898</v>
      </c>
      <c r="C902">
        <v>2</v>
      </c>
      <c r="D902" s="3">
        <v>578</v>
      </c>
      <c r="E902" s="3">
        <v>2010</v>
      </c>
      <c r="F902">
        <v>1</v>
      </c>
      <c r="G902" s="25"/>
      <c r="H902" s="25"/>
      <c r="I902" s="25"/>
      <c r="J902" s="25"/>
      <c r="K902" s="25"/>
      <c r="L902" s="25"/>
      <c r="M902" s="25"/>
      <c r="N902" s="25"/>
      <c r="O902" s="25"/>
      <c r="P902" s="26"/>
      <c r="Q902" s="26"/>
      <c r="R902" s="25"/>
      <c r="S902" s="27"/>
      <c r="T902" s="26">
        <v>2017</v>
      </c>
      <c r="U902" s="27"/>
      <c r="V902" s="28"/>
      <c r="W902" s="28"/>
      <c r="X902" s="28"/>
      <c r="Y902" s="26"/>
      <c r="Z902" s="25"/>
      <c r="AA902" s="25"/>
      <c r="AB902" s="25"/>
      <c r="AC902" s="25"/>
      <c r="AD902" s="25"/>
      <c r="AE902" s="40" t="str">
        <f t="shared" si="62"/>
        <v>CAUCA</v>
      </c>
      <c r="AF902" s="40" t="s">
        <v>329</v>
      </c>
      <c r="AG902" s="40" t="s">
        <v>115</v>
      </c>
      <c r="AH902" s="40" t="s">
        <v>62</v>
      </c>
      <c r="AI902" s="41" t="s">
        <v>141</v>
      </c>
      <c r="AJ902" s="40" t="s">
        <v>64</v>
      </c>
      <c r="AK902" s="42">
        <v>2017</v>
      </c>
      <c r="AL902" s="43">
        <f t="shared" si="63"/>
        <v>0</v>
      </c>
      <c r="AM902" s="44">
        <v>898</v>
      </c>
      <c r="AN902" s="45" t="s">
        <v>2899</v>
      </c>
      <c r="AO902" s="40" t="s">
        <v>3230</v>
      </c>
      <c r="AP902" s="40" t="s">
        <v>44</v>
      </c>
      <c r="AQ902" s="40">
        <v>3</v>
      </c>
      <c r="AR902" s="40" t="s">
        <v>45</v>
      </c>
      <c r="AS902" s="40" t="s">
        <v>88</v>
      </c>
      <c r="AT902" s="40" t="s">
        <v>89</v>
      </c>
      <c r="AU902" s="40" t="s">
        <v>47</v>
      </c>
      <c r="AV902" s="40" t="s">
        <v>47</v>
      </c>
      <c r="AW902" s="40" t="s">
        <v>47</v>
      </c>
      <c r="AX902" s="47" t="s">
        <v>3194</v>
      </c>
      <c r="AY902" s="44" t="s">
        <v>1221</v>
      </c>
      <c r="AZ902" s="44"/>
      <c r="BA902" s="44"/>
      <c r="BB902" s="44"/>
      <c r="BC902" s="44"/>
      <c r="BD902" s="44"/>
      <c r="BE902" s="38" t="s">
        <v>64</v>
      </c>
      <c r="BF902" s="38" t="s">
        <v>3275</v>
      </c>
      <c r="BG902" s="44">
        <v>17</v>
      </c>
      <c r="BH902" s="40" t="s">
        <v>3061</v>
      </c>
      <c r="BI902" s="40" t="s">
        <v>184</v>
      </c>
      <c r="BJ902" s="40" t="s">
        <v>184</v>
      </c>
      <c r="BK902" s="40" t="s">
        <v>184</v>
      </c>
      <c r="BL902" s="40" t="s">
        <v>91</v>
      </c>
      <c r="BM902" s="40" t="s">
        <v>51</v>
      </c>
      <c r="BN902" s="40" t="s">
        <v>47</v>
      </c>
    </row>
    <row r="903" spans="1:66" customFormat="1" ht="19" customHeight="1" x14ac:dyDescent="0.2">
      <c r="A903">
        <v>899</v>
      </c>
      <c r="B903">
        <v>1</v>
      </c>
      <c r="C903">
        <v>1</v>
      </c>
      <c r="D903" s="3">
        <v>598</v>
      </c>
      <c r="E903" s="3">
        <v>2358</v>
      </c>
      <c r="F903">
        <v>1</v>
      </c>
      <c r="G903" s="25" t="s">
        <v>2900</v>
      </c>
      <c r="H903" s="25" t="s">
        <v>2901</v>
      </c>
      <c r="I903" s="25" t="s">
        <v>2902</v>
      </c>
      <c r="J903" s="25" t="s">
        <v>2903</v>
      </c>
      <c r="K903" s="25" t="s">
        <v>51</v>
      </c>
      <c r="L903" s="25" t="s">
        <v>52</v>
      </c>
      <c r="M903" s="25" t="s">
        <v>2124</v>
      </c>
      <c r="N903" s="25" t="s">
        <v>3261</v>
      </c>
      <c r="O903" s="25" t="s">
        <v>3258</v>
      </c>
      <c r="P903" s="26" t="s">
        <v>3219</v>
      </c>
      <c r="Q903" s="26" t="s">
        <v>83</v>
      </c>
      <c r="R903" s="25" t="str">
        <f>VLOOKUP(A903,[1]reporte_casos_20190219!$A$3:$BH$958,15,FALSE)</f>
        <v>Justicia</v>
      </c>
      <c r="S903" s="27"/>
      <c r="T903" s="26">
        <v>2017</v>
      </c>
      <c r="U903" s="26" t="s">
        <v>3078</v>
      </c>
      <c r="V903" s="26" t="s">
        <v>3078</v>
      </c>
      <c r="W903" s="28">
        <v>1000000</v>
      </c>
      <c r="X903" s="26" t="s">
        <v>3078</v>
      </c>
      <c r="Y903" s="26" t="s">
        <v>84</v>
      </c>
      <c r="Z903" s="25" t="s">
        <v>56</v>
      </c>
      <c r="AA903" s="25" t="s">
        <v>85</v>
      </c>
      <c r="AB903" s="25" t="s">
        <v>58</v>
      </c>
      <c r="AC903" s="25" t="s">
        <v>86</v>
      </c>
      <c r="AD903" s="25" t="s">
        <v>60</v>
      </c>
      <c r="AE903" s="40" t="str">
        <f t="shared" si="62"/>
        <v>BOLIVAR</v>
      </c>
      <c r="AF903" s="40" t="s">
        <v>61</v>
      </c>
      <c r="AG903" s="40" t="s">
        <v>115</v>
      </c>
      <c r="AH903" s="40" t="s">
        <v>62</v>
      </c>
      <c r="AI903" s="41" t="s">
        <v>63</v>
      </c>
      <c r="AJ903" s="40" t="s">
        <v>64</v>
      </c>
      <c r="AK903" s="42">
        <v>2017</v>
      </c>
      <c r="AL903" s="43">
        <f t="shared" si="63"/>
        <v>0</v>
      </c>
      <c r="AM903" s="44">
        <v>899</v>
      </c>
      <c r="AN903" s="45" t="s">
        <v>2904</v>
      </c>
      <c r="AO903" s="40" t="s">
        <v>3229</v>
      </c>
      <c r="AP903" s="40" t="s">
        <v>44</v>
      </c>
      <c r="AQ903" s="40">
        <v>3</v>
      </c>
      <c r="AR903" s="40" t="s">
        <v>45</v>
      </c>
      <c r="AS903" s="40" t="s">
        <v>184</v>
      </c>
      <c r="AT903" s="46"/>
      <c r="AU903" s="40" t="s">
        <v>47</v>
      </c>
      <c r="AV903" s="40" t="s">
        <v>47</v>
      </c>
      <c r="AW903" s="40" t="s">
        <v>47</v>
      </c>
      <c r="AX903" s="47" t="s">
        <v>115</v>
      </c>
      <c r="AY903" s="44"/>
      <c r="AZ903" s="44"/>
      <c r="BA903" s="44"/>
      <c r="BB903" s="44"/>
      <c r="BC903" s="44"/>
      <c r="BD903" s="44"/>
      <c r="BE903" s="38" t="s">
        <v>2905</v>
      </c>
      <c r="BF903" s="38" t="s">
        <v>3272</v>
      </c>
      <c r="BG903" s="44">
        <v>6</v>
      </c>
      <c r="BH903" s="40" t="s">
        <v>3063</v>
      </c>
      <c r="BI903" s="40" t="s">
        <v>184</v>
      </c>
      <c r="BJ903" s="40" t="s">
        <v>184</v>
      </c>
      <c r="BK903" s="40" t="s">
        <v>184</v>
      </c>
      <c r="BL903" s="40" t="s">
        <v>91</v>
      </c>
      <c r="BM903" s="40" t="s">
        <v>51</v>
      </c>
      <c r="BN903" s="40" t="s">
        <v>47</v>
      </c>
    </row>
    <row r="904" spans="1:66" customFormat="1" ht="19" customHeight="1" x14ac:dyDescent="0.2">
      <c r="A904">
        <v>900</v>
      </c>
      <c r="B904">
        <v>2</v>
      </c>
      <c r="C904">
        <v>1</v>
      </c>
      <c r="D904" s="3">
        <v>311</v>
      </c>
      <c r="E904" s="3">
        <v>2052</v>
      </c>
      <c r="F904">
        <v>1</v>
      </c>
      <c r="G904" s="25" t="s">
        <v>2906</v>
      </c>
      <c r="H904" s="25" t="s">
        <v>2907</v>
      </c>
      <c r="I904" s="25" t="s">
        <v>2908</v>
      </c>
      <c r="J904" s="25" t="s">
        <v>2909</v>
      </c>
      <c r="K904" s="25" t="s">
        <v>51</v>
      </c>
      <c r="L904" s="25" t="s">
        <v>202</v>
      </c>
      <c r="M904" s="25" t="s">
        <v>2514</v>
      </c>
      <c r="N904" s="25" t="s">
        <v>3261</v>
      </c>
      <c r="O904" s="25" t="s">
        <v>3258</v>
      </c>
      <c r="P904" s="26" t="s">
        <v>3219</v>
      </c>
      <c r="Q904" s="26" t="s">
        <v>195</v>
      </c>
      <c r="R904" s="25" t="str">
        <f>VLOOKUP(A904,[1]reporte_casos_20190219!$A$3:$BH$958,15,FALSE)</f>
        <v>Electoral</v>
      </c>
      <c r="S904" s="27"/>
      <c r="T904" s="26">
        <v>2015</v>
      </c>
      <c r="U904" s="27">
        <v>2018</v>
      </c>
      <c r="V904" s="28" t="s">
        <v>3078</v>
      </c>
      <c r="W904" s="28" t="s">
        <v>3078</v>
      </c>
      <c r="X904" s="28" t="s">
        <v>3078</v>
      </c>
      <c r="Y904" s="26" t="s">
        <v>103</v>
      </c>
      <c r="Z904" s="25" t="s">
        <v>56</v>
      </c>
      <c r="AA904" s="25" t="s">
        <v>104</v>
      </c>
      <c r="AB904" s="25" t="s">
        <v>58</v>
      </c>
      <c r="AC904" s="25" t="s">
        <v>105</v>
      </c>
      <c r="AD904" s="25" t="s">
        <v>60</v>
      </c>
      <c r="AE904" s="40" t="str">
        <f t="shared" si="62"/>
        <v>CORDOBA</v>
      </c>
      <c r="AF904" s="40" t="s">
        <v>61</v>
      </c>
      <c r="AG904" s="40" t="s">
        <v>600</v>
      </c>
      <c r="AH904" s="40" t="s">
        <v>62</v>
      </c>
      <c r="AI904" s="41" t="s">
        <v>63</v>
      </c>
      <c r="AJ904" s="40" t="s">
        <v>64</v>
      </c>
      <c r="AK904" s="42">
        <v>2017</v>
      </c>
      <c r="AL904" s="43">
        <f t="shared" si="63"/>
        <v>2</v>
      </c>
      <c r="AM904" s="44">
        <v>900</v>
      </c>
      <c r="AN904" s="45" t="s">
        <v>2910</v>
      </c>
      <c r="AO904" s="40" t="s">
        <v>3229</v>
      </c>
      <c r="AP904" s="40" t="s">
        <v>44</v>
      </c>
      <c r="AQ904" s="40">
        <v>3</v>
      </c>
      <c r="AR904" s="40" t="s">
        <v>149</v>
      </c>
      <c r="AS904" s="40" t="s">
        <v>253</v>
      </c>
      <c r="AT904" s="46"/>
      <c r="AU904" s="40" t="s">
        <v>47</v>
      </c>
      <c r="AV904" s="40" t="s">
        <v>47</v>
      </c>
      <c r="AW904" s="40" t="s">
        <v>47</v>
      </c>
      <c r="AX904" s="47" t="s">
        <v>3205</v>
      </c>
      <c r="AY904" s="44" t="s">
        <v>3199</v>
      </c>
      <c r="AZ904" s="44" t="s">
        <v>3035</v>
      </c>
      <c r="BA904" s="44"/>
      <c r="BB904" s="44"/>
      <c r="BC904" s="44"/>
      <c r="BD904" s="44"/>
      <c r="BE904" s="38" t="s">
        <v>184</v>
      </c>
      <c r="BF904" s="38" t="s">
        <v>184</v>
      </c>
      <c r="BG904" s="44">
        <v>98</v>
      </c>
      <c r="BH904" s="40" t="s">
        <v>3085</v>
      </c>
      <c r="BI904" s="40" t="s">
        <v>184</v>
      </c>
      <c r="BJ904" s="40" t="s">
        <v>184</v>
      </c>
      <c r="BK904" s="40" t="s">
        <v>184</v>
      </c>
      <c r="BL904" s="40" t="s">
        <v>47</v>
      </c>
      <c r="BM904" s="40" t="s">
        <v>51</v>
      </c>
      <c r="BN904" s="40" t="s">
        <v>47</v>
      </c>
    </row>
    <row r="905" spans="1:66" customFormat="1" ht="19" customHeight="1" x14ac:dyDescent="0.2">
      <c r="A905">
        <v>901</v>
      </c>
      <c r="C905">
        <v>2</v>
      </c>
      <c r="D905" s="3">
        <v>311</v>
      </c>
      <c r="E905" s="3">
        <v>2051</v>
      </c>
      <c r="F905">
        <v>1</v>
      </c>
      <c r="G905" s="25"/>
      <c r="H905" s="25"/>
      <c r="I905" s="25"/>
      <c r="J905" s="25"/>
      <c r="K905" s="25"/>
      <c r="L905" s="25"/>
      <c r="M905" s="25"/>
      <c r="N905" s="25"/>
      <c r="O905" s="25"/>
      <c r="P905" s="26"/>
      <c r="Q905" s="26"/>
      <c r="R905" s="25"/>
      <c r="S905" s="27"/>
      <c r="T905" s="26">
        <v>2015</v>
      </c>
      <c r="U905" s="27"/>
      <c r="V905" s="28"/>
      <c r="W905" s="28"/>
      <c r="X905" s="28"/>
      <c r="Y905" s="26"/>
      <c r="Z905" s="25"/>
      <c r="AA905" s="25"/>
      <c r="AB905" s="25"/>
      <c r="AC905" s="25"/>
      <c r="AD905" s="25"/>
      <c r="AE905" s="40" t="str">
        <f t="shared" si="62"/>
        <v>CORDOBA</v>
      </c>
      <c r="AF905" s="40" t="s">
        <v>329</v>
      </c>
      <c r="AG905" s="40" t="s">
        <v>514</v>
      </c>
      <c r="AH905" s="40" t="s">
        <v>62</v>
      </c>
      <c r="AI905" s="41" t="s">
        <v>63</v>
      </c>
      <c r="AJ905" s="40" t="s">
        <v>64</v>
      </c>
      <c r="AK905" s="42">
        <v>2018</v>
      </c>
      <c r="AL905" s="43">
        <f t="shared" si="63"/>
        <v>3</v>
      </c>
      <c r="AM905" s="44">
        <v>901</v>
      </c>
      <c r="AN905" s="45" t="s">
        <v>2911</v>
      </c>
      <c r="AO905" s="40" t="s">
        <v>3229</v>
      </c>
      <c r="AP905" s="40" t="s">
        <v>44</v>
      </c>
      <c r="AQ905" s="40">
        <v>3</v>
      </c>
      <c r="AR905" s="40" t="s">
        <v>77</v>
      </c>
      <c r="AS905" s="40" t="s">
        <v>78</v>
      </c>
      <c r="AT905" s="46"/>
      <c r="AU905" s="40" t="s">
        <v>47</v>
      </c>
      <c r="AV905" s="40" t="s">
        <v>47</v>
      </c>
      <c r="AW905" s="40" t="s">
        <v>47</v>
      </c>
      <c r="AX905" s="47" t="s">
        <v>3205</v>
      </c>
      <c r="AY905" s="44" t="s">
        <v>3199</v>
      </c>
      <c r="AZ905" s="44" t="s">
        <v>3035</v>
      </c>
      <c r="BA905" s="44"/>
      <c r="BB905" s="44"/>
      <c r="BC905" s="44"/>
      <c r="BD905" s="44"/>
      <c r="BE905" s="38" t="s">
        <v>2912</v>
      </c>
      <c r="BF905" s="38" t="s">
        <v>3272</v>
      </c>
      <c r="BG905" s="44">
        <v>5</v>
      </c>
      <c r="BH905" s="40" t="s">
        <v>78</v>
      </c>
      <c r="BI905" s="40" t="s">
        <v>3069</v>
      </c>
      <c r="BJ905" s="40">
        <v>2016</v>
      </c>
      <c r="BK905" s="40">
        <v>2019</v>
      </c>
      <c r="BL905" s="40" t="s">
        <v>67</v>
      </c>
      <c r="BM905" s="40" t="s">
        <v>49</v>
      </c>
      <c r="BN905" s="40" t="s">
        <v>80</v>
      </c>
    </row>
    <row r="906" spans="1:66" customFormat="1" ht="19" customHeight="1" x14ac:dyDescent="0.2">
      <c r="A906">
        <v>902</v>
      </c>
      <c r="B906">
        <v>1</v>
      </c>
      <c r="C906">
        <v>1</v>
      </c>
      <c r="D906" s="3">
        <v>324</v>
      </c>
      <c r="E906" s="3">
        <v>2173</v>
      </c>
      <c r="F906">
        <v>1</v>
      </c>
      <c r="G906" s="25" t="s">
        <v>2913</v>
      </c>
      <c r="H906" s="25" t="s">
        <v>2914</v>
      </c>
      <c r="I906" s="25" t="s">
        <v>2915</v>
      </c>
      <c r="J906" s="25" t="s">
        <v>2916</v>
      </c>
      <c r="K906" s="25" t="s">
        <v>51</v>
      </c>
      <c r="L906" s="25" t="s">
        <v>512</v>
      </c>
      <c r="M906" s="25" t="s">
        <v>2919</v>
      </c>
      <c r="N906" s="25" t="s">
        <v>3261</v>
      </c>
      <c r="O906" s="25" t="s">
        <v>3264</v>
      </c>
      <c r="P906" s="26" t="s">
        <v>3219</v>
      </c>
      <c r="Q906" s="26" t="s">
        <v>102</v>
      </c>
      <c r="R906" s="25" t="str">
        <f>VLOOKUP(A906,[1]reporte_casos_20190219!$A$3:$BH$958,15,FALSE)</f>
        <v>Función Pública</v>
      </c>
      <c r="S906" s="27"/>
      <c r="T906" s="26">
        <v>2003</v>
      </c>
      <c r="U906" s="27">
        <v>2017</v>
      </c>
      <c r="V906" s="28" t="s">
        <v>3078</v>
      </c>
      <c r="W906" s="28" t="s">
        <v>3078</v>
      </c>
      <c r="X906" s="28" t="s">
        <v>3078</v>
      </c>
      <c r="Y906" s="26" t="s">
        <v>103</v>
      </c>
      <c r="Z906" s="25" t="s">
        <v>103</v>
      </c>
      <c r="AA906" s="25" t="s">
        <v>57</v>
      </c>
      <c r="AB906" s="25" t="s">
        <v>58</v>
      </c>
      <c r="AC906" s="25" t="s">
        <v>356</v>
      </c>
      <c r="AD906" s="25" t="s">
        <v>60</v>
      </c>
      <c r="AE906" s="40" t="str">
        <f t="shared" si="62"/>
        <v>CUNDINAMARCA</v>
      </c>
      <c r="AF906" s="40" t="s">
        <v>106</v>
      </c>
      <c r="AG906" s="40" t="s">
        <v>600</v>
      </c>
      <c r="AH906" s="40" t="s">
        <v>62</v>
      </c>
      <c r="AI906" s="41" t="s">
        <v>107</v>
      </c>
      <c r="AJ906" s="40" t="s">
        <v>64</v>
      </c>
      <c r="AK906" s="42">
        <v>2017</v>
      </c>
      <c r="AL906" s="43">
        <f t="shared" si="63"/>
        <v>14</v>
      </c>
      <c r="AM906" s="44">
        <v>902</v>
      </c>
      <c r="AN906" s="45" t="s">
        <v>2917</v>
      </c>
      <c r="AO906" s="40" t="s">
        <v>3229</v>
      </c>
      <c r="AP906" s="40" t="s">
        <v>44</v>
      </c>
      <c r="AQ906" s="40">
        <v>3</v>
      </c>
      <c r="AR906" s="40" t="s">
        <v>77</v>
      </c>
      <c r="AS906" s="40" t="s">
        <v>78</v>
      </c>
      <c r="AT906" s="46"/>
      <c r="AU906" s="40" t="s">
        <v>47</v>
      </c>
      <c r="AV906" s="40" t="s">
        <v>47</v>
      </c>
      <c r="AW906" s="40" t="s">
        <v>47</v>
      </c>
      <c r="AX906" s="47" t="s">
        <v>3195</v>
      </c>
      <c r="AY906" s="44" t="s">
        <v>3194</v>
      </c>
      <c r="AZ906" s="44"/>
      <c r="BA906" s="44"/>
      <c r="BB906" s="44"/>
      <c r="BC906" s="44"/>
      <c r="BD906" s="44"/>
      <c r="BE906" s="38" t="s">
        <v>2918</v>
      </c>
      <c r="BF906" s="38" t="s">
        <v>3272</v>
      </c>
      <c r="BG906" s="44">
        <v>5</v>
      </c>
      <c r="BH906" s="40" t="s">
        <v>3056</v>
      </c>
      <c r="BI906" s="40" t="s">
        <v>3069</v>
      </c>
      <c r="BJ906" s="40">
        <v>2016</v>
      </c>
      <c r="BK906" s="40">
        <v>2019</v>
      </c>
      <c r="BL906" s="40" t="s">
        <v>67</v>
      </c>
      <c r="BM906" s="40" t="s">
        <v>49</v>
      </c>
      <c r="BN906" s="40" t="s">
        <v>135</v>
      </c>
    </row>
    <row r="907" spans="1:66" customFormat="1" ht="19" customHeight="1" x14ac:dyDescent="0.2">
      <c r="A907">
        <v>903</v>
      </c>
      <c r="C907">
        <v>8</v>
      </c>
      <c r="D907" s="3">
        <v>608</v>
      </c>
      <c r="E907" s="3">
        <v>2564</v>
      </c>
      <c r="F907">
        <v>1</v>
      </c>
      <c r="G907" s="25"/>
      <c r="H907" s="25"/>
      <c r="I907" s="25"/>
      <c r="J907" s="25"/>
      <c r="K907" s="25"/>
      <c r="L907" s="29"/>
      <c r="M907" s="29"/>
      <c r="N907" s="29"/>
      <c r="O907" s="29"/>
      <c r="P907" s="27"/>
      <c r="Q907" s="26"/>
      <c r="R907" s="25"/>
      <c r="S907" s="27"/>
      <c r="T907" s="26">
        <v>2017</v>
      </c>
      <c r="U907" s="27"/>
      <c r="V907" s="28"/>
      <c r="W907" s="28"/>
      <c r="X907" s="28"/>
      <c r="Y907" s="26"/>
      <c r="Z907" s="25"/>
      <c r="AA907" s="25"/>
      <c r="AB907" s="25"/>
      <c r="AC907" s="25"/>
      <c r="AD907" s="25"/>
      <c r="AE907" s="40"/>
      <c r="AF907" s="40" t="s">
        <v>61</v>
      </c>
      <c r="AG907" s="40" t="s">
        <v>115</v>
      </c>
      <c r="AH907" s="40" t="s">
        <v>62</v>
      </c>
      <c r="AI907" s="41" t="s">
        <v>141</v>
      </c>
      <c r="AJ907" s="40" t="s">
        <v>64</v>
      </c>
      <c r="AK907" s="42">
        <v>2017</v>
      </c>
      <c r="AL907" s="43">
        <f t="shared" si="63"/>
        <v>0</v>
      </c>
      <c r="AM907" s="44">
        <v>903</v>
      </c>
      <c r="AN907" s="45" t="s">
        <v>2924</v>
      </c>
      <c r="AO907" s="40" t="s">
        <v>3229</v>
      </c>
      <c r="AP907" s="40" t="s">
        <v>44</v>
      </c>
      <c r="AQ907" s="40">
        <v>3</v>
      </c>
      <c r="AR907" s="40" t="s">
        <v>766</v>
      </c>
      <c r="AS907" s="40" t="s">
        <v>767</v>
      </c>
      <c r="AT907" s="40" t="s">
        <v>775</v>
      </c>
      <c r="AU907" s="40" t="s">
        <v>47</v>
      </c>
      <c r="AV907" s="40" t="s">
        <v>47</v>
      </c>
      <c r="AW907" s="40" t="s">
        <v>47</v>
      </c>
      <c r="AX907" s="47" t="s">
        <v>3192</v>
      </c>
      <c r="AY907" s="44" t="s">
        <v>3193</v>
      </c>
      <c r="AZ907" s="44" t="s">
        <v>196</v>
      </c>
      <c r="BA907" s="44" t="s">
        <v>157</v>
      </c>
      <c r="BB907" s="44"/>
      <c r="BC907" s="44"/>
      <c r="BD907" s="44"/>
      <c r="BE907" s="38" t="s">
        <v>769</v>
      </c>
      <c r="BF907" s="38" t="s">
        <v>3273</v>
      </c>
      <c r="BG907" s="44">
        <v>1</v>
      </c>
      <c r="BH907" s="40" t="s">
        <v>3092</v>
      </c>
      <c r="BI907" s="40" t="s">
        <v>184</v>
      </c>
      <c r="BJ907" s="40" t="s">
        <v>184</v>
      </c>
      <c r="BK907" s="40" t="s">
        <v>184</v>
      </c>
      <c r="BL907" s="40" t="s">
        <v>680</v>
      </c>
      <c r="BM907" s="40" t="s">
        <v>51</v>
      </c>
      <c r="BN907" s="40" t="s">
        <v>47</v>
      </c>
    </row>
    <row r="908" spans="1:66" customFormat="1" ht="19" customHeight="1" x14ac:dyDescent="0.2">
      <c r="A908">
        <v>904</v>
      </c>
      <c r="B908">
        <v>9</v>
      </c>
      <c r="C908">
        <v>1</v>
      </c>
      <c r="D908" s="3">
        <v>608</v>
      </c>
      <c r="E908" s="3">
        <v>2568</v>
      </c>
      <c r="F908">
        <v>1</v>
      </c>
      <c r="G908" s="25" t="s">
        <v>2920</v>
      </c>
      <c r="H908" s="25" t="s">
        <v>2921</v>
      </c>
      <c r="I908" s="25" t="s">
        <v>2922</v>
      </c>
      <c r="J908" s="25" t="s">
        <v>2923</v>
      </c>
      <c r="K908" s="25" t="s">
        <v>49</v>
      </c>
      <c r="L908" s="29"/>
      <c r="M908" s="29"/>
      <c r="N908" s="29"/>
      <c r="O908" s="29"/>
      <c r="P908" s="27"/>
      <c r="Q908" s="26" t="s">
        <v>681</v>
      </c>
      <c r="R908" s="25" t="str">
        <f>VLOOKUP(A908,[1]reporte_casos_20190219!$A$3:$BH$958,15,FALSE)</f>
        <v xml:space="preserve">Seguridad y Defensa </v>
      </c>
      <c r="S908" s="27"/>
      <c r="T908" s="26">
        <v>2017</v>
      </c>
      <c r="U908" s="27">
        <v>2017</v>
      </c>
      <c r="V908" s="28">
        <v>9000000000</v>
      </c>
      <c r="W908" s="28">
        <v>800000000</v>
      </c>
      <c r="X908" s="28" t="s">
        <v>3078</v>
      </c>
      <c r="Y908" s="26" t="s">
        <v>139</v>
      </c>
      <c r="Z908" s="25" t="s">
        <v>56</v>
      </c>
      <c r="AA908" s="25" t="s">
        <v>57</v>
      </c>
      <c r="AB908" s="25" t="s">
        <v>155</v>
      </c>
      <c r="AC908" s="25" t="s">
        <v>59</v>
      </c>
      <c r="AD908" s="25" t="s">
        <v>60</v>
      </c>
      <c r="AE908" s="40"/>
      <c r="AF908" s="40" t="s">
        <v>61</v>
      </c>
      <c r="AG908" s="40" t="s">
        <v>115</v>
      </c>
      <c r="AH908" s="40" t="s">
        <v>62</v>
      </c>
      <c r="AI908" s="41" t="s">
        <v>141</v>
      </c>
      <c r="AJ908" s="40" t="s">
        <v>64</v>
      </c>
      <c r="AK908" s="42">
        <v>2017</v>
      </c>
      <c r="AL908" s="43">
        <f t="shared" si="63"/>
        <v>0</v>
      </c>
      <c r="AM908" s="44">
        <v>904</v>
      </c>
      <c r="AN908" s="45" t="s">
        <v>2925</v>
      </c>
      <c r="AO908" s="40" t="s">
        <v>3230</v>
      </c>
      <c r="AP908" s="40" t="s">
        <v>44</v>
      </c>
      <c r="AQ908" s="40">
        <v>3</v>
      </c>
      <c r="AR908" s="40" t="s">
        <v>45</v>
      </c>
      <c r="AS908" s="40" t="s">
        <v>184</v>
      </c>
      <c r="AT908" s="46"/>
      <c r="AU908" s="40" t="s">
        <v>47</v>
      </c>
      <c r="AV908" s="40" t="s">
        <v>47</v>
      </c>
      <c r="AW908" s="40" t="s">
        <v>47</v>
      </c>
      <c r="AX908" s="47" t="s">
        <v>3192</v>
      </c>
      <c r="AY908" s="44" t="s">
        <v>3193</v>
      </c>
      <c r="AZ908" s="44" t="s">
        <v>196</v>
      </c>
      <c r="BA908" s="44" t="s">
        <v>157</v>
      </c>
      <c r="BB908" s="44"/>
      <c r="BC908" s="44"/>
      <c r="BD908" s="44"/>
      <c r="BE908" s="38" t="s">
        <v>769</v>
      </c>
      <c r="BF908" s="38" t="s">
        <v>3273</v>
      </c>
      <c r="BG908" s="44">
        <v>1</v>
      </c>
      <c r="BH908" s="40" t="s">
        <v>3066</v>
      </c>
      <c r="BI908" s="40" t="s">
        <v>184</v>
      </c>
      <c r="BJ908" s="40" t="s">
        <v>184</v>
      </c>
      <c r="BK908" s="40" t="s">
        <v>184</v>
      </c>
      <c r="BL908" s="40" t="s">
        <v>680</v>
      </c>
      <c r="BM908" s="40" t="s">
        <v>51</v>
      </c>
      <c r="BN908" s="40" t="s">
        <v>47</v>
      </c>
    </row>
    <row r="909" spans="1:66" customFormat="1" ht="19" customHeight="1" x14ac:dyDescent="0.2">
      <c r="A909">
        <v>905</v>
      </c>
      <c r="C909">
        <v>9</v>
      </c>
      <c r="D909" s="3">
        <v>608</v>
      </c>
      <c r="E909" s="3">
        <v>2569</v>
      </c>
      <c r="F909">
        <v>1</v>
      </c>
      <c r="G909" s="25"/>
      <c r="H909" s="25"/>
      <c r="I909" s="25"/>
      <c r="J909" s="25"/>
      <c r="K909" s="25"/>
      <c r="L909" s="29"/>
      <c r="M909" s="29"/>
      <c r="N909" s="29"/>
      <c r="O909" s="29"/>
      <c r="P909" s="27"/>
      <c r="Q909" s="26"/>
      <c r="R909" s="25"/>
      <c r="S909" s="27"/>
      <c r="T909" s="26">
        <v>2017</v>
      </c>
      <c r="U909" s="27"/>
      <c r="V909" s="28"/>
      <c r="W909" s="28"/>
      <c r="X909" s="28"/>
      <c r="Y909" s="26"/>
      <c r="Z909" s="25"/>
      <c r="AA909" s="25"/>
      <c r="AB909" s="25"/>
      <c r="AC909" s="25"/>
      <c r="AD909" s="25"/>
      <c r="AE909" s="40"/>
      <c r="AF909" s="40" t="s">
        <v>61</v>
      </c>
      <c r="AG909" s="40" t="s">
        <v>115</v>
      </c>
      <c r="AH909" s="40" t="s">
        <v>62</v>
      </c>
      <c r="AI909" s="41" t="s">
        <v>141</v>
      </c>
      <c r="AJ909" s="40" t="s">
        <v>64</v>
      </c>
      <c r="AK909" s="42">
        <v>2017</v>
      </c>
      <c r="AL909" s="43">
        <f t="shared" si="63"/>
        <v>0</v>
      </c>
      <c r="AM909" s="44">
        <v>905</v>
      </c>
      <c r="AN909" s="45" t="s">
        <v>2926</v>
      </c>
      <c r="AO909" s="40" t="s">
        <v>3230</v>
      </c>
      <c r="AP909" s="40" t="s">
        <v>44</v>
      </c>
      <c r="AQ909" s="40">
        <v>3</v>
      </c>
      <c r="AR909" s="40" t="s">
        <v>45</v>
      </c>
      <c r="AS909" s="40" t="s">
        <v>184</v>
      </c>
      <c r="AT909" s="46"/>
      <c r="AU909" s="40" t="s">
        <v>47</v>
      </c>
      <c r="AV909" s="40" t="s">
        <v>47</v>
      </c>
      <c r="AW909" s="40" t="s">
        <v>47</v>
      </c>
      <c r="AX909" s="47" t="s">
        <v>3192</v>
      </c>
      <c r="AY909" s="44" t="s">
        <v>3193</v>
      </c>
      <c r="AZ909" s="44" t="s">
        <v>196</v>
      </c>
      <c r="BA909" s="44" t="s">
        <v>157</v>
      </c>
      <c r="BB909" s="44"/>
      <c r="BC909" s="44"/>
      <c r="BD909" s="44"/>
      <c r="BE909" s="38" t="s">
        <v>769</v>
      </c>
      <c r="BF909" s="38" t="s">
        <v>3273</v>
      </c>
      <c r="BG909" s="44">
        <v>1</v>
      </c>
      <c r="BH909" s="40" t="s">
        <v>3086</v>
      </c>
      <c r="BI909" s="40" t="s">
        <v>184</v>
      </c>
      <c r="BJ909" s="40" t="s">
        <v>184</v>
      </c>
      <c r="BK909" s="40" t="s">
        <v>184</v>
      </c>
      <c r="BL909" s="40" t="s">
        <v>680</v>
      </c>
      <c r="BM909" s="40" t="s">
        <v>51</v>
      </c>
      <c r="BN909" s="40" t="s">
        <v>47</v>
      </c>
    </row>
    <row r="910" spans="1:66" customFormat="1" ht="19" customHeight="1" x14ac:dyDescent="0.2">
      <c r="A910">
        <v>906</v>
      </c>
      <c r="C910">
        <v>2</v>
      </c>
      <c r="D910" s="3">
        <v>608</v>
      </c>
      <c r="E910" s="3">
        <v>2567</v>
      </c>
      <c r="F910">
        <v>1</v>
      </c>
      <c r="G910" s="25"/>
      <c r="H910" s="25"/>
      <c r="I910" s="25"/>
      <c r="J910" s="25"/>
      <c r="K910" s="25"/>
      <c r="L910" s="29"/>
      <c r="M910" s="29"/>
      <c r="N910" s="29"/>
      <c r="O910" s="29"/>
      <c r="P910" s="27"/>
      <c r="Q910" s="26"/>
      <c r="R910" s="25"/>
      <c r="S910" s="27"/>
      <c r="T910" s="26">
        <v>2017</v>
      </c>
      <c r="U910" s="27"/>
      <c r="V910" s="28"/>
      <c r="W910" s="28"/>
      <c r="X910" s="28"/>
      <c r="Y910" s="26"/>
      <c r="Z910" s="25"/>
      <c r="AA910" s="25"/>
      <c r="AB910" s="25"/>
      <c r="AC910" s="25"/>
      <c r="AD910" s="25"/>
      <c r="AE910" s="40"/>
      <c r="AF910" s="40" t="s">
        <v>61</v>
      </c>
      <c r="AG910" s="40" t="s">
        <v>115</v>
      </c>
      <c r="AH910" s="40" t="s">
        <v>62</v>
      </c>
      <c r="AI910" s="41" t="s">
        <v>141</v>
      </c>
      <c r="AJ910" s="40" t="s">
        <v>64</v>
      </c>
      <c r="AK910" s="42">
        <v>2017</v>
      </c>
      <c r="AL910" s="43">
        <f t="shared" si="63"/>
        <v>0</v>
      </c>
      <c r="AM910" s="44">
        <v>906</v>
      </c>
      <c r="AN910" s="45" t="s">
        <v>2927</v>
      </c>
      <c r="AO910" s="40" t="s">
        <v>3230</v>
      </c>
      <c r="AP910" s="40" t="s">
        <v>44</v>
      </c>
      <c r="AQ910" s="40">
        <v>3</v>
      </c>
      <c r="AR910" s="40" t="s">
        <v>45</v>
      </c>
      <c r="AS910" s="40" t="s">
        <v>184</v>
      </c>
      <c r="AT910" s="46"/>
      <c r="AU910" s="40" t="s">
        <v>47</v>
      </c>
      <c r="AV910" s="40" t="s">
        <v>47</v>
      </c>
      <c r="AW910" s="40" t="s">
        <v>47</v>
      </c>
      <c r="AX910" s="47" t="s">
        <v>3192</v>
      </c>
      <c r="AY910" s="44" t="s">
        <v>3193</v>
      </c>
      <c r="AZ910" s="44" t="s">
        <v>196</v>
      </c>
      <c r="BA910" s="44" t="s">
        <v>157</v>
      </c>
      <c r="BB910" s="44"/>
      <c r="BC910" s="44"/>
      <c r="BD910" s="44"/>
      <c r="BE910" s="38" t="s">
        <v>769</v>
      </c>
      <c r="BF910" s="38" t="s">
        <v>3273</v>
      </c>
      <c r="BG910" s="44">
        <v>1</v>
      </c>
      <c r="BH910" s="40" t="s">
        <v>3085</v>
      </c>
      <c r="BI910" s="40" t="s">
        <v>184</v>
      </c>
      <c r="BJ910" s="40" t="s">
        <v>184</v>
      </c>
      <c r="BK910" s="40" t="s">
        <v>184</v>
      </c>
      <c r="BL910" s="40" t="s">
        <v>680</v>
      </c>
      <c r="BM910" s="40" t="s">
        <v>51</v>
      </c>
      <c r="BN910" s="40" t="s">
        <v>47</v>
      </c>
    </row>
    <row r="911" spans="1:66" customFormat="1" ht="19" customHeight="1" x14ac:dyDescent="0.2">
      <c r="A911">
        <v>907</v>
      </c>
      <c r="C911">
        <v>4</v>
      </c>
      <c r="D911" s="3">
        <v>608</v>
      </c>
      <c r="E911" s="3">
        <v>2565</v>
      </c>
      <c r="F911">
        <v>1</v>
      </c>
      <c r="G911" s="25"/>
      <c r="H911" s="25"/>
      <c r="I911" s="25"/>
      <c r="J911" s="25"/>
      <c r="K911" s="25"/>
      <c r="L911" s="29"/>
      <c r="M911" s="29"/>
      <c r="N911" s="29"/>
      <c r="O911" s="29"/>
      <c r="P911" s="27"/>
      <c r="Q911" s="26"/>
      <c r="R911" s="25"/>
      <c r="S911" s="27"/>
      <c r="T911" s="26">
        <v>2017</v>
      </c>
      <c r="U911" s="27"/>
      <c r="V911" s="28"/>
      <c r="W911" s="28"/>
      <c r="X911" s="28"/>
      <c r="Y911" s="26"/>
      <c r="Z911" s="25"/>
      <c r="AA911" s="25"/>
      <c r="AB911" s="25"/>
      <c r="AC911" s="25"/>
      <c r="AD911" s="25"/>
      <c r="AE911" s="40"/>
      <c r="AF911" s="40" t="s">
        <v>61</v>
      </c>
      <c r="AG911" s="40" t="s">
        <v>115</v>
      </c>
      <c r="AH911" s="40" t="s">
        <v>62</v>
      </c>
      <c r="AI911" s="41" t="s">
        <v>141</v>
      </c>
      <c r="AJ911" s="40" t="s">
        <v>64</v>
      </c>
      <c r="AK911" s="42">
        <v>2017</v>
      </c>
      <c r="AL911" s="43">
        <f t="shared" si="63"/>
        <v>0</v>
      </c>
      <c r="AM911" s="44">
        <v>907</v>
      </c>
      <c r="AN911" s="45" t="s">
        <v>2928</v>
      </c>
      <c r="AO911" s="40" t="s">
        <v>3230</v>
      </c>
      <c r="AP911" s="40" t="s">
        <v>44</v>
      </c>
      <c r="AQ911" s="40">
        <v>3</v>
      </c>
      <c r="AR911" s="40" t="s">
        <v>45</v>
      </c>
      <c r="AS911" s="40" t="s">
        <v>184</v>
      </c>
      <c r="AT911" s="46"/>
      <c r="AU911" s="40" t="s">
        <v>47</v>
      </c>
      <c r="AV911" s="40" t="s">
        <v>47</v>
      </c>
      <c r="AW911" s="40" t="s">
        <v>47</v>
      </c>
      <c r="AX911" s="47" t="s">
        <v>3192</v>
      </c>
      <c r="AY911" s="44" t="s">
        <v>3193</v>
      </c>
      <c r="AZ911" s="44" t="s">
        <v>196</v>
      </c>
      <c r="BA911" s="44" t="s">
        <v>157</v>
      </c>
      <c r="BB911" s="44"/>
      <c r="BC911" s="44"/>
      <c r="BD911" s="44"/>
      <c r="BE911" s="38" t="s">
        <v>769</v>
      </c>
      <c r="BF911" s="38" t="s">
        <v>3273</v>
      </c>
      <c r="BG911" s="44">
        <v>1</v>
      </c>
      <c r="BH911" s="40" t="s">
        <v>3066</v>
      </c>
      <c r="BI911" s="40" t="s">
        <v>184</v>
      </c>
      <c r="BJ911" s="40" t="s">
        <v>184</v>
      </c>
      <c r="BK911" s="40" t="s">
        <v>184</v>
      </c>
      <c r="BL911" s="40" t="s">
        <v>680</v>
      </c>
      <c r="BM911" s="40" t="s">
        <v>51</v>
      </c>
      <c r="BN911" s="40" t="s">
        <v>47</v>
      </c>
    </row>
    <row r="912" spans="1:66" customFormat="1" ht="19" customHeight="1" x14ac:dyDescent="0.2">
      <c r="A912">
        <v>908</v>
      </c>
      <c r="C912">
        <v>7</v>
      </c>
      <c r="D912" s="3">
        <v>608</v>
      </c>
      <c r="E912" s="3">
        <v>2563</v>
      </c>
      <c r="F912">
        <v>1</v>
      </c>
      <c r="G912" s="25"/>
      <c r="H912" s="25"/>
      <c r="I912" s="25"/>
      <c r="J912" s="25"/>
      <c r="K912" s="25"/>
      <c r="L912" s="29"/>
      <c r="M912" s="29"/>
      <c r="N912" s="29"/>
      <c r="O912" s="29"/>
      <c r="P912" s="27"/>
      <c r="Q912" s="26"/>
      <c r="R912" s="25"/>
      <c r="S912" s="27"/>
      <c r="T912" s="26">
        <v>2017</v>
      </c>
      <c r="U912" s="27"/>
      <c r="V912" s="28"/>
      <c r="W912" s="28"/>
      <c r="X912" s="28"/>
      <c r="Y912" s="26"/>
      <c r="Z912" s="25"/>
      <c r="AA912" s="25"/>
      <c r="AB912" s="25"/>
      <c r="AC912" s="25"/>
      <c r="AD912" s="25"/>
      <c r="AE912" s="40"/>
      <c r="AF912" s="40" t="s">
        <v>61</v>
      </c>
      <c r="AG912" s="40" t="s">
        <v>115</v>
      </c>
      <c r="AH912" s="40" t="s">
        <v>62</v>
      </c>
      <c r="AI912" s="41" t="s">
        <v>141</v>
      </c>
      <c r="AJ912" s="40" t="s">
        <v>64</v>
      </c>
      <c r="AK912" s="42">
        <v>2017</v>
      </c>
      <c r="AL912" s="43">
        <f t="shared" si="63"/>
        <v>0</v>
      </c>
      <c r="AM912" s="44">
        <v>908</v>
      </c>
      <c r="AN912" s="45" t="s">
        <v>2929</v>
      </c>
      <c r="AO912" s="40" t="s">
        <v>3229</v>
      </c>
      <c r="AP912" s="40" t="s">
        <v>44</v>
      </c>
      <c r="AQ912" s="40">
        <v>3</v>
      </c>
      <c r="AR912" s="40" t="s">
        <v>766</v>
      </c>
      <c r="AS912" s="40" t="s">
        <v>767</v>
      </c>
      <c r="AT912" s="40" t="s">
        <v>775</v>
      </c>
      <c r="AU912" s="40" t="s">
        <v>47</v>
      </c>
      <c r="AV912" s="40" t="s">
        <v>47</v>
      </c>
      <c r="AW912" s="40" t="s">
        <v>47</v>
      </c>
      <c r="AX912" s="47" t="s">
        <v>3192</v>
      </c>
      <c r="AY912" s="44" t="s">
        <v>3193</v>
      </c>
      <c r="AZ912" s="44" t="s">
        <v>196</v>
      </c>
      <c r="BA912" s="44" t="s">
        <v>157</v>
      </c>
      <c r="BB912" s="44"/>
      <c r="BC912" s="44"/>
      <c r="BD912" s="44"/>
      <c r="BE912" s="38" t="s">
        <v>769</v>
      </c>
      <c r="BF912" s="38" t="s">
        <v>3273</v>
      </c>
      <c r="BG912" s="44">
        <v>1</v>
      </c>
      <c r="BH912" s="40" t="s">
        <v>3092</v>
      </c>
      <c r="BI912" s="40" t="s">
        <v>184</v>
      </c>
      <c r="BJ912" s="40" t="s">
        <v>184</v>
      </c>
      <c r="BK912" s="40" t="s">
        <v>184</v>
      </c>
      <c r="BL912" s="40" t="s">
        <v>680</v>
      </c>
      <c r="BM912" s="40" t="s">
        <v>51</v>
      </c>
      <c r="BN912" s="40" t="s">
        <v>47</v>
      </c>
    </row>
    <row r="913" spans="1:66" customFormat="1" ht="19" customHeight="1" x14ac:dyDescent="0.2">
      <c r="A913">
        <v>909</v>
      </c>
      <c r="C913">
        <v>5</v>
      </c>
      <c r="D913" s="3">
        <v>608</v>
      </c>
      <c r="E913" s="3">
        <v>2570</v>
      </c>
      <c r="F913">
        <v>1</v>
      </c>
      <c r="G913" s="25"/>
      <c r="H913" s="25"/>
      <c r="I913" s="25"/>
      <c r="J913" s="25"/>
      <c r="K913" s="25"/>
      <c r="L913" s="29"/>
      <c r="M913" s="29"/>
      <c r="N913" s="29"/>
      <c r="O913" s="29"/>
      <c r="P913" s="27"/>
      <c r="Q913" s="26"/>
      <c r="R913" s="25"/>
      <c r="S913" s="27"/>
      <c r="T913" s="26">
        <v>2017</v>
      </c>
      <c r="U913" s="27"/>
      <c r="V913" s="28"/>
      <c r="W913" s="28"/>
      <c r="X913" s="28"/>
      <c r="Y913" s="26"/>
      <c r="Z913" s="25"/>
      <c r="AA913" s="25"/>
      <c r="AB913" s="25"/>
      <c r="AC913" s="25"/>
      <c r="AD913" s="25"/>
      <c r="AE913" s="40"/>
      <c r="AF913" s="40" t="s">
        <v>61</v>
      </c>
      <c r="AG913" s="40" t="s">
        <v>115</v>
      </c>
      <c r="AH913" s="40" t="s">
        <v>62</v>
      </c>
      <c r="AI913" s="41" t="s">
        <v>141</v>
      </c>
      <c r="AJ913" s="40" t="s">
        <v>64</v>
      </c>
      <c r="AK913" s="42">
        <v>2017</v>
      </c>
      <c r="AL913" s="43">
        <f t="shared" si="63"/>
        <v>0</v>
      </c>
      <c r="AM913" s="44">
        <v>909</v>
      </c>
      <c r="AN913" s="45" t="s">
        <v>2930</v>
      </c>
      <c r="AO913" s="40" t="s">
        <v>3229</v>
      </c>
      <c r="AP913" s="40" t="s">
        <v>44</v>
      </c>
      <c r="AQ913" s="40">
        <v>3</v>
      </c>
      <c r="AR913" s="40" t="s">
        <v>45</v>
      </c>
      <c r="AS913" s="40" t="s">
        <v>184</v>
      </c>
      <c r="AT913" s="46"/>
      <c r="AU913" s="40" t="s">
        <v>47</v>
      </c>
      <c r="AV913" s="40" t="s">
        <v>47</v>
      </c>
      <c r="AW913" s="40" t="s">
        <v>47</v>
      </c>
      <c r="AX913" s="47" t="s">
        <v>3192</v>
      </c>
      <c r="AY913" s="44" t="s">
        <v>3193</v>
      </c>
      <c r="AZ913" s="44" t="s">
        <v>196</v>
      </c>
      <c r="BA913" s="44" t="s">
        <v>157</v>
      </c>
      <c r="BB913" s="44"/>
      <c r="BC913" s="44"/>
      <c r="BD913" s="44"/>
      <c r="BE913" s="38" t="s">
        <v>769</v>
      </c>
      <c r="BF913" s="38" t="s">
        <v>3273</v>
      </c>
      <c r="BG913" s="44">
        <v>1</v>
      </c>
      <c r="BH913" s="40" t="s">
        <v>3086</v>
      </c>
      <c r="BI913" s="40" t="s">
        <v>184</v>
      </c>
      <c r="BJ913" s="40" t="s">
        <v>184</v>
      </c>
      <c r="BK913" s="40" t="s">
        <v>184</v>
      </c>
      <c r="BL913" s="40" t="s">
        <v>680</v>
      </c>
      <c r="BM913" s="40" t="s">
        <v>51</v>
      </c>
      <c r="BN913" s="40" t="s">
        <v>47</v>
      </c>
    </row>
    <row r="914" spans="1:66" customFormat="1" ht="19" customHeight="1" x14ac:dyDescent="0.2">
      <c r="A914">
        <v>910</v>
      </c>
      <c r="C914">
        <v>3</v>
      </c>
      <c r="D914" s="3">
        <v>608</v>
      </c>
      <c r="E914" s="3">
        <v>2566</v>
      </c>
      <c r="F914">
        <v>1</v>
      </c>
      <c r="G914" s="25"/>
      <c r="H914" s="25"/>
      <c r="I914" s="25"/>
      <c r="J914" s="25"/>
      <c r="K914" s="25"/>
      <c r="L914" s="29"/>
      <c r="M914" s="29"/>
      <c r="N914" s="29"/>
      <c r="O914" s="29"/>
      <c r="P914" s="27"/>
      <c r="Q914" s="26"/>
      <c r="R914" s="25"/>
      <c r="S914" s="27"/>
      <c r="T914" s="26">
        <v>2017</v>
      </c>
      <c r="U914" s="27"/>
      <c r="V914" s="28"/>
      <c r="W914" s="28"/>
      <c r="X914" s="28"/>
      <c r="Y914" s="26"/>
      <c r="Z914" s="25"/>
      <c r="AA914" s="25"/>
      <c r="AB914" s="25"/>
      <c r="AC914" s="25"/>
      <c r="AD914" s="25"/>
      <c r="AE914" s="40"/>
      <c r="AF914" s="40" t="s">
        <v>61</v>
      </c>
      <c r="AG914" s="40" t="s">
        <v>115</v>
      </c>
      <c r="AH914" s="40" t="s">
        <v>62</v>
      </c>
      <c r="AI914" s="41" t="s">
        <v>141</v>
      </c>
      <c r="AJ914" s="40" t="s">
        <v>64</v>
      </c>
      <c r="AK914" s="42">
        <v>2017</v>
      </c>
      <c r="AL914" s="43">
        <f t="shared" si="63"/>
        <v>0</v>
      </c>
      <c r="AM914" s="44">
        <v>910</v>
      </c>
      <c r="AN914" s="45" t="s">
        <v>2931</v>
      </c>
      <c r="AO914" s="40" t="s">
        <v>3230</v>
      </c>
      <c r="AP914" s="40" t="s">
        <v>44</v>
      </c>
      <c r="AQ914" s="40">
        <v>3</v>
      </c>
      <c r="AR914" s="40" t="s">
        <v>45</v>
      </c>
      <c r="AS914" s="40" t="s">
        <v>184</v>
      </c>
      <c r="AT914" s="46"/>
      <c r="AU914" s="40" t="s">
        <v>47</v>
      </c>
      <c r="AV914" s="40" t="s">
        <v>47</v>
      </c>
      <c r="AW914" s="40" t="s">
        <v>47</v>
      </c>
      <c r="AX914" s="47" t="s">
        <v>3192</v>
      </c>
      <c r="AY914" s="44" t="s">
        <v>3193</v>
      </c>
      <c r="AZ914" s="44" t="s">
        <v>196</v>
      </c>
      <c r="BA914" s="44" t="s">
        <v>157</v>
      </c>
      <c r="BB914" s="44"/>
      <c r="BC914" s="44"/>
      <c r="BD914" s="44"/>
      <c r="BE914" s="38" t="s">
        <v>769</v>
      </c>
      <c r="BF914" s="38" t="s">
        <v>3273</v>
      </c>
      <c r="BG914" s="44">
        <v>1</v>
      </c>
      <c r="BH914" s="40" t="s">
        <v>3086</v>
      </c>
      <c r="BI914" s="40" t="s">
        <v>184</v>
      </c>
      <c r="BJ914" s="40" t="s">
        <v>184</v>
      </c>
      <c r="BK914" s="40" t="s">
        <v>184</v>
      </c>
      <c r="BL914" s="40" t="s">
        <v>680</v>
      </c>
      <c r="BM914" s="40" t="s">
        <v>51</v>
      </c>
      <c r="BN914" s="40" t="s">
        <v>47</v>
      </c>
    </row>
    <row r="915" spans="1:66" customFormat="1" ht="19" customHeight="1" x14ac:dyDescent="0.2">
      <c r="A915">
        <v>911</v>
      </c>
      <c r="C915">
        <v>6</v>
      </c>
      <c r="D915" s="3">
        <v>608</v>
      </c>
      <c r="E915" s="3">
        <v>2562</v>
      </c>
      <c r="F915">
        <v>1</v>
      </c>
      <c r="G915" s="25"/>
      <c r="H915" s="25"/>
      <c r="I915" s="25"/>
      <c r="J915" s="25"/>
      <c r="K915" s="25"/>
      <c r="L915" s="29"/>
      <c r="M915" s="29"/>
      <c r="N915" s="29"/>
      <c r="O915" s="29"/>
      <c r="P915" s="27"/>
      <c r="Q915" s="26"/>
      <c r="R915" s="25"/>
      <c r="S915" s="27"/>
      <c r="T915" s="26">
        <v>2017</v>
      </c>
      <c r="U915" s="27"/>
      <c r="V915" s="28"/>
      <c r="W915" s="28"/>
      <c r="X915" s="28"/>
      <c r="Y915" s="26"/>
      <c r="Z915" s="25"/>
      <c r="AA915" s="25"/>
      <c r="AB915" s="25"/>
      <c r="AC915" s="25"/>
      <c r="AD915" s="25"/>
      <c r="AE915" s="40"/>
      <c r="AF915" s="40" t="s">
        <v>61</v>
      </c>
      <c r="AG915" s="40" t="s">
        <v>115</v>
      </c>
      <c r="AH915" s="40" t="s">
        <v>62</v>
      </c>
      <c r="AI915" s="41" t="s">
        <v>141</v>
      </c>
      <c r="AJ915" s="40" t="s">
        <v>64</v>
      </c>
      <c r="AK915" s="42">
        <v>2017</v>
      </c>
      <c r="AL915" s="43">
        <f t="shared" si="63"/>
        <v>0</v>
      </c>
      <c r="AM915" s="44">
        <v>911</v>
      </c>
      <c r="AN915" s="45" t="s">
        <v>2932</v>
      </c>
      <c r="AO915" s="40" t="s">
        <v>3229</v>
      </c>
      <c r="AP915" s="40" t="s">
        <v>44</v>
      </c>
      <c r="AQ915" s="40">
        <v>3</v>
      </c>
      <c r="AR915" s="40" t="s">
        <v>766</v>
      </c>
      <c r="AS915" s="40" t="s">
        <v>767</v>
      </c>
      <c r="AT915" s="40" t="s">
        <v>775</v>
      </c>
      <c r="AU915" s="40" t="s">
        <v>47</v>
      </c>
      <c r="AV915" s="40" t="s">
        <v>47</v>
      </c>
      <c r="AW915" s="40" t="s">
        <v>47</v>
      </c>
      <c r="AX915" s="47" t="s">
        <v>3192</v>
      </c>
      <c r="AY915" s="44" t="s">
        <v>3193</v>
      </c>
      <c r="AZ915" s="44" t="s">
        <v>196</v>
      </c>
      <c r="BA915" s="44" t="s">
        <v>157</v>
      </c>
      <c r="BB915" s="44"/>
      <c r="BC915" s="44"/>
      <c r="BD915" s="44"/>
      <c r="BE915" s="38" t="s">
        <v>769</v>
      </c>
      <c r="BF915" s="38" t="s">
        <v>3273</v>
      </c>
      <c r="BG915" s="44">
        <v>1</v>
      </c>
      <c r="BH915" s="40" t="s">
        <v>3092</v>
      </c>
      <c r="BI915" s="40" t="s">
        <v>184</v>
      </c>
      <c r="BJ915" s="40" t="s">
        <v>184</v>
      </c>
      <c r="BK915" s="40" t="s">
        <v>184</v>
      </c>
      <c r="BL915" s="40" t="s">
        <v>680</v>
      </c>
      <c r="BM915" s="40" t="s">
        <v>51</v>
      </c>
      <c r="BN915" s="40" t="s">
        <v>47</v>
      </c>
    </row>
    <row r="916" spans="1:66" customFormat="1" ht="19" customHeight="1" x14ac:dyDescent="0.2">
      <c r="A916">
        <v>912</v>
      </c>
      <c r="C916">
        <v>2</v>
      </c>
      <c r="D916" s="3">
        <v>625</v>
      </c>
      <c r="E916" s="3">
        <v>2588</v>
      </c>
      <c r="F916">
        <v>1</v>
      </c>
      <c r="G916" s="25"/>
      <c r="H916" s="25"/>
      <c r="I916" s="25"/>
      <c r="J916" s="25"/>
      <c r="K916" s="25"/>
      <c r="L916" s="29"/>
      <c r="M916" s="29"/>
      <c r="N916" s="29"/>
      <c r="O916" s="29"/>
      <c r="P916" s="27"/>
      <c r="Q916" s="26"/>
      <c r="R916" s="25"/>
      <c r="S916" s="27"/>
      <c r="T916" s="26">
        <v>2017</v>
      </c>
      <c r="U916" s="26"/>
      <c r="V916" s="26"/>
      <c r="W916" s="26"/>
      <c r="X916" s="26"/>
      <c r="Y916" s="26"/>
      <c r="Z916" s="25"/>
      <c r="AA916" s="25"/>
      <c r="AB916" s="25"/>
      <c r="AC916" s="25"/>
      <c r="AD916" s="25"/>
      <c r="AE916" s="40"/>
      <c r="AF916" s="40" t="s">
        <v>61</v>
      </c>
      <c r="AG916" s="40" t="s">
        <v>115</v>
      </c>
      <c r="AH916" s="40" t="s">
        <v>62</v>
      </c>
      <c r="AI916" s="41" t="s">
        <v>63</v>
      </c>
      <c r="AJ916" s="40" t="s">
        <v>64</v>
      </c>
      <c r="AK916" s="42">
        <v>2018</v>
      </c>
      <c r="AL916" s="43">
        <f t="shared" si="63"/>
        <v>1</v>
      </c>
      <c r="AM916" s="44">
        <v>912</v>
      </c>
      <c r="AN916" s="45" t="s">
        <v>2937</v>
      </c>
      <c r="AO916" s="40" t="s">
        <v>3229</v>
      </c>
      <c r="AP916" s="40" t="s">
        <v>44</v>
      </c>
      <c r="AQ916" s="40">
        <v>3</v>
      </c>
      <c r="AR916" s="40" t="s">
        <v>45</v>
      </c>
      <c r="AS916" s="40" t="s">
        <v>184</v>
      </c>
      <c r="AT916" s="46"/>
      <c r="AU916" s="40" t="s">
        <v>47</v>
      </c>
      <c r="AV916" s="40" t="s">
        <v>47</v>
      </c>
      <c r="AW916" s="40" t="s">
        <v>47</v>
      </c>
      <c r="AX916" s="47" t="s">
        <v>413</v>
      </c>
      <c r="AY916" s="44"/>
      <c r="AZ916" s="44"/>
      <c r="BA916" s="44"/>
      <c r="BB916" s="44"/>
      <c r="BC916" s="44"/>
      <c r="BD916" s="44"/>
      <c r="BE916" s="38" t="s">
        <v>1952</v>
      </c>
      <c r="BF916" s="38" t="s">
        <v>3273</v>
      </c>
      <c r="BG916" s="44">
        <v>1</v>
      </c>
      <c r="BH916" s="40" t="s">
        <v>3081</v>
      </c>
      <c r="BI916" s="40" t="s">
        <v>184</v>
      </c>
      <c r="BJ916" s="40" t="s">
        <v>184</v>
      </c>
      <c r="BK916" s="40" t="s">
        <v>184</v>
      </c>
      <c r="BL916" s="40" t="s">
        <v>293</v>
      </c>
      <c r="BM916" s="40" t="s">
        <v>51</v>
      </c>
      <c r="BN916" s="40" t="s">
        <v>47</v>
      </c>
    </row>
    <row r="917" spans="1:66" customFormat="1" ht="19" customHeight="1" x14ac:dyDescent="0.2">
      <c r="A917">
        <v>913</v>
      </c>
      <c r="C917">
        <v>3</v>
      </c>
      <c r="D917" s="3">
        <v>625</v>
      </c>
      <c r="E917" s="3">
        <v>2721</v>
      </c>
      <c r="F917">
        <v>1</v>
      </c>
      <c r="G917" s="25"/>
      <c r="H917" s="25"/>
      <c r="I917" s="25"/>
      <c r="J917" s="25"/>
      <c r="K917" s="25"/>
      <c r="L917" s="29"/>
      <c r="M917" s="29"/>
      <c r="N917" s="29"/>
      <c r="O917" s="29"/>
      <c r="P917" s="27"/>
      <c r="Q917" s="26"/>
      <c r="R917" s="25"/>
      <c r="S917" s="27"/>
      <c r="T917" s="26">
        <v>2017</v>
      </c>
      <c r="U917" s="26"/>
      <c r="V917" s="26"/>
      <c r="W917" s="26"/>
      <c r="X917" s="26"/>
      <c r="Y917" s="26"/>
      <c r="Z917" s="25"/>
      <c r="AA917" s="25"/>
      <c r="AB917" s="25"/>
      <c r="AC917" s="25"/>
      <c r="AD917" s="25"/>
      <c r="AE917" s="40"/>
      <c r="AF917" s="40" t="s">
        <v>1182</v>
      </c>
      <c r="AG917" s="40" t="s">
        <v>2940</v>
      </c>
      <c r="AH917" s="40" t="s">
        <v>203</v>
      </c>
      <c r="AI917" s="41" t="s">
        <v>143</v>
      </c>
      <c r="AJ917" s="40" t="s">
        <v>204</v>
      </c>
      <c r="AK917" s="42">
        <v>2018</v>
      </c>
      <c r="AL917" s="43">
        <f t="shared" si="63"/>
        <v>1</v>
      </c>
      <c r="AM917" s="44">
        <v>913</v>
      </c>
      <c r="AN917" s="45" t="s">
        <v>2938</v>
      </c>
      <c r="AO917" s="40" t="s">
        <v>3229</v>
      </c>
      <c r="AP917" s="40" t="s">
        <v>44</v>
      </c>
      <c r="AQ917" s="40">
        <v>3</v>
      </c>
      <c r="AR917" s="40" t="s">
        <v>45</v>
      </c>
      <c r="AS917" s="40" t="s">
        <v>184</v>
      </c>
      <c r="AT917" s="46"/>
      <c r="AU917" s="40" t="s">
        <v>47</v>
      </c>
      <c r="AV917" s="40" t="s">
        <v>47</v>
      </c>
      <c r="AW917" s="40" t="s">
        <v>47</v>
      </c>
      <c r="AX917" s="47" t="s">
        <v>413</v>
      </c>
      <c r="AY917" s="44"/>
      <c r="AZ917" s="44"/>
      <c r="BA917" s="44"/>
      <c r="BB917" s="44"/>
      <c r="BC917" s="44"/>
      <c r="BD917" s="44"/>
      <c r="BE917" s="38" t="s">
        <v>2939</v>
      </c>
      <c r="BF917" s="38" t="s">
        <v>3273</v>
      </c>
      <c r="BG917" s="44">
        <v>2</v>
      </c>
      <c r="BH917" s="40" t="s">
        <v>3081</v>
      </c>
      <c r="BI917" s="40" t="s">
        <v>184</v>
      </c>
      <c r="BJ917" s="40" t="s">
        <v>184</v>
      </c>
      <c r="BK917" s="40" t="s">
        <v>184</v>
      </c>
      <c r="BL917" s="40" t="s">
        <v>293</v>
      </c>
      <c r="BM917" s="40" t="s">
        <v>51</v>
      </c>
      <c r="BN917" s="40" t="s">
        <v>47</v>
      </c>
    </row>
    <row r="918" spans="1:66" customFormat="1" ht="19" customHeight="1" x14ac:dyDescent="0.2">
      <c r="A918">
        <v>914</v>
      </c>
      <c r="B918">
        <v>3</v>
      </c>
      <c r="C918">
        <v>1</v>
      </c>
      <c r="D918" s="3">
        <v>625</v>
      </c>
      <c r="E918" s="3">
        <v>2722</v>
      </c>
      <c r="F918">
        <v>1</v>
      </c>
      <c r="G918" s="25" t="s">
        <v>2933</v>
      </c>
      <c r="H918" s="25" t="s">
        <v>2934</v>
      </c>
      <c r="I918" s="25" t="s">
        <v>2935</v>
      </c>
      <c r="J918" s="25" t="s">
        <v>2936</v>
      </c>
      <c r="K918" s="25" t="s">
        <v>49</v>
      </c>
      <c r="L918" s="29"/>
      <c r="M918" s="29"/>
      <c r="N918" s="29"/>
      <c r="O918" s="29"/>
      <c r="P918" s="27"/>
      <c r="Q918" s="26" t="s">
        <v>195</v>
      </c>
      <c r="R918" s="25" t="str">
        <f>VLOOKUP(A918,[1]reporte_casos_20190219!$A$3:$BH$958,15,FALSE)</f>
        <v>Electoral</v>
      </c>
      <c r="S918" s="27"/>
      <c r="T918" s="26">
        <v>2017</v>
      </c>
      <c r="U918" s="26" t="s">
        <v>3078</v>
      </c>
      <c r="V918" s="26" t="s">
        <v>3078</v>
      </c>
      <c r="W918" s="26" t="s">
        <v>3078</v>
      </c>
      <c r="X918" s="26" t="s">
        <v>3078</v>
      </c>
      <c r="Y918" s="26" t="s">
        <v>103</v>
      </c>
      <c r="Z918" s="25" t="s">
        <v>56</v>
      </c>
      <c r="AA918" s="25" t="s">
        <v>104</v>
      </c>
      <c r="AB918" s="25" t="s">
        <v>155</v>
      </c>
      <c r="AC918" s="25" t="s">
        <v>356</v>
      </c>
      <c r="AD918" s="25" t="s">
        <v>60</v>
      </c>
      <c r="AE918" s="40"/>
      <c r="AF918" s="40" t="s">
        <v>175</v>
      </c>
      <c r="AG918" s="40" t="s">
        <v>115</v>
      </c>
      <c r="AH918" s="40" t="s">
        <v>203</v>
      </c>
      <c r="AI918" s="41" t="s">
        <v>1244</v>
      </c>
      <c r="AJ918" s="40" t="s">
        <v>204</v>
      </c>
      <c r="AK918" s="42">
        <v>2018</v>
      </c>
      <c r="AL918" s="43">
        <f t="shared" si="63"/>
        <v>1</v>
      </c>
      <c r="AM918" s="44">
        <v>914</v>
      </c>
      <c r="AN918" s="45" t="s">
        <v>2941</v>
      </c>
      <c r="AO918" s="40" t="s">
        <v>3229</v>
      </c>
      <c r="AP918" s="40" t="s">
        <v>44</v>
      </c>
      <c r="AQ918" s="40">
        <v>3</v>
      </c>
      <c r="AR918" s="40" t="s">
        <v>45</v>
      </c>
      <c r="AS918" s="40" t="s">
        <v>184</v>
      </c>
      <c r="AT918" s="46"/>
      <c r="AU918" s="40" t="s">
        <v>47</v>
      </c>
      <c r="AV918" s="40" t="s">
        <v>47</v>
      </c>
      <c r="AW918" s="40" t="s">
        <v>47</v>
      </c>
      <c r="AX918" s="47" t="s">
        <v>413</v>
      </c>
      <c r="AY918" s="44"/>
      <c r="AZ918" s="44"/>
      <c r="BA918" s="44"/>
      <c r="BB918" s="44"/>
      <c r="BC918" s="44"/>
      <c r="BD918" s="44"/>
      <c r="BE918" s="38" t="s">
        <v>2942</v>
      </c>
      <c r="BF918" s="38" t="s">
        <v>3273</v>
      </c>
      <c r="BG918" s="44">
        <v>2</v>
      </c>
      <c r="BH918" s="40" t="s">
        <v>3086</v>
      </c>
      <c r="BI918" s="40" t="s">
        <v>184</v>
      </c>
      <c r="BJ918" s="40" t="s">
        <v>184</v>
      </c>
      <c r="BK918" s="40" t="s">
        <v>184</v>
      </c>
      <c r="BL918" s="40" t="s">
        <v>293</v>
      </c>
      <c r="BM918" s="40" t="s">
        <v>51</v>
      </c>
      <c r="BN918" s="40" t="s">
        <v>47</v>
      </c>
    </row>
    <row r="919" spans="1:66" customFormat="1" ht="19" customHeight="1" x14ac:dyDescent="0.2">
      <c r="A919">
        <v>915</v>
      </c>
      <c r="B919">
        <v>1</v>
      </c>
      <c r="C919">
        <v>1</v>
      </c>
      <c r="D919" s="3">
        <v>588</v>
      </c>
      <c r="E919" s="2"/>
      <c r="G919" s="25" t="s">
        <v>2943</v>
      </c>
      <c r="H919" s="25" t="s">
        <v>2944</v>
      </c>
      <c r="I919" s="25" t="s">
        <v>2945</v>
      </c>
      <c r="J919" s="25" t="s">
        <v>2946</v>
      </c>
      <c r="K919" s="25" t="s">
        <v>49</v>
      </c>
      <c r="L919" s="29"/>
      <c r="M919" s="29"/>
      <c r="N919" s="29"/>
      <c r="O919" s="29"/>
      <c r="P919" s="27"/>
      <c r="Q919" s="26" t="s">
        <v>1134</v>
      </c>
      <c r="R919" s="25" t="str">
        <f>VLOOKUP(A919,[1]reporte_casos_20190219!$A$3:$BH$958,15,FALSE)</f>
        <v>Hacienda y Crédito Público</v>
      </c>
      <c r="S919" s="27"/>
      <c r="T919" s="26">
        <v>2017</v>
      </c>
      <c r="U919" s="27">
        <v>2017</v>
      </c>
      <c r="V919" s="28">
        <v>20000000000</v>
      </c>
      <c r="W919" s="28" t="s">
        <v>3078</v>
      </c>
      <c r="X919" s="28" t="s">
        <v>3078</v>
      </c>
      <c r="Y919" s="26" t="s">
        <v>153</v>
      </c>
      <c r="Z919" s="25" t="s">
        <v>56</v>
      </c>
      <c r="AA919" s="25" t="s">
        <v>242</v>
      </c>
      <c r="AB919" s="25" t="s">
        <v>58</v>
      </c>
      <c r="AC919" s="25" t="s">
        <v>781</v>
      </c>
      <c r="AD919" s="25" t="s">
        <v>60</v>
      </c>
      <c r="AE919" s="40"/>
      <c r="AF919" s="48" t="s">
        <v>3222</v>
      </c>
      <c r="AG919" s="40" t="s">
        <v>3222</v>
      </c>
      <c r="AH919" s="49" t="s">
        <v>47</v>
      </c>
      <c r="AI919" s="41" t="s">
        <v>47</v>
      </c>
      <c r="AJ919" s="49" t="s">
        <v>47</v>
      </c>
      <c r="AK919" s="50" t="s">
        <v>47</v>
      </c>
      <c r="AL919" s="43"/>
      <c r="AM919" s="44">
        <v>915</v>
      </c>
      <c r="AN919" s="56"/>
      <c r="AO919" s="40" t="s">
        <v>47</v>
      </c>
      <c r="AP919" s="40" t="s">
        <v>184</v>
      </c>
      <c r="AQ919" s="46"/>
      <c r="AR919" s="40" t="s">
        <v>47</v>
      </c>
      <c r="AS919" s="40" t="s">
        <v>47</v>
      </c>
      <c r="AT919" s="46"/>
      <c r="AU919" s="40" t="s">
        <v>47</v>
      </c>
      <c r="AV919" s="46"/>
      <c r="AW919" s="46"/>
      <c r="AX919" s="47" t="s">
        <v>207</v>
      </c>
      <c r="AY919" s="44"/>
      <c r="AZ919" s="44"/>
      <c r="BA919" s="44"/>
      <c r="BB919" s="44"/>
      <c r="BC919" s="44"/>
      <c r="BD919" s="44"/>
      <c r="BE919" s="38" t="s">
        <v>184</v>
      </c>
      <c r="BF919" s="38" t="s">
        <v>184</v>
      </c>
      <c r="BG919" s="44">
        <v>98</v>
      </c>
      <c r="BH919" s="40" t="s">
        <v>184</v>
      </c>
      <c r="BI919" s="40" t="s">
        <v>184</v>
      </c>
      <c r="BJ919" s="40" t="s">
        <v>184</v>
      </c>
      <c r="BK919" s="40" t="s">
        <v>184</v>
      </c>
      <c r="BL919" s="40" t="s">
        <v>184</v>
      </c>
      <c r="BM919" s="40" t="s">
        <v>51</v>
      </c>
      <c r="BN919" s="40" t="s">
        <v>115</v>
      </c>
    </row>
    <row r="920" spans="1:66" customFormat="1" ht="19" customHeight="1" x14ac:dyDescent="0.2">
      <c r="A920">
        <v>916</v>
      </c>
      <c r="B920">
        <v>2</v>
      </c>
      <c r="C920">
        <v>1</v>
      </c>
      <c r="D920" s="3">
        <v>638</v>
      </c>
      <c r="E920" s="3">
        <v>30</v>
      </c>
      <c r="G920" s="25" t="s">
        <v>2947</v>
      </c>
      <c r="H920" s="25" t="s">
        <v>2948</v>
      </c>
      <c r="I920" s="25" t="s">
        <v>2949</v>
      </c>
      <c r="J920" s="25" t="s">
        <v>2950</v>
      </c>
      <c r="K920" s="25" t="s">
        <v>49</v>
      </c>
      <c r="L920" s="29"/>
      <c r="M920" s="29"/>
      <c r="N920" s="29"/>
      <c r="O920" s="29"/>
      <c r="P920" s="27"/>
      <c r="Q920" s="26" t="s">
        <v>638</v>
      </c>
      <c r="R920" s="25" t="str">
        <f>VLOOKUP(A920,[1]reporte_casos_20190219!$A$3:$BH$958,15,FALSE)</f>
        <v xml:space="preserve">Seguridad y Defensa </v>
      </c>
      <c r="S920" s="27"/>
      <c r="T920" s="26">
        <v>2017</v>
      </c>
      <c r="U920" s="27">
        <v>2017</v>
      </c>
      <c r="V920" s="28">
        <v>18920000</v>
      </c>
      <c r="W920" s="28" t="s">
        <v>3078</v>
      </c>
      <c r="X920" s="28" t="s">
        <v>3078</v>
      </c>
      <c r="Y920" s="26" t="s">
        <v>153</v>
      </c>
      <c r="Z920" s="25" t="s">
        <v>127</v>
      </c>
      <c r="AA920" s="25" t="s">
        <v>207</v>
      </c>
      <c r="AB920" s="25" t="s">
        <v>58</v>
      </c>
      <c r="AC920" s="25" t="s">
        <v>140</v>
      </c>
      <c r="AD920" s="25" t="s">
        <v>60</v>
      </c>
      <c r="AE920" s="40"/>
      <c r="AF920" s="48" t="s">
        <v>3222</v>
      </c>
      <c r="AG920" s="40" t="s">
        <v>3222</v>
      </c>
      <c r="AH920" s="49" t="s">
        <v>47</v>
      </c>
      <c r="AI920" s="41" t="s">
        <v>47</v>
      </c>
      <c r="AJ920" s="49" t="s">
        <v>47</v>
      </c>
      <c r="AK920" s="50" t="s">
        <v>47</v>
      </c>
      <c r="AL920" s="43"/>
      <c r="AM920" s="44">
        <v>916</v>
      </c>
      <c r="AN920" s="45" t="s">
        <v>164</v>
      </c>
      <c r="AO920" s="40" t="s">
        <v>47</v>
      </c>
      <c r="AP920" s="40" t="s">
        <v>1430</v>
      </c>
      <c r="AQ920" s="40">
        <v>2</v>
      </c>
      <c r="AR920" s="40" t="s">
        <v>47</v>
      </c>
      <c r="AS920" s="40" t="s">
        <v>47</v>
      </c>
      <c r="AT920" s="40" t="s">
        <v>47</v>
      </c>
      <c r="AU920" s="40" t="s">
        <v>165</v>
      </c>
      <c r="AV920" s="40" t="s">
        <v>166</v>
      </c>
      <c r="AW920" s="40" t="s">
        <v>164</v>
      </c>
      <c r="AX920" s="47" t="s">
        <v>47</v>
      </c>
      <c r="AY920" s="44"/>
      <c r="AZ920" s="44"/>
      <c r="BA920" s="44"/>
      <c r="BB920" s="44"/>
      <c r="BC920" s="44"/>
      <c r="BD920" s="44"/>
      <c r="BE920" s="38" t="s">
        <v>164</v>
      </c>
      <c r="BF920" s="38" t="s">
        <v>3278</v>
      </c>
      <c r="BG920" s="44">
        <v>9</v>
      </c>
      <c r="BH920" s="40" t="s">
        <v>47</v>
      </c>
      <c r="BI920" s="40" t="s">
        <v>47</v>
      </c>
      <c r="BJ920" s="40" t="s">
        <v>47</v>
      </c>
      <c r="BK920" s="40" t="s">
        <v>47</v>
      </c>
      <c r="BL920" s="40" t="s">
        <v>167</v>
      </c>
      <c r="BM920" s="40" t="s">
        <v>51</v>
      </c>
      <c r="BN920" s="40" t="s">
        <v>47</v>
      </c>
    </row>
    <row r="921" spans="1:66" customFormat="1" ht="19" customHeight="1" x14ac:dyDescent="0.2">
      <c r="A921">
        <v>917</v>
      </c>
      <c r="C921">
        <v>2</v>
      </c>
      <c r="D921" s="3">
        <v>638</v>
      </c>
      <c r="E921" s="3">
        <v>2793</v>
      </c>
      <c r="F921">
        <v>1</v>
      </c>
      <c r="G921" s="25"/>
      <c r="H921" s="25"/>
      <c r="I921" s="25"/>
      <c r="J921" s="25"/>
      <c r="K921" s="25"/>
      <c r="L921" s="29"/>
      <c r="M921" s="29"/>
      <c r="N921" s="29"/>
      <c r="O921" s="29"/>
      <c r="P921" s="27"/>
      <c r="Q921" s="26"/>
      <c r="R921" s="25"/>
      <c r="S921" s="27"/>
      <c r="T921" s="26">
        <v>2017</v>
      </c>
      <c r="U921" s="27"/>
      <c r="V921" s="28"/>
      <c r="W921" s="28"/>
      <c r="X921" s="28"/>
      <c r="Y921" s="26"/>
      <c r="Z921" s="25"/>
      <c r="AA921" s="25"/>
      <c r="AB921" s="25"/>
      <c r="AC921" s="25"/>
      <c r="AD921" s="25"/>
      <c r="AE921" s="40"/>
      <c r="AF921" s="40" t="s">
        <v>175</v>
      </c>
      <c r="AG921" s="40" t="s">
        <v>115</v>
      </c>
      <c r="AH921" s="40" t="s">
        <v>89</v>
      </c>
      <c r="AI921" s="41" t="s">
        <v>176</v>
      </c>
      <c r="AJ921" s="40" t="s">
        <v>164</v>
      </c>
      <c r="AK921" s="42">
        <v>2017</v>
      </c>
      <c r="AL921" s="43">
        <f>AK921-T921</f>
        <v>0</v>
      </c>
      <c r="AM921" s="44">
        <v>917</v>
      </c>
      <c r="AN921" s="45" t="s">
        <v>2951</v>
      </c>
      <c r="AO921" s="40" t="s">
        <v>47</v>
      </c>
      <c r="AP921" s="40" t="s">
        <v>44</v>
      </c>
      <c r="AQ921" s="40">
        <v>3</v>
      </c>
      <c r="AR921" s="40" t="s">
        <v>47</v>
      </c>
      <c r="AS921" s="40" t="s">
        <v>47</v>
      </c>
      <c r="AT921" s="40" t="s">
        <v>47</v>
      </c>
      <c r="AU921" s="40" t="s">
        <v>165</v>
      </c>
      <c r="AV921" s="40" t="s">
        <v>184</v>
      </c>
      <c r="AW921" s="40" t="s">
        <v>184</v>
      </c>
      <c r="AX921" s="47" t="s">
        <v>47</v>
      </c>
      <c r="AY921" s="44"/>
      <c r="AZ921" s="44"/>
      <c r="BA921" s="44"/>
      <c r="BB921" s="44"/>
      <c r="BC921" s="44"/>
      <c r="BD921" s="44"/>
      <c r="BE921" s="38" t="s">
        <v>2951</v>
      </c>
      <c r="BF921" s="38" t="s">
        <v>3273</v>
      </c>
      <c r="BG921" s="44">
        <v>1</v>
      </c>
      <c r="BH921" s="40" t="s">
        <v>103</v>
      </c>
      <c r="BI921" s="40" t="s">
        <v>47</v>
      </c>
      <c r="BJ921" s="40" t="s">
        <v>47</v>
      </c>
      <c r="BK921" s="40" t="s">
        <v>47</v>
      </c>
      <c r="BL921" s="40" t="s">
        <v>680</v>
      </c>
      <c r="BM921" s="40" t="s">
        <v>51</v>
      </c>
      <c r="BN921" s="40" t="s">
        <v>47</v>
      </c>
    </row>
    <row r="922" spans="1:66" customFormat="1" ht="19" customHeight="1" x14ac:dyDescent="0.2">
      <c r="A922">
        <v>918</v>
      </c>
      <c r="B922">
        <v>1</v>
      </c>
      <c r="C922">
        <v>1</v>
      </c>
      <c r="D922" s="3">
        <v>388</v>
      </c>
      <c r="E922" s="3">
        <v>2096</v>
      </c>
      <c r="G922" s="25" t="s">
        <v>2952</v>
      </c>
      <c r="H922" s="25" t="s">
        <v>2953</v>
      </c>
      <c r="I922" s="25" t="s">
        <v>2954</v>
      </c>
      <c r="J922" s="25" t="s">
        <v>2955</v>
      </c>
      <c r="K922" s="25" t="s">
        <v>51</v>
      </c>
      <c r="L922" s="25" t="s">
        <v>705</v>
      </c>
      <c r="M922" s="25" t="s">
        <v>2806</v>
      </c>
      <c r="N922" s="25" t="s">
        <v>3261</v>
      </c>
      <c r="O922" s="25" t="s">
        <v>3264</v>
      </c>
      <c r="P922" s="26" t="s">
        <v>3219</v>
      </c>
      <c r="Q922" s="26" t="s">
        <v>195</v>
      </c>
      <c r="R922" s="25" t="str">
        <f>VLOOKUP(A922,[1]reporte_casos_20190219!$A$3:$BH$958,15,FALSE)</f>
        <v>Electoral</v>
      </c>
      <c r="S922" s="27"/>
      <c r="T922" s="26">
        <v>2017</v>
      </c>
      <c r="U922" s="27">
        <v>2018</v>
      </c>
      <c r="V922" s="28" t="s">
        <v>3078</v>
      </c>
      <c r="W922" s="28" t="s">
        <v>3078</v>
      </c>
      <c r="X922" s="28" t="s">
        <v>3078</v>
      </c>
      <c r="Y922" s="26" t="s">
        <v>103</v>
      </c>
      <c r="Z922" s="25" t="s">
        <v>56</v>
      </c>
      <c r="AA922" s="25" t="s">
        <v>104</v>
      </c>
      <c r="AB922" s="25" t="s">
        <v>58</v>
      </c>
      <c r="AC922" s="25" t="s">
        <v>105</v>
      </c>
      <c r="AD922" s="25" t="s">
        <v>60</v>
      </c>
      <c r="AE922" s="40" t="str">
        <f t="shared" ref="AE922:AE959" si="64">VLOOKUP(D922,angela,2,0)</f>
        <v>NORTE SANTANDER</v>
      </c>
      <c r="AF922" s="40" t="s">
        <v>789</v>
      </c>
      <c r="AG922" s="40" t="s">
        <v>3177</v>
      </c>
      <c r="AH922" s="40" t="s">
        <v>203</v>
      </c>
      <c r="AI922" s="41" t="s">
        <v>143</v>
      </c>
      <c r="AJ922" s="40" t="s">
        <v>204</v>
      </c>
      <c r="AK922" s="42">
        <v>2018</v>
      </c>
      <c r="AL922" s="43">
        <f>AK922-T922</f>
        <v>1</v>
      </c>
      <c r="AM922" s="44">
        <v>918</v>
      </c>
      <c r="AN922" s="45" t="s">
        <v>2811</v>
      </c>
      <c r="AO922" s="40" t="s">
        <v>3230</v>
      </c>
      <c r="AP922" s="40" t="s">
        <v>44</v>
      </c>
      <c r="AQ922" s="40">
        <v>3</v>
      </c>
      <c r="AR922" s="40" t="s">
        <v>77</v>
      </c>
      <c r="AS922" s="40" t="s">
        <v>78</v>
      </c>
      <c r="AT922" s="46"/>
      <c r="AU922" s="40" t="s">
        <v>47</v>
      </c>
      <c r="AV922" s="40" t="s">
        <v>47</v>
      </c>
      <c r="AW922" s="40" t="s">
        <v>47</v>
      </c>
      <c r="AX922" s="47" t="s">
        <v>115</v>
      </c>
      <c r="AY922" s="44"/>
      <c r="AZ922" s="44"/>
      <c r="BA922" s="44"/>
      <c r="BB922" s="44"/>
      <c r="BC922" s="44"/>
      <c r="BD922" s="44"/>
      <c r="BE922" s="38" t="s">
        <v>2812</v>
      </c>
      <c r="BF922" s="38" t="s">
        <v>3272</v>
      </c>
      <c r="BG922" s="44">
        <v>5</v>
      </c>
      <c r="BH922" s="40" t="s">
        <v>3056</v>
      </c>
      <c r="BI922" s="40" t="s">
        <v>3069</v>
      </c>
      <c r="BJ922" s="40">
        <v>2016</v>
      </c>
      <c r="BK922" s="40">
        <v>2019</v>
      </c>
      <c r="BL922" s="40" t="s">
        <v>67</v>
      </c>
      <c r="BM922" s="40" t="s">
        <v>49</v>
      </c>
      <c r="BN922" s="40" t="s">
        <v>379</v>
      </c>
    </row>
    <row r="923" spans="1:66" customFormat="1" ht="19" customHeight="1" x14ac:dyDescent="0.2">
      <c r="A923">
        <v>919</v>
      </c>
      <c r="C923">
        <v>2</v>
      </c>
      <c r="D923" s="3">
        <v>327</v>
      </c>
      <c r="E923" s="3">
        <v>2538</v>
      </c>
      <c r="F923">
        <v>1</v>
      </c>
      <c r="G923" s="25"/>
      <c r="H923" s="25"/>
      <c r="I923" s="25"/>
      <c r="J923" s="25"/>
      <c r="K923" s="25"/>
      <c r="L923" s="25"/>
      <c r="M923" s="25"/>
      <c r="N923" s="25"/>
      <c r="O923" s="25"/>
      <c r="P923" s="26"/>
      <c r="Q923" s="26"/>
      <c r="R923" s="25"/>
      <c r="S923" s="27"/>
      <c r="T923" s="26">
        <v>2016</v>
      </c>
      <c r="U923" s="27"/>
      <c r="V923" s="28"/>
      <c r="W923" s="28"/>
      <c r="X923" s="28"/>
      <c r="Y923" s="26"/>
      <c r="Z923" s="25"/>
      <c r="AA923" s="25"/>
      <c r="AB923" s="25"/>
      <c r="AC923" s="25"/>
      <c r="AD923" s="25"/>
      <c r="AE923" s="40" t="str">
        <f t="shared" si="64"/>
        <v>SUCRE</v>
      </c>
      <c r="AF923" s="40" t="s">
        <v>61</v>
      </c>
      <c r="AG923" s="40" t="s">
        <v>115</v>
      </c>
      <c r="AH923" s="40" t="s">
        <v>62</v>
      </c>
      <c r="AI923" s="41" t="s">
        <v>141</v>
      </c>
      <c r="AJ923" s="40" t="s">
        <v>64</v>
      </c>
      <c r="AK923" s="42">
        <v>2017</v>
      </c>
      <c r="AL923" s="43">
        <f>AK923-T923</f>
        <v>1</v>
      </c>
      <c r="AM923" s="44">
        <v>919</v>
      </c>
      <c r="AN923" s="45" t="s">
        <v>2679</v>
      </c>
      <c r="AO923" s="40" t="s">
        <v>3229</v>
      </c>
      <c r="AP923" s="40" t="s">
        <v>44</v>
      </c>
      <c r="AQ923" s="40">
        <v>3</v>
      </c>
      <c r="AR923" s="40" t="s">
        <v>149</v>
      </c>
      <c r="AS923" s="40" t="s">
        <v>672</v>
      </c>
      <c r="AT923" s="46"/>
      <c r="AU923" s="40" t="s">
        <v>47</v>
      </c>
      <c r="AV923" s="40" t="s">
        <v>47</v>
      </c>
      <c r="AW923" s="40" t="s">
        <v>47</v>
      </c>
      <c r="AX923" s="47" t="s">
        <v>3192</v>
      </c>
      <c r="AY923" s="44" t="s">
        <v>732</v>
      </c>
      <c r="AZ923" s="44" t="s">
        <v>157</v>
      </c>
      <c r="BA923" s="44"/>
      <c r="BB923" s="44"/>
      <c r="BC923" s="44"/>
      <c r="BD923" s="44"/>
      <c r="BE923" s="38" t="s">
        <v>2680</v>
      </c>
      <c r="BF923" s="38" t="s">
        <v>3248</v>
      </c>
      <c r="BG923" s="44">
        <v>12</v>
      </c>
      <c r="BH923" s="40" t="s">
        <v>234</v>
      </c>
      <c r="BI923" s="40" t="s">
        <v>184</v>
      </c>
      <c r="BJ923" s="40" t="s">
        <v>184</v>
      </c>
      <c r="BK923" s="40" t="s">
        <v>184</v>
      </c>
      <c r="BL923" s="40" t="s">
        <v>47</v>
      </c>
      <c r="BM923" s="40" t="s">
        <v>51</v>
      </c>
      <c r="BN923" s="40" t="s">
        <v>47</v>
      </c>
    </row>
    <row r="924" spans="1:66" customFormat="1" ht="19" customHeight="1" x14ac:dyDescent="0.2">
      <c r="A924">
        <v>920</v>
      </c>
      <c r="C924">
        <v>3</v>
      </c>
      <c r="D924" s="3">
        <v>327</v>
      </c>
      <c r="E924" s="3">
        <v>2066</v>
      </c>
      <c r="F924">
        <v>1</v>
      </c>
      <c r="G924" s="25"/>
      <c r="H924" s="25"/>
      <c r="I924" s="25"/>
      <c r="J924" s="25"/>
      <c r="K924" s="25"/>
      <c r="L924" s="25"/>
      <c r="M924" s="25"/>
      <c r="N924" s="25"/>
      <c r="O924" s="25"/>
      <c r="P924" s="26"/>
      <c r="Q924" s="26"/>
      <c r="R924" s="25"/>
      <c r="S924" s="27"/>
      <c r="T924" s="26">
        <v>2016</v>
      </c>
      <c r="U924" s="27"/>
      <c r="V924" s="28"/>
      <c r="W924" s="28"/>
      <c r="X924" s="28"/>
      <c r="Y924" s="26"/>
      <c r="Z924" s="25"/>
      <c r="AA924" s="25"/>
      <c r="AB924" s="25"/>
      <c r="AC924" s="25"/>
      <c r="AD924" s="25"/>
      <c r="AE924" s="40" t="str">
        <f t="shared" si="64"/>
        <v>SUCRE</v>
      </c>
      <c r="AF924" s="40" t="s">
        <v>61</v>
      </c>
      <c r="AG924" s="40" t="s">
        <v>115</v>
      </c>
      <c r="AH924" s="40" t="s">
        <v>62</v>
      </c>
      <c r="AI924" s="41" t="s">
        <v>141</v>
      </c>
      <c r="AJ924" s="40" t="s">
        <v>64</v>
      </c>
      <c r="AK924" s="42">
        <v>2017</v>
      </c>
      <c r="AL924" s="43">
        <f>AK924-T924</f>
        <v>1</v>
      </c>
      <c r="AM924" s="44">
        <v>920</v>
      </c>
      <c r="AN924" s="45" t="s">
        <v>2960</v>
      </c>
      <c r="AO924" s="40" t="s">
        <v>3229</v>
      </c>
      <c r="AP924" s="40" t="s">
        <v>44</v>
      </c>
      <c r="AQ924" s="40">
        <v>3</v>
      </c>
      <c r="AR924" s="40" t="s">
        <v>77</v>
      </c>
      <c r="AS924" s="40" t="s">
        <v>78</v>
      </c>
      <c r="AT924" s="46"/>
      <c r="AU924" s="40" t="s">
        <v>47</v>
      </c>
      <c r="AV924" s="40" t="s">
        <v>47</v>
      </c>
      <c r="AW924" s="40" t="s">
        <v>47</v>
      </c>
      <c r="AX924" s="47" t="s">
        <v>3192</v>
      </c>
      <c r="AY924" s="44" t="s">
        <v>732</v>
      </c>
      <c r="AZ924" s="44" t="s">
        <v>157</v>
      </c>
      <c r="BA924" s="44"/>
      <c r="BB924" s="44"/>
      <c r="BC924" s="44"/>
      <c r="BD924" s="44"/>
      <c r="BE924" s="38" t="s">
        <v>2961</v>
      </c>
      <c r="BF924" s="38" t="s">
        <v>3272</v>
      </c>
      <c r="BG924" s="44">
        <v>5</v>
      </c>
      <c r="BH924" s="40" t="s">
        <v>3056</v>
      </c>
      <c r="BI924" s="40" t="s">
        <v>3069</v>
      </c>
      <c r="BJ924" s="40">
        <v>2016</v>
      </c>
      <c r="BK924" s="40">
        <v>2019</v>
      </c>
      <c r="BL924" s="40" t="s">
        <v>67</v>
      </c>
      <c r="BM924" s="40" t="s">
        <v>49</v>
      </c>
      <c r="BN924" s="40" t="s">
        <v>379</v>
      </c>
    </row>
    <row r="925" spans="1:66" customFormat="1" ht="19" customHeight="1" x14ac:dyDescent="0.2">
      <c r="A925">
        <v>921</v>
      </c>
      <c r="B925">
        <v>3</v>
      </c>
      <c r="C925">
        <v>1</v>
      </c>
      <c r="D925" s="3">
        <v>327</v>
      </c>
      <c r="E925" s="3">
        <v>2068</v>
      </c>
      <c r="F925">
        <v>1</v>
      </c>
      <c r="G925" s="25" t="s">
        <v>2956</v>
      </c>
      <c r="H925" s="25" t="s">
        <v>2957</v>
      </c>
      <c r="I925" s="25" t="s">
        <v>2958</v>
      </c>
      <c r="J925" s="25" t="s">
        <v>2959</v>
      </c>
      <c r="K925" s="25" t="s">
        <v>51</v>
      </c>
      <c r="L925" s="25" t="s">
        <v>81</v>
      </c>
      <c r="M925" s="25" t="s">
        <v>2595</v>
      </c>
      <c r="N925" s="25" t="s">
        <v>3261</v>
      </c>
      <c r="O925" s="25" t="s">
        <v>3258</v>
      </c>
      <c r="P925" s="26" t="s">
        <v>3219</v>
      </c>
      <c r="Q925" s="26" t="s">
        <v>152</v>
      </c>
      <c r="R925" s="25" t="str">
        <f>VLOOKUP(A925,[1]reporte_casos_20190219!$A$3:$BH$958,15,FALSE)</f>
        <v>Salud</v>
      </c>
      <c r="S925" s="27"/>
      <c r="T925" s="26">
        <v>2016</v>
      </c>
      <c r="U925" s="27">
        <v>2017</v>
      </c>
      <c r="V925" s="28">
        <v>500000000</v>
      </c>
      <c r="W925" s="28" t="s">
        <v>3078</v>
      </c>
      <c r="X925" s="28" t="s">
        <v>3078</v>
      </c>
      <c r="Y925" s="26" t="s">
        <v>366</v>
      </c>
      <c r="Z925" s="25" t="s">
        <v>127</v>
      </c>
      <c r="AA925" s="25" t="s">
        <v>57</v>
      </c>
      <c r="AB925" s="25" t="s">
        <v>58</v>
      </c>
      <c r="AC925" s="25" t="s">
        <v>59</v>
      </c>
      <c r="AD925" s="25" t="s">
        <v>60</v>
      </c>
      <c r="AE925" s="40" t="str">
        <f t="shared" si="64"/>
        <v>SUCRE</v>
      </c>
      <c r="AF925" s="40" t="s">
        <v>61</v>
      </c>
      <c r="AG925" s="40" t="s">
        <v>115</v>
      </c>
      <c r="AH925" s="40" t="s">
        <v>62</v>
      </c>
      <c r="AI925" s="41" t="s">
        <v>141</v>
      </c>
      <c r="AJ925" s="40" t="s">
        <v>64</v>
      </c>
      <c r="AK925" s="42">
        <v>2017</v>
      </c>
      <c r="AL925" s="43">
        <f>AK925-T925</f>
        <v>1</v>
      </c>
      <c r="AM925" s="44">
        <v>921</v>
      </c>
      <c r="AN925" s="45" t="s">
        <v>2962</v>
      </c>
      <c r="AO925" s="40" t="s">
        <v>3230</v>
      </c>
      <c r="AP925" s="40" t="s">
        <v>44</v>
      </c>
      <c r="AQ925" s="40">
        <v>3</v>
      </c>
      <c r="AR925" s="40" t="s">
        <v>149</v>
      </c>
      <c r="AS925" s="40" t="s">
        <v>672</v>
      </c>
      <c r="AT925" s="46"/>
      <c r="AU925" s="40" t="s">
        <v>47</v>
      </c>
      <c r="AV925" s="40" t="s">
        <v>47</v>
      </c>
      <c r="AW925" s="40" t="s">
        <v>47</v>
      </c>
      <c r="AX925" s="47" t="s">
        <v>3192</v>
      </c>
      <c r="AY925" s="44" t="s">
        <v>732</v>
      </c>
      <c r="AZ925" s="44" t="s">
        <v>157</v>
      </c>
      <c r="BA925" s="44"/>
      <c r="BB925" s="44"/>
      <c r="BC925" s="44"/>
      <c r="BD925" s="44"/>
      <c r="BE925" s="38" t="s">
        <v>2680</v>
      </c>
      <c r="BF925" s="38" t="s">
        <v>3248</v>
      </c>
      <c r="BG925" s="44">
        <v>12</v>
      </c>
      <c r="BH925" s="40" t="s">
        <v>3066</v>
      </c>
      <c r="BI925" s="40" t="s">
        <v>184</v>
      </c>
      <c r="BJ925" s="40" t="s">
        <v>184</v>
      </c>
      <c r="BK925" s="40" t="s">
        <v>184</v>
      </c>
      <c r="BL925" s="40" t="s">
        <v>47</v>
      </c>
      <c r="BM925" s="40" t="s">
        <v>51</v>
      </c>
      <c r="BN925" s="40" t="s">
        <v>47</v>
      </c>
    </row>
    <row r="926" spans="1:66" customFormat="1" ht="19" customHeight="1" x14ac:dyDescent="0.2">
      <c r="A926">
        <v>922</v>
      </c>
      <c r="B926">
        <v>2</v>
      </c>
      <c r="C926">
        <v>1</v>
      </c>
      <c r="D926" s="3">
        <v>506</v>
      </c>
      <c r="E926" s="3">
        <v>30</v>
      </c>
      <c r="G926" s="25" t="s">
        <v>2963</v>
      </c>
      <c r="H926" s="25" t="s">
        <v>2964</v>
      </c>
      <c r="I926" s="25" t="s">
        <v>2965</v>
      </c>
      <c r="J926" s="25" t="s">
        <v>2966</v>
      </c>
      <c r="K926" s="25" t="s">
        <v>51</v>
      </c>
      <c r="L926" s="25" t="s">
        <v>81</v>
      </c>
      <c r="M926" s="29"/>
      <c r="N926" s="29"/>
      <c r="O926" s="25" t="s">
        <v>3258</v>
      </c>
      <c r="P926" s="27" t="s">
        <v>3190</v>
      </c>
      <c r="Q926" s="26" t="s">
        <v>230</v>
      </c>
      <c r="R926" s="25" t="str">
        <f>VLOOKUP(A926,[1]reporte_casos_20190219!$A$3:$BH$958,15,FALSE)</f>
        <v>Educación</v>
      </c>
      <c r="S926" s="27"/>
      <c r="T926" s="26">
        <v>2017</v>
      </c>
      <c r="U926" s="26" t="s">
        <v>3078</v>
      </c>
      <c r="V926" s="28">
        <v>3000000</v>
      </c>
      <c r="W926" s="28" t="s">
        <v>3078</v>
      </c>
      <c r="X926" s="28" t="s">
        <v>3078</v>
      </c>
      <c r="Y926" s="26" t="s">
        <v>55</v>
      </c>
      <c r="Z926" s="25" t="s">
        <v>127</v>
      </c>
      <c r="AA926" s="25" t="s">
        <v>57</v>
      </c>
      <c r="AB926" s="25" t="s">
        <v>58</v>
      </c>
      <c r="AC926" s="25" t="s">
        <v>59</v>
      </c>
      <c r="AD926" s="25" t="s">
        <v>60</v>
      </c>
      <c r="AE926" s="40" t="str">
        <f t="shared" si="64"/>
        <v>SUCRE</v>
      </c>
      <c r="AF926" s="48" t="s">
        <v>3222</v>
      </c>
      <c r="AG926" s="40" t="s">
        <v>3222</v>
      </c>
      <c r="AH926" s="49" t="s">
        <v>47</v>
      </c>
      <c r="AI926" s="41" t="s">
        <v>47</v>
      </c>
      <c r="AJ926" s="49" t="s">
        <v>47</v>
      </c>
      <c r="AK926" s="50" t="s">
        <v>47</v>
      </c>
      <c r="AL926" s="43"/>
      <c r="AM926" s="44">
        <v>922</v>
      </c>
      <c r="AN926" s="45" t="s">
        <v>164</v>
      </c>
      <c r="AO926" s="40" t="s">
        <v>47</v>
      </c>
      <c r="AP926" s="40" t="s">
        <v>76</v>
      </c>
      <c r="AQ926" s="40">
        <v>4</v>
      </c>
      <c r="AR926" s="40" t="s">
        <v>47</v>
      </c>
      <c r="AS926" s="40" t="s">
        <v>47</v>
      </c>
      <c r="AT926" s="40" t="s">
        <v>47</v>
      </c>
      <c r="AU926" s="40" t="s">
        <v>165</v>
      </c>
      <c r="AV926" s="40" t="s">
        <v>166</v>
      </c>
      <c r="AW926" s="40" t="s">
        <v>164</v>
      </c>
      <c r="AX926" s="47" t="s">
        <v>171</v>
      </c>
      <c r="AY926" s="44"/>
      <c r="AZ926" s="44"/>
      <c r="BA926" s="44"/>
      <c r="BB926" s="44"/>
      <c r="BC926" s="44"/>
      <c r="BD926" s="44"/>
      <c r="BE926" s="38" t="s">
        <v>164</v>
      </c>
      <c r="BF926" s="38" t="s">
        <v>3278</v>
      </c>
      <c r="BG926" s="44">
        <v>9</v>
      </c>
      <c r="BH926" s="40" t="s">
        <v>47</v>
      </c>
      <c r="BI926" s="40" t="s">
        <v>47</v>
      </c>
      <c r="BJ926" s="40" t="s">
        <v>47</v>
      </c>
      <c r="BK926" s="40" t="s">
        <v>47</v>
      </c>
      <c r="BL926" s="40" t="s">
        <v>167</v>
      </c>
      <c r="BM926" s="40" t="s">
        <v>51</v>
      </c>
      <c r="BN926" s="40" t="s">
        <v>47</v>
      </c>
    </row>
    <row r="927" spans="1:66" customFormat="1" ht="19" customHeight="1" x14ac:dyDescent="0.2">
      <c r="A927">
        <v>923</v>
      </c>
      <c r="C927">
        <v>2</v>
      </c>
      <c r="D927" s="3">
        <v>506</v>
      </c>
      <c r="E927" s="3">
        <v>2825</v>
      </c>
      <c r="F927">
        <v>1</v>
      </c>
      <c r="G927" s="25"/>
      <c r="H927" s="25"/>
      <c r="I927" s="25"/>
      <c r="J927" s="25"/>
      <c r="K927" s="25"/>
      <c r="L927" s="25"/>
      <c r="M927" s="29"/>
      <c r="N927" s="29"/>
      <c r="O927" s="29"/>
      <c r="P927" s="27"/>
      <c r="Q927" s="26"/>
      <c r="R927" s="25"/>
      <c r="S927" s="27"/>
      <c r="T927" s="26">
        <v>2017</v>
      </c>
      <c r="U927" s="26"/>
      <c r="V927" s="28"/>
      <c r="W927" s="28"/>
      <c r="X927" s="28"/>
      <c r="Y927" s="26"/>
      <c r="Z927" s="25"/>
      <c r="AA927" s="25"/>
      <c r="AB927" s="25"/>
      <c r="AC927" s="25"/>
      <c r="AD927" s="25"/>
      <c r="AE927" s="40" t="str">
        <f t="shared" si="64"/>
        <v>SUCRE</v>
      </c>
      <c r="AF927" s="40" t="s">
        <v>175</v>
      </c>
      <c r="AG927" s="40" t="s">
        <v>115</v>
      </c>
      <c r="AH927" s="40" t="s">
        <v>89</v>
      </c>
      <c r="AI927" s="41" t="s">
        <v>176</v>
      </c>
      <c r="AJ927" s="40" t="s">
        <v>164</v>
      </c>
      <c r="AK927" s="42">
        <v>2017</v>
      </c>
      <c r="AL927" s="43">
        <f>AK927-T927</f>
        <v>0</v>
      </c>
      <c r="AM927" s="44">
        <v>923</v>
      </c>
      <c r="AN927" s="45" t="s">
        <v>2967</v>
      </c>
      <c r="AO927" s="40" t="s">
        <v>47</v>
      </c>
      <c r="AP927" s="40" t="s">
        <v>44</v>
      </c>
      <c r="AQ927" s="40">
        <v>3</v>
      </c>
      <c r="AR927" s="40" t="s">
        <v>47</v>
      </c>
      <c r="AS927" s="40" t="s">
        <v>47</v>
      </c>
      <c r="AT927" s="40" t="s">
        <v>47</v>
      </c>
      <c r="AU927" s="40" t="s">
        <v>165</v>
      </c>
      <c r="AV927" s="40" t="s">
        <v>166</v>
      </c>
      <c r="AW927" s="40" t="s">
        <v>2968</v>
      </c>
      <c r="AX927" s="47" t="s">
        <v>171</v>
      </c>
      <c r="AY927" s="44"/>
      <c r="AZ927" s="44"/>
      <c r="BA927" s="44"/>
      <c r="BB927" s="44"/>
      <c r="BC927" s="44"/>
      <c r="BD927" s="44"/>
      <c r="BE927" s="38" t="s">
        <v>2967</v>
      </c>
      <c r="BF927" s="38" t="s">
        <v>3246</v>
      </c>
      <c r="BG927" s="44">
        <v>8</v>
      </c>
      <c r="BH927" s="40" t="s">
        <v>47</v>
      </c>
      <c r="BI927" s="40" t="s">
        <v>47</v>
      </c>
      <c r="BJ927" s="40" t="s">
        <v>47</v>
      </c>
      <c r="BK927" s="40" t="s">
        <v>47</v>
      </c>
      <c r="BL927" s="40" t="s">
        <v>293</v>
      </c>
      <c r="BM927" s="40" t="s">
        <v>51</v>
      </c>
      <c r="BN927" s="40" t="s">
        <v>47</v>
      </c>
    </row>
    <row r="928" spans="1:66" customFormat="1" ht="19" customHeight="1" x14ac:dyDescent="0.2">
      <c r="A928">
        <v>924</v>
      </c>
      <c r="B928">
        <v>2</v>
      </c>
      <c r="C928">
        <v>1</v>
      </c>
      <c r="D928" s="3">
        <v>569</v>
      </c>
      <c r="E928" s="3">
        <v>2181</v>
      </c>
      <c r="F928">
        <v>1</v>
      </c>
      <c r="G928" s="25" t="s">
        <v>2969</v>
      </c>
      <c r="H928" s="25" t="s">
        <v>2970</v>
      </c>
      <c r="I928" s="25" t="s">
        <v>2971</v>
      </c>
      <c r="J928" s="25" t="s">
        <v>2972</v>
      </c>
      <c r="K928" s="25" t="s">
        <v>51</v>
      </c>
      <c r="L928" s="25" t="s">
        <v>2577</v>
      </c>
      <c r="M928" s="25" t="s">
        <v>2975</v>
      </c>
      <c r="N928" s="25" t="s">
        <v>3261</v>
      </c>
      <c r="O928" s="25" t="s">
        <v>3267</v>
      </c>
      <c r="P928" s="26" t="s">
        <v>3219</v>
      </c>
      <c r="Q928" s="26" t="s">
        <v>271</v>
      </c>
      <c r="R928" s="25" t="str">
        <f>VLOOKUP(A928,[1]reporte_casos_20190219!$A$3:$BH$958,15,FALSE)</f>
        <v>Trabajo</v>
      </c>
      <c r="S928" s="27"/>
      <c r="T928" s="26">
        <v>2017</v>
      </c>
      <c r="U928" s="26">
        <v>2018</v>
      </c>
      <c r="V928" s="28" t="s">
        <v>3078</v>
      </c>
      <c r="W928" s="28" t="s">
        <v>3078</v>
      </c>
      <c r="X928" s="28" t="s">
        <v>3078</v>
      </c>
      <c r="Y928" s="26" t="s">
        <v>103</v>
      </c>
      <c r="Z928" s="25" t="s">
        <v>127</v>
      </c>
      <c r="AA928" s="25" t="s">
        <v>104</v>
      </c>
      <c r="AB928" s="25" t="s">
        <v>58</v>
      </c>
      <c r="AC928" s="25" t="s">
        <v>356</v>
      </c>
      <c r="AD928" s="25" t="s">
        <v>60</v>
      </c>
      <c r="AE928" s="40" t="str">
        <f t="shared" si="64"/>
        <v>NARIÑO</v>
      </c>
      <c r="AF928" s="48" t="s">
        <v>3222</v>
      </c>
      <c r="AG928" s="40" t="s">
        <v>3222</v>
      </c>
      <c r="AH928" s="49" t="s">
        <v>47</v>
      </c>
      <c r="AI928" s="41" t="s">
        <v>47</v>
      </c>
      <c r="AJ928" s="49" t="s">
        <v>47</v>
      </c>
      <c r="AK928" s="50" t="s">
        <v>47</v>
      </c>
      <c r="AL928" s="43"/>
      <c r="AM928" s="44">
        <v>924</v>
      </c>
      <c r="AN928" s="45" t="s">
        <v>2973</v>
      </c>
      <c r="AO928" s="40" t="s">
        <v>3230</v>
      </c>
      <c r="AP928" s="40" t="s">
        <v>76</v>
      </c>
      <c r="AQ928" s="40">
        <v>4</v>
      </c>
      <c r="AR928" s="40" t="s">
        <v>45</v>
      </c>
      <c r="AS928" s="40" t="s">
        <v>184</v>
      </c>
      <c r="AT928" s="40" t="s">
        <v>184</v>
      </c>
      <c r="AU928" s="40" t="s">
        <v>47</v>
      </c>
      <c r="AV928" s="40" t="s">
        <v>47</v>
      </c>
      <c r="AW928" s="40" t="s">
        <v>47</v>
      </c>
      <c r="AX928" s="47" t="s">
        <v>115</v>
      </c>
      <c r="AY928" s="44"/>
      <c r="AZ928" s="44"/>
      <c r="BA928" s="44"/>
      <c r="BB928" s="44"/>
      <c r="BC928" s="44"/>
      <c r="BD928" s="44"/>
      <c r="BE928" s="38" t="s">
        <v>2974</v>
      </c>
      <c r="BF928" s="38" t="s">
        <v>3277</v>
      </c>
      <c r="BG928" s="44">
        <v>10</v>
      </c>
      <c r="BH928" s="40" t="s">
        <v>3089</v>
      </c>
      <c r="BI928" s="40" t="s">
        <v>184</v>
      </c>
      <c r="BJ928" s="40" t="s">
        <v>184</v>
      </c>
      <c r="BK928" s="40" t="s">
        <v>184</v>
      </c>
      <c r="BL928" s="40" t="s">
        <v>47</v>
      </c>
      <c r="BM928" s="40" t="s">
        <v>51</v>
      </c>
      <c r="BN928" s="40" t="s">
        <v>47</v>
      </c>
    </row>
    <row r="929" spans="1:66" customFormat="1" ht="19" customHeight="1" x14ac:dyDescent="0.2">
      <c r="A929">
        <v>925</v>
      </c>
      <c r="C929">
        <v>2</v>
      </c>
      <c r="D929" s="3">
        <v>569</v>
      </c>
      <c r="E929" s="3">
        <v>2003</v>
      </c>
      <c r="F929">
        <v>1</v>
      </c>
      <c r="G929" s="25"/>
      <c r="H929" s="25"/>
      <c r="I929" s="25"/>
      <c r="J929" s="25"/>
      <c r="K929" s="25"/>
      <c r="L929" s="25"/>
      <c r="M929" s="25"/>
      <c r="N929" s="25"/>
      <c r="O929" s="25"/>
      <c r="P929" s="26"/>
      <c r="Q929" s="26"/>
      <c r="R929" s="25"/>
      <c r="S929" s="27"/>
      <c r="T929" s="26">
        <v>2017</v>
      </c>
      <c r="U929" s="26"/>
      <c r="V929" s="28"/>
      <c r="W929" s="28"/>
      <c r="X929" s="28"/>
      <c r="Y929" s="26"/>
      <c r="Z929" s="25"/>
      <c r="AA929" s="25"/>
      <c r="AB929" s="25"/>
      <c r="AC929" s="25"/>
      <c r="AD929" s="25"/>
      <c r="AE929" s="40" t="str">
        <f t="shared" si="64"/>
        <v>NARIÑO</v>
      </c>
      <c r="AF929" s="40" t="s">
        <v>61</v>
      </c>
      <c r="AG929" s="40" t="s">
        <v>2978</v>
      </c>
      <c r="AH929" s="40" t="s">
        <v>203</v>
      </c>
      <c r="AI929" s="41" t="s">
        <v>143</v>
      </c>
      <c r="AJ929" s="40" t="s">
        <v>204</v>
      </c>
      <c r="AK929" s="42">
        <v>2018</v>
      </c>
      <c r="AL929" s="43">
        <f t="shared" ref="AL929:AL943" si="65">AK929-T929</f>
        <v>1</v>
      </c>
      <c r="AM929" s="44">
        <v>925</v>
      </c>
      <c r="AN929" s="45" t="s">
        <v>2976</v>
      </c>
      <c r="AO929" s="40" t="s">
        <v>3229</v>
      </c>
      <c r="AP929" s="40" t="s">
        <v>44</v>
      </c>
      <c r="AQ929" s="40">
        <v>3</v>
      </c>
      <c r="AR929" s="40" t="s">
        <v>77</v>
      </c>
      <c r="AS929" s="40" t="s">
        <v>78</v>
      </c>
      <c r="AT929" s="46"/>
      <c r="AU929" s="40" t="s">
        <v>47</v>
      </c>
      <c r="AV929" s="40" t="s">
        <v>47</v>
      </c>
      <c r="AW929" s="40" t="s">
        <v>47</v>
      </c>
      <c r="AX929" s="47" t="s">
        <v>115</v>
      </c>
      <c r="AY929" s="44"/>
      <c r="AZ929" s="44"/>
      <c r="BA929" s="44"/>
      <c r="BB929" s="44"/>
      <c r="BC929" s="44"/>
      <c r="BD929" s="44"/>
      <c r="BE929" s="38" t="s">
        <v>2977</v>
      </c>
      <c r="BF929" s="38" t="s">
        <v>3272</v>
      </c>
      <c r="BG929" s="44">
        <v>5</v>
      </c>
      <c r="BH929" s="40" t="s">
        <v>3056</v>
      </c>
      <c r="BI929" s="40" t="s">
        <v>3069</v>
      </c>
      <c r="BJ929" s="40">
        <v>2016</v>
      </c>
      <c r="BK929" s="40">
        <v>2019</v>
      </c>
      <c r="BL929" s="40" t="s">
        <v>67</v>
      </c>
      <c r="BM929" s="40" t="s">
        <v>49</v>
      </c>
      <c r="BN929" s="40" t="s">
        <v>2077</v>
      </c>
    </row>
    <row r="930" spans="1:66" customFormat="1" ht="19" customHeight="1" x14ac:dyDescent="0.2">
      <c r="A930">
        <v>926</v>
      </c>
      <c r="B930">
        <v>1</v>
      </c>
      <c r="C930">
        <v>1</v>
      </c>
      <c r="D930" s="3">
        <v>353</v>
      </c>
      <c r="E930" s="3">
        <v>2083</v>
      </c>
      <c r="F930">
        <v>1</v>
      </c>
      <c r="G930" s="25" t="s">
        <v>2979</v>
      </c>
      <c r="H930" s="25" t="s">
        <v>2980</v>
      </c>
      <c r="I930" s="25" t="s">
        <v>2981</v>
      </c>
      <c r="J930" s="25" t="s">
        <v>2982</v>
      </c>
      <c r="K930" s="25" t="s">
        <v>51</v>
      </c>
      <c r="L930" s="25" t="s">
        <v>1339</v>
      </c>
      <c r="M930" s="25" t="s">
        <v>2985</v>
      </c>
      <c r="N930" s="25" t="s">
        <v>3262</v>
      </c>
      <c r="O930" s="25" t="s">
        <v>3258</v>
      </c>
      <c r="P930" s="26" t="s">
        <v>3219</v>
      </c>
      <c r="Q930" s="26" t="s">
        <v>102</v>
      </c>
      <c r="R930" s="25" t="str">
        <f>VLOOKUP(A930,[1]reporte_casos_20190219!$A$3:$BH$958,15,FALSE)</f>
        <v>Función Pública</v>
      </c>
      <c r="S930" s="27"/>
      <c r="T930" s="26">
        <v>2016</v>
      </c>
      <c r="U930" s="26">
        <v>2017</v>
      </c>
      <c r="V930" s="28" t="s">
        <v>3078</v>
      </c>
      <c r="W930" s="28" t="s">
        <v>3078</v>
      </c>
      <c r="X930" s="28" t="s">
        <v>3078</v>
      </c>
      <c r="Y930" s="26" t="s">
        <v>103</v>
      </c>
      <c r="Z930" s="25" t="s">
        <v>56</v>
      </c>
      <c r="AA930" s="25" t="s">
        <v>57</v>
      </c>
      <c r="AB930" s="25" t="s">
        <v>58</v>
      </c>
      <c r="AC930" s="25" t="s">
        <v>105</v>
      </c>
      <c r="AD930" s="25" t="s">
        <v>60</v>
      </c>
      <c r="AE930" s="40" t="str">
        <f t="shared" si="64"/>
        <v>CESAR</v>
      </c>
      <c r="AF930" s="40" t="s">
        <v>259</v>
      </c>
      <c r="AG930" s="40" t="s">
        <v>3154</v>
      </c>
      <c r="AH930" s="40" t="s">
        <v>203</v>
      </c>
      <c r="AI930" s="41" t="s">
        <v>143</v>
      </c>
      <c r="AJ930" s="40" t="s">
        <v>204</v>
      </c>
      <c r="AK930" s="42">
        <v>2016</v>
      </c>
      <c r="AL930" s="43">
        <f t="shared" si="65"/>
        <v>0</v>
      </c>
      <c r="AM930" s="44">
        <v>926</v>
      </c>
      <c r="AN930" s="45" t="s">
        <v>2983</v>
      </c>
      <c r="AO930" s="40" t="s">
        <v>3229</v>
      </c>
      <c r="AP930" s="40" t="s">
        <v>44</v>
      </c>
      <c r="AQ930" s="40">
        <v>3</v>
      </c>
      <c r="AR930" s="40" t="s">
        <v>45</v>
      </c>
      <c r="AS930" s="40" t="s">
        <v>290</v>
      </c>
      <c r="AT930" s="40" t="s">
        <v>557</v>
      </c>
      <c r="AU930" s="40" t="s">
        <v>47</v>
      </c>
      <c r="AV930" s="40" t="s">
        <v>47</v>
      </c>
      <c r="AW930" s="40" t="s">
        <v>47</v>
      </c>
      <c r="AX930" s="47" t="s">
        <v>207</v>
      </c>
      <c r="AY930" s="44"/>
      <c r="AZ930" s="44"/>
      <c r="BA930" s="44"/>
      <c r="BB930" s="44"/>
      <c r="BC930" s="44"/>
      <c r="BD930" s="44"/>
      <c r="BE930" s="38" t="s">
        <v>2984</v>
      </c>
      <c r="BF930" s="38" t="s">
        <v>3278</v>
      </c>
      <c r="BG930" s="44">
        <v>9</v>
      </c>
      <c r="BH930" s="40" t="s">
        <v>3093</v>
      </c>
      <c r="BI930" s="40" t="s">
        <v>184</v>
      </c>
      <c r="BJ930" s="40" t="s">
        <v>184</v>
      </c>
      <c r="BK930" s="40" t="s">
        <v>184</v>
      </c>
      <c r="BL930" s="40" t="s">
        <v>167</v>
      </c>
      <c r="BM930" s="40" t="s">
        <v>51</v>
      </c>
      <c r="BN930" s="40" t="s">
        <v>47</v>
      </c>
    </row>
    <row r="931" spans="1:66" customFormat="1" ht="19" customHeight="1" x14ac:dyDescent="0.2">
      <c r="A931">
        <v>927</v>
      </c>
      <c r="B931">
        <v>1</v>
      </c>
      <c r="C931">
        <v>1</v>
      </c>
      <c r="D931" s="3">
        <v>397</v>
      </c>
      <c r="E931" s="3">
        <v>2592</v>
      </c>
      <c r="F931">
        <v>1</v>
      </c>
      <c r="G931" s="25" t="s">
        <v>2986</v>
      </c>
      <c r="H931" s="25" t="s">
        <v>2987</v>
      </c>
      <c r="I931" s="25" t="s">
        <v>2988</v>
      </c>
      <c r="J931" s="25" t="s">
        <v>2989</v>
      </c>
      <c r="K931" s="25" t="s">
        <v>51</v>
      </c>
      <c r="L931" s="25" t="s">
        <v>730</v>
      </c>
      <c r="M931" s="25" t="s">
        <v>2992</v>
      </c>
      <c r="N931" s="25" t="s">
        <v>3261</v>
      </c>
      <c r="O931" s="25" t="s">
        <v>3256</v>
      </c>
      <c r="P931" s="26" t="s">
        <v>3219</v>
      </c>
      <c r="Q931" s="26" t="s">
        <v>195</v>
      </c>
      <c r="R931" s="25" t="str">
        <f>VLOOKUP(A931,[1]reporte_casos_20190219!$A$3:$BH$958,15,FALSE)</f>
        <v>Electoral</v>
      </c>
      <c r="S931" s="27"/>
      <c r="T931" s="26">
        <v>2017</v>
      </c>
      <c r="U931" s="26">
        <v>2017</v>
      </c>
      <c r="V931" s="28" t="s">
        <v>3078</v>
      </c>
      <c r="W931" s="28" t="s">
        <v>3078</v>
      </c>
      <c r="X931" s="28" t="s">
        <v>3078</v>
      </c>
      <c r="Y931" s="26" t="s">
        <v>103</v>
      </c>
      <c r="Z931" s="25" t="s">
        <v>56</v>
      </c>
      <c r="AA931" s="25" t="s">
        <v>104</v>
      </c>
      <c r="AB931" s="25" t="s">
        <v>58</v>
      </c>
      <c r="AC931" s="25" t="s">
        <v>105</v>
      </c>
      <c r="AD931" s="25" t="s">
        <v>60</v>
      </c>
      <c r="AE931" s="40" t="str">
        <f t="shared" si="64"/>
        <v>CALDAS</v>
      </c>
      <c r="AF931" s="40" t="s">
        <v>175</v>
      </c>
      <c r="AG931" s="40" t="s">
        <v>115</v>
      </c>
      <c r="AH931" s="40" t="s">
        <v>203</v>
      </c>
      <c r="AI931" s="41" t="s">
        <v>1244</v>
      </c>
      <c r="AJ931" s="40" t="s">
        <v>204</v>
      </c>
      <c r="AK931" s="42">
        <v>2017</v>
      </c>
      <c r="AL931" s="43">
        <f t="shared" si="65"/>
        <v>0</v>
      </c>
      <c r="AM931" s="44">
        <v>927</v>
      </c>
      <c r="AN931" s="45" t="s">
        <v>2990</v>
      </c>
      <c r="AO931" s="40" t="s">
        <v>3229</v>
      </c>
      <c r="AP931" s="40" t="s">
        <v>44</v>
      </c>
      <c r="AQ931" s="40">
        <v>3</v>
      </c>
      <c r="AR931" s="40" t="s">
        <v>77</v>
      </c>
      <c r="AS931" s="40" t="s">
        <v>78</v>
      </c>
      <c r="AT931" s="46"/>
      <c r="AU931" s="40" t="s">
        <v>47</v>
      </c>
      <c r="AV931" s="40" t="s">
        <v>47</v>
      </c>
      <c r="AW931" s="40" t="s">
        <v>47</v>
      </c>
      <c r="AX931" s="47" t="s">
        <v>2993</v>
      </c>
      <c r="AY931" s="44"/>
      <c r="AZ931" s="44"/>
      <c r="BA931" s="44"/>
      <c r="BB931" s="44"/>
      <c r="BC931" s="44"/>
      <c r="BD931" s="44"/>
      <c r="BE931" s="38" t="s">
        <v>2991</v>
      </c>
      <c r="BF931" s="38" t="s">
        <v>3272</v>
      </c>
      <c r="BG931" s="44">
        <v>5</v>
      </c>
      <c r="BH931" s="40" t="s">
        <v>3056</v>
      </c>
      <c r="BI931" s="40" t="s">
        <v>3069</v>
      </c>
      <c r="BJ931" s="40">
        <v>2016</v>
      </c>
      <c r="BK931" s="40">
        <v>2019</v>
      </c>
      <c r="BL931" s="40" t="s">
        <v>67</v>
      </c>
      <c r="BM931" s="40" t="s">
        <v>49</v>
      </c>
      <c r="BN931" s="40" t="s">
        <v>484</v>
      </c>
    </row>
    <row r="932" spans="1:66" customFormat="1" ht="19" customHeight="1" x14ac:dyDescent="0.2">
      <c r="A932">
        <v>928</v>
      </c>
      <c r="B932">
        <v>1</v>
      </c>
      <c r="C932">
        <v>1</v>
      </c>
      <c r="D932" s="3">
        <v>521</v>
      </c>
      <c r="E932" s="3">
        <v>2586</v>
      </c>
      <c r="G932" s="25" t="s">
        <v>2994</v>
      </c>
      <c r="H932" s="25" t="s">
        <v>2995</v>
      </c>
      <c r="I932" s="25" t="s">
        <v>2996</v>
      </c>
      <c r="J932" s="25" t="s">
        <v>2997</v>
      </c>
      <c r="K932" s="25" t="s">
        <v>51</v>
      </c>
      <c r="L932" s="25" t="s">
        <v>739</v>
      </c>
      <c r="M932" s="25" t="s">
        <v>1490</v>
      </c>
      <c r="N932" s="25" t="s">
        <v>3263</v>
      </c>
      <c r="O932" s="25" t="s">
        <v>3256</v>
      </c>
      <c r="P932" s="26" t="s">
        <v>3219</v>
      </c>
      <c r="Q932" s="26" t="s">
        <v>152</v>
      </c>
      <c r="R932" s="25" t="str">
        <f>VLOOKUP(A932,[1]reporte_casos_20190219!$A$3:$BH$958,15,FALSE)</f>
        <v>Salud</v>
      </c>
      <c r="S932" s="27"/>
      <c r="T932" s="26">
        <v>2017</v>
      </c>
      <c r="U932" s="26">
        <v>2018</v>
      </c>
      <c r="V932" s="28" t="s">
        <v>3078</v>
      </c>
      <c r="W932" s="28" t="s">
        <v>3078</v>
      </c>
      <c r="X932" s="28" t="s">
        <v>3078</v>
      </c>
      <c r="Y932" s="26" t="s">
        <v>103</v>
      </c>
      <c r="Z932" s="25" t="s">
        <v>127</v>
      </c>
      <c r="AA932" s="25" t="s">
        <v>57</v>
      </c>
      <c r="AB932" s="25" t="s">
        <v>58</v>
      </c>
      <c r="AC932" s="25" t="s">
        <v>59</v>
      </c>
      <c r="AD932" s="25" t="s">
        <v>60</v>
      </c>
      <c r="AE932" s="40" t="str">
        <f t="shared" si="64"/>
        <v>ANTIOQUIA</v>
      </c>
      <c r="AF932" s="40" t="s">
        <v>288</v>
      </c>
      <c r="AG932" s="40" t="s">
        <v>115</v>
      </c>
      <c r="AH932" s="40" t="s">
        <v>203</v>
      </c>
      <c r="AI932" s="41" t="s">
        <v>143</v>
      </c>
      <c r="AJ932" s="40" t="s">
        <v>204</v>
      </c>
      <c r="AK932" s="42">
        <v>2018</v>
      </c>
      <c r="AL932" s="43">
        <f t="shared" si="65"/>
        <v>1</v>
      </c>
      <c r="AM932" s="44">
        <v>928</v>
      </c>
      <c r="AN932" s="45" t="s">
        <v>2494</v>
      </c>
      <c r="AO932" s="40" t="s">
        <v>3229</v>
      </c>
      <c r="AP932" s="40" t="s">
        <v>44</v>
      </c>
      <c r="AQ932" s="40">
        <v>3</v>
      </c>
      <c r="AR932" s="40" t="s">
        <v>45</v>
      </c>
      <c r="AS932" s="40" t="s">
        <v>184</v>
      </c>
      <c r="AT932" s="46"/>
      <c r="AU932" s="40" t="s">
        <v>47</v>
      </c>
      <c r="AV932" s="40" t="s">
        <v>47</v>
      </c>
      <c r="AW932" s="40" t="s">
        <v>47</v>
      </c>
      <c r="AX932" s="47" t="s">
        <v>3191</v>
      </c>
      <c r="AY932" s="44" t="s">
        <v>413</v>
      </c>
      <c r="AZ932" s="44"/>
      <c r="BA932" s="44"/>
      <c r="BB932" s="44"/>
      <c r="BC932" s="44"/>
      <c r="BD932" s="44"/>
      <c r="BE932" s="38" t="s">
        <v>2495</v>
      </c>
      <c r="BF932" s="38" t="s">
        <v>3277</v>
      </c>
      <c r="BG932" s="44">
        <v>10</v>
      </c>
      <c r="BH932" s="40" t="s">
        <v>3089</v>
      </c>
      <c r="BI932" s="40" t="s">
        <v>184</v>
      </c>
      <c r="BJ932" s="40" t="s">
        <v>184</v>
      </c>
      <c r="BK932" s="40" t="s">
        <v>184</v>
      </c>
      <c r="BL932" s="40" t="s">
        <v>47</v>
      </c>
      <c r="BM932" s="40" t="s">
        <v>51</v>
      </c>
      <c r="BN932" s="40" t="s">
        <v>47</v>
      </c>
    </row>
    <row r="933" spans="1:66" customFormat="1" ht="19" customHeight="1" x14ac:dyDescent="0.2">
      <c r="A933">
        <v>929</v>
      </c>
      <c r="B933">
        <v>8</v>
      </c>
      <c r="C933">
        <v>1</v>
      </c>
      <c r="D933" s="3">
        <v>465</v>
      </c>
      <c r="E933" s="3">
        <v>1832</v>
      </c>
      <c r="F933">
        <v>1</v>
      </c>
      <c r="G933" s="25" t="s">
        <v>2998</v>
      </c>
      <c r="H933" s="25" t="s">
        <v>2999</v>
      </c>
      <c r="I933" s="25" t="s">
        <v>3000</v>
      </c>
      <c r="J933" s="25" t="s">
        <v>3001</v>
      </c>
      <c r="K933" s="25" t="s">
        <v>51</v>
      </c>
      <c r="L933" s="25" t="s">
        <v>52</v>
      </c>
      <c r="M933" s="25" t="s">
        <v>53</v>
      </c>
      <c r="N933" s="25" t="s">
        <v>3262</v>
      </c>
      <c r="O933" s="25" t="s">
        <v>3258</v>
      </c>
      <c r="P933" s="26" t="s">
        <v>3219</v>
      </c>
      <c r="Q933" s="26" t="s">
        <v>138</v>
      </c>
      <c r="R933" s="25" t="str">
        <f>VLOOKUP(A933,[1]reporte_casos_20190219!$A$3:$BH$958,15,FALSE)</f>
        <v xml:space="preserve">Servicios Públicos, Vivienda y Medio Ambiente </v>
      </c>
      <c r="S933" s="27"/>
      <c r="T933" s="26">
        <v>2017</v>
      </c>
      <c r="U933" s="26">
        <v>2018</v>
      </c>
      <c r="V933" s="28" t="s">
        <v>3078</v>
      </c>
      <c r="W933" s="28" t="s">
        <v>3078</v>
      </c>
      <c r="X933" s="28" t="s">
        <v>3078</v>
      </c>
      <c r="Y933" s="26" t="s">
        <v>103</v>
      </c>
      <c r="Z933" s="25" t="s">
        <v>127</v>
      </c>
      <c r="AA933" s="25" t="s">
        <v>242</v>
      </c>
      <c r="AB933" s="25" t="s">
        <v>58</v>
      </c>
      <c r="AC933" s="25" t="s">
        <v>315</v>
      </c>
      <c r="AD933" s="25" t="s">
        <v>60</v>
      </c>
      <c r="AE933" s="40" t="str">
        <f t="shared" si="64"/>
        <v>BOLIVAR</v>
      </c>
      <c r="AF933" s="40" t="s">
        <v>329</v>
      </c>
      <c r="AG933" s="40" t="s">
        <v>115</v>
      </c>
      <c r="AH933" s="40" t="s">
        <v>62</v>
      </c>
      <c r="AI933" s="41" t="s">
        <v>141</v>
      </c>
      <c r="AJ933" s="40" t="s">
        <v>64</v>
      </c>
      <c r="AK933" s="42">
        <v>2017</v>
      </c>
      <c r="AL933" s="43">
        <f t="shared" si="65"/>
        <v>0</v>
      </c>
      <c r="AM933" s="44">
        <v>929</v>
      </c>
      <c r="AN933" s="45" t="s">
        <v>3002</v>
      </c>
      <c r="AO933" s="40" t="s">
        <v>3230</v>
      </c>
      <c r="AP933" s="40" t="s">
        <v>44</v>
      </c>
      <c r="AQ933" s="40">
        <v>3</v>
      </c>
      <c r="AR933" s="40" t="s">
        <v>149</v>
      </c>
      <c r="AS933" s="40" t="s">
        <v>253</v>
      </c>
      <c r="AT933" s="46"/>
      <c r="AU933" s="40" t="s">
        <v>47</v>
      </c>
      <c r="AV933" s="40" t="s">
        <v>47</v>
      </c>
      <c r="AW933" s="40" t="s">
        <v>47</v>
      </c>
      <c r="AX933" s="47" t="s">
        <v>196</v>
      </c>
      <c r="AY933" s="44" t="s">
        <v>732</v>
      </c>
      <c r="AZ933" s="44" t="s">
        <v>3194</v>
      </c>
      <c r="BA933" s="44" t="s">
        <v>3201</v>
      </c>
      <c r="BB933" s="44"/>
      <c r="BC933" s="44"/>
      <c r="BD933" s="44"/>
      <c r="BE933" s="38" t="s">
        <v>184</v>
      </c>
      <c r="BF933" s="38" t="s">
        <v>184</v>
      </c>
      <c r="BG933" s="44">
        <v>98</v>
      </c>
      <c r="BH933" s="40" t="s">
        <v>184</v>
      </c>
      <c r="BI933" s="40" t="s">
        <v>184</v>
      </c>
      <c r="BJ933" s="40" t="s">
        <v>184</v>
      </c>
      <c r="BK933" s="40" t="s">
        <v>184</v>
      </c>
      <c r="BL933" s="40" t="s">
        <v>184</v>
      </c>
      <c r="BM933" s="40" t="s">
        <v>51</v>
      </c>
      <c r="BN933" s="40" t="s">
        <v>47</v>
      </c>
    </row>
    <row r="934" spans="1:66" customFormat="1" ht="19" customHeight="1" x14ac:dyDescent="0.2">
      <c r="A934">
        <v>930</v>
      </c>
      <c r="C934">
        <v>4</v>
      </c>
      <c r="D934" s="3">
        <v>465</v>
      </c>
      <c r="E934" s="3">
        <v>1833</v>
      </c>
      <c r="F934">
        <v>1</v>
      </c>
      <c r="G934" s="25"/>
      <c r="H934" s="25"/>
      <c r="I934" s="25"/>
      <c r="J934" s="25"/>
      <c r="K934" s="25"/>
      <c r="L934" s="25"/>
      <c r="M934" s="25"/>
      <c r="N934" s="25"/>
      <c r="O934" s="25"/>
      <c r="P934" s="26"/>
      <c r="Q934" s="26"/>
      <c r="R934" s="25"/>
      <c r="S934" s="27"/>
      <c r="T934" s="26">
        <v>2017</v>
      </c>
      <c r="U934" s="26"/>
      <c r="V934" s="28"/>
      <c r="W934" s="28"/>
      <c r="X934" s="28"/>
      <c r="Y934" s="26"/>
      <c r="Z934" s="25"/>
      <c r="AA934" s="25"/>
      <c r="AB934" s="25"/>
      <c r="AC934" s="25"/>
      <c r="AD934" s="25"/>
      <c r="AE934" s="40" t="str">
        <f t="shared" si="64"/>
        <v>BOLIVAR</v>
      </c>
      <c r="AF934" s="40" t="s">
        <v>329</v>
      </c>
      <c r="AG934" s="40" t="s">
        <v>115</v>
      </c>
      <c r="AH934" s="40" t="s">
        <v>62</v>
      </c>
      <c r="AI934" s="41" t="s">
        <v>141</v>
      </c>
      <c r="AJ934" s="40" t="s">
        <v>64</v>
      </c>
      <c r="AK934" s="42">
        <v>2017</v>
      </c>
      <c r="AL934" s="43">
        <f t="shared" si="65"/>
        <v>0</v>
      </c>
      <c r="AM934" s="44">
        <v>930</v>
      </c>
      <c r="AN934" s="45" t="s">
        <v>3003</v>
      </c>
      <c r="AO934" s="40" t="s">
        <v>3229</v>
      </c>
      <c r="AP934" s="40" t="s">
        <v>44</v>
      </c>
      <c r="AQ934" s="40">
        <v>3</v>
      </c>
      <c r="AR934" s="40" t="s">
        <v>149</v>
      </c>
      <c r="AS934" s="40" t="s">
        <v>253</v>
      </c>
      <c r="AT934" s="46"/>
      <c r="AU934" s="40" t="s">
        <v>47</v>
      </c>
      <c r="AV934" s="40" t="s">
        <v>47</v>
      </c>
      <c r="AW934" s="40" t="s">
        <v>47</v>
      </c>
      <c r="AX934" s="47" t="s">
        <v>196</v>
      </c>
      <c r="AY934" s="44" t="s">
        <v>732</v>
      </c>
      <c r="AZ934" s="44" t="s">
        <v>3194</v>
      </c>
      <c r="BA934" s="44" t="s">
        <v>3201</v>
      </c>
      <c r="BB934" s="44"/>
      <c r="BC934" s="44"/>
      <c r="BD934" s="44"/>
      <c r="BE934" s="38" t="s">
        <v>184</v>
      </c>
      <c r="BF934" s="38" t="s">
        <v>184</v>
      </c>
      <c r="BG934" s="44">
        <v>98</v>
      </c>
      <c r="BH934" s="40" t="s">
        <v>115</v>
      </c>
      <c r="BI934" s="40" t="s">
        <v>184</v>
      </c>
      <c r="BJ934" s="40" t="s">
        <v>184</v>
      </c>
      <c r="BK934" s="40" t="s">
        <v>184</v>
      </c>
      <c r="BL934" s="40" t="s">
        <v>184</v>
      </c>
      <c r="BM934" s="40" t="s">
        <v>51</v>
      </c>
      <c r="BN934" s="40" t="s">
        <v>47</v>
      </c>
    </row>
    <row r="935" spans="1:66" customFormat="1" ht="19" customHeight="1" x14ac:dyDescent="0.2">
      <c r="A935">
        <v>931</v>
      </c>
      <c r="C935">
        <v>3</v>
      </c>
      <c r="D935" s="3">
        <v>465</v>
      </c>
      <c r="E935" s="3">
        <v>1834</v>
      </c>
      <c r="F935">
        <v>1</v>
      </c>
      <c r="G935" s="25"/>
      <c r="H935" s="25"/>
      <c r="I935" s="25"/>
      <c r="J935" s="25"/>
      <c r="K935" s="25"/>
      <c r="L935" s="25"/>
      <c r="M935" s="25"/>
      <c r="N935" s="25"/>
      <c r="O935" s="25"/>
      <c r="P935" s="26"/>
      <c r="Q935" s="26"/>
      <c r="R935" s="25"/>
      <c r="S935" s="27"/>
      <c r="T935" s="26">
        <v>2017</v>
      </c>
      <c r="U935" s="26"/>
      <c r="V935" s="28"/>
      <c r="W935" s="28"/>
      <c r="X935" s="28"/>
      <c r="Y935" s="26"/>
      <c r="Z935" s="25"/>
      <c r="AA935" s="25"/>
      <c r="AB935" s="25"/>
      <c r="AC935" s="25"/>
      <c r="AD935" s="25"/>
      <c r="AE935" s="40" t="str">
        <f t="shared" si="64"/>
        <v>BOLIVAR</v>
      </c>
      <c r="AF935" s="40" t="s">
        <v>329</v>
      </c>
      <c r="AG935" s="40" t="s">
        <v>115</v>
      </c>
      <c r="AH935" s="40" t="s">
        <v>62</v>
      </c>
      <c r="AI935" s="41" t="s">
        <v>141</v>
      </c>
      <c r="AJ935" s="40" t="s">
        <v>64</v>
      </c>
      <c r="AK935" s="42">
        <v>2017</v>
      </c>
      <c r="AL935" s="43">
        <f t="shared" si="65"/>
        <v>0</v>
      </c>
      <c r="AM935" s="44">
        <v>931</v>
      </c>
      <c r="AN935" s="45" t="s">
        <v>3004</v>
      </c>
      <c r="AO935" s="40" t="s">
        <v>3229</v>
      </c>
      <c r="AP935" s="40" t="s">
        <v>44</v>
      </c>
      <c r="AQ935" s="40">
        <v>3</v>
      </c>
      <c r="AR935" s="40" t="s">
        <v>149</v>
      </c>
      <c r="AS935" s="40" t="s">
        <v>253</v>
      </c>
      <c r="AT935" s="46"/>
      <c r="AU935" s="40" t="s">
        <v>47</v>
      </c>
      <c r="AV935" s="40" t="s">
        <v>47</v>
      </c>
      <c r="AW935" s="40" t="s">
        <v>47</v>
      </c>
      <c r="AX935" s="47" t="s">
        <v>196</v>
      </c>
      <c r="AY935" s="44" t="s">
        <v>732</v>
      </c>
      <c r="AZ935" s="44" t="s">
        <v>3194</v>
      </c>
      <c r="BA935" s="44" t="s">
        <v>3201</v>
      </c>
      <c r="BB935" s="44"/>
      <c r="BC935" s="44"/>
      <c r="BD935" s="44"/>
      <c r="BE935" s="38" t="s">
        <v>184</v>
      </c>
      <c r="BF935" s="38" t="s">
        <v>184</v>
      </c>
      <c r="BG935" s="44">
        <v>98</v>
      </c>
      <c r="BH935" s="40" t="s">
        <v>184</v>
      </c>
      <c r="BI935" s="40" t="s">
        <v>184</v>
      </c>
      <c r="BJ935" s="40" t="s">
        <v>184</v>
      </c>
      <c r="BK935" s="40" t="s">
        <v>184</v>
      </c>
      <c r="BL935" s="40" t="s">
        <v>184</v>
      </c>
      <c r="BM935" s="40" t="s">
        <v>51</v>
      </c>
      <c r="BN935" s="40" t="s">
        <v>47</v>
      </c>
    </row>
    <row r="936" spans="1:66" customFormat="1" ht="19" customHeight="1" x14ac:dyDescent="0.2">
      <c r="A936">
        <v>932</v>
      </c>
      <c r="C936">
        <v>5</v>
      </c>
      <c r="D936" s="3">
        <v>465</v>
      </c>
      <c r="E936" s="3">
        <v>1835</v>
      </c>
      <c r="F936">
        <v>1</v>
      </c>
      <c r="G936" s="25"/>
      <c r="H936" s="25"/>
      <c r="I936" s="25"/>
      <c r="J936" s="25"/>
      <c r="K936" s="25"/>
      <c r="L936" s="25"/>
      <c r="M936" s="25"/>
      <c r="N936" s="25"/>
      <c r="O936" s="25"/>
      <c r="P936" s="26"/>
      <c r="Q936" s="26"/>
      <c r="R936" s="25"/>
      <c r="S936" s="27"/>
      <c r="T936" s="26">
        <v>2017</v>
      </c>
      <c r="U936" s="26"/>
      <c r="V936" s="28"/>
      <c r="W936" s="28"/>
      <c r="X936" s="28"/>
      <c r="Y936" s="26"/>
      <c r="Z936" s="25"/>
      <c r="AA936" s="25"/>
      <c r="AB936" s="25"/>
      <c r="AC936" s="25"/>
      <c r="AD936" s="25"/>
      <c r="AE936" s="40" t="str">
        <f t="shared" si="64"/>
        <v>BOLIVAR</v>
      </c>
      <c r="AF936" s="40" t="s">
        <v>329</v>
      </c>
      <c r="AG936" s="40" t="s">
        <v>115</v>
      </c>
      <c r="AH936" s="40" t="s">
        <v>62</v>
      </c>
      <c r="AI936" s="41" t="s">
        <v>141</v>
      </c>
      <c r="AJ936" s="40" t="s">
        <v>64</v>
      </c>
      <c r="AK936" s="42">
        <v>2017</v>
      </c>
      <c r="AL936" s="43">
        <f t="shared" si="65"/>
        <v>0</v>
      </c>
      <c r="AM936" s="44">
        <v>932</v>
      </c>
      <c r="AN936" s="45" t="s">
        <v>3005</v>
      </c>
      <c r="AO936" s="40" t="s">
        <v>3229</v>
      </c>
      <c r="AP936" s="40" t="s">
        <v>44</v>
      </c>
      <c r="AQ936" s="40">
        <v>3</v>
      </c>
      <c r="AR936" s="40" t="s">
        <v>149</v>
      </c>
      <c r="AS936" s="40" t="s">
        <v>253</v>
      </c>
      <c r="AT936" s="46"/>
      <c r="AU936" s="40" t="s">
        <v>47</v>
      </c>
      <c r="AV936" s="40" t="s">
        <v>47</v>
      </c>
      <c r="AW936" s="40" t="s">
        <v>47</v>
      </c>
      <c r="AX936" s="47" t="s">
        <v>196</v>
      </c>
      <c r="AY936" s="44" t="s">
        <v>732</v>
      </c>
      <c r="AZ936" s="44" t="s">
        <v>3194</v>
      </c>
      <c r="BA936" s="44" t="s">
        <v>3201</v>
      </c>
      <c r="BB936" s="44"/>
      <c r="BC936" s="44"/>
      <c r="BD936" s="44"/>
      <c r="BE936" s="38" t="s">
        <v>184</v>
      </c>
      <c r="BF936" s="38" t="s">
        <v>184</v>
      </c>
      <c r="BG936" s="44">
        <v>98</v>
      </c>
      <c r="BH936" s="40" t="s">
        <v>115</v>
      </c>
      <c r="BI936" s="40" t="s">
        <v>184</v>
      </c>
      <c r="BJ936" s="40" t="s">
        <v>184</v>
      </c>
      <c r="BK936" s="40" t="s">
        <v>184</v>
      </c>
      <c r="BL936" s="40" t="s">
        <v>184</v>
      </c>
      <c r="BM936" s="40" t="s">
        <v>51</v>
      </c>
      <c r="BN936" s="40" t="s">
        <v>47</v>
      </c>
    </row>
    <row r="937" spans="1:66" customFormat="1" ht="19" customHeight="1" x14ac:dyDescent="0.2">
      <c r="A937">
        <v>933</v>
      </c>
      <c r="C937">
        <v>8</v>
      </c>
      <c r="D937" s="3">
        <v>465</v>
      </c>
      <c r="E937" s="3">
        <v>2278</v>
      </c>
      <c r="F937">
        <v>1</v>
      </c>
      <c r="G937" s="25"/>
      <c r="H937" s="25"/>
      <c r="I937" s="25"/>
      <c r="J937" s="25"/>
      <c r="K937" s="25"/>
      <c r="L937" s="25"/>
      <c r="M937" s="25"/>
      <c r="N937" s="25"/>
      <c r="O937" s="25"/>
      <c r="P937" s="26"/>
      <c r="Q937" s="26"/>
      <c r="R937" s="25"/>
      <c r="S937" s="27"/>
      <c r="T937" s="26">
        <v>2017</v>
      </c>
      <c r="U937" s="26"/>
      <c r="V937" s="28"/>
      <c r="W937" s="28"/>
      <c r="X937" s="28"/>
      <c r="Y937" s="26"/>
      <c r="Z937" s="25"/>
      <c r="AA937" s="25"/>
      <c r="AB937" s="25"/>
      <c r="AC937" s="25"/>
      <c r="AD937" s="25"/>
      <c r="AE937" s="40" t="str">
        <f t="shared" si="64"/>
        <v>BOLIVAR</v>
      </c>
      <c r="AF937" s="40" t="s">
        <v>329</v>
      </c>
      <c r="AG937" s="40" t="s">
        <v>115</v>
      </c>
      <c r="AH937" s="40" t="s">
        <v>62</v>
      </c>
      <c r="AI937" s="41" t="s">
        <v>141</v>
      </c>
      <c r="AJ937" s="40" t="s">
        <v>64</v>
      </c>
      <c r="AK937" s="42">
        <v>2018</v>
      </c>
      <c r="AL937" s="43">
        <f t="shared" si="65"/>
        <v>1</v>
      </c>
      <c r="AM937" s="44">
        <v>933</v>
      </c>
      <c r="AN937" s="45" t="s">
        <v>3006</v>
      </c>
      <c r="AO937" s="40" t="s">
        <v>3229</v>
      </c>
      <c r="AP937" s="40" t="s">
        <v>44</v>
      </c>
      <c r="AQ937" s="40">
        <v>3</v>
      </c>
      <c r="AR937" s="40" t="s">
        <v>3268</v>
      </c>
      <c r="AS937" s="40" t="s">
        <v>496</v>
      </c>
      <c r="AT937" s="46"/>
      <c r="AU937" s="40" t="s">
        <v>47</v>
      </c>
      <c r="AV937" s="40" t="s">
        <v>47</v>
      </c>
      <c r="AW937" s="40" t="s">
        <v>47</v>
      </c>
      <c r="AX937" s="47" t="s">
        <v>196</v>
      </c>
      <c r="AY937" s="44" t="s">
        <v>732</v>
      </c>
      <c r="AZ937" s="44" t="s">
        <v>3194</v>
      </c>
      <c r="BA937" s="44" t="s">
        <v>3201</v>
      </c>
      <c r="BB937" s="44"/>
      <c r="BC937" s="44"/>
      <c r="BD937" s="44"/>
      <c r="BE937" s="38" t="s">
        <v>3007</v>
      </c>
      <c r="BF937" s="38" t="s">
        <v>3249</v>
      </c>
      <c r="BG937" s="44">
        <v>13</v>
      </c>
      <c r="BH937" s="40" t="s">
        <v>3085</v>
      </c>
      <c r="BI937" s="40" t="s">
        <v>184</v>
      </c>
      <c r="BJ937" s="40" t="s">
        <v>184</v>
      </c>
      <c r="BK937" s="40" t="s">
        <v>184</v>
      </c>
      <c r="BL937" s="40" t="s">
        <v>47</v>
      </c>
      <c r="BM937" s="40" t="s">
        <v>51</v>
      </c>
      <c r="BN937" s="40" t="s">
        <v>47</v>
      </c>
    </row>
    <row r="938" spans="1:66" customFormat="1" ht="19" customHeight="1" x14ac:dyDescent="0.2">
      <c r="A938">
        <v>934</v>
      </c>
      <c r="C938">
        <v>7</v>
      </c>
      <c r="D938" s="3">
        <v>465</v>
      </c>
      <c r="E938" s="3">
        <v>1825</v>
      </c>
      <c r="G938" s="25"/>
      <c r="H938" s="25"/>
      <c r="I938" s="25"/>
      <c r="J938" s="25"/>
      <c r="K938" s="25"/>
      <c r="L938" s="25"/>
      <c r="M938" s="25"/>
      <c r="N938" s="25"/>
      <c r="O938" s="25"/>
      <c r="P938" s="26"/>
      <c r="Q938" s="26"/>
      <c r="R938" s="25"/>
      <c r="S938" s="27"/>
      <c r="T938" s="26">
        <v>2017</v>
      </c>
      <c r="U938" s="26"/>
      <c r="V938" s="28"/>
      <c r="W938" s="28"/>
      <c r="X938" s="28"/>
      <c r="Y938" s="26"/>
      <c r="Z938" s="25"/>
      <c r="AA938" s="25"/>
      <c r="AB938" s="25"/>
      <c r="AC938" s="25"/>
      <c r="AD938" s="25"/>
      <c r="AE938" s="40" t="str">
        <f t="shared" si="64"/>
        <v>BOLIVAR</v>
      </c>
      <c r="AF938" s="40" t="s">
        <v>288</v>
      </c>
      <c r="AG938" s="40" t="s">
        <v>3140</v>
      </c>
      <c r="AH938" s="40" t="s">
        <v>203</v>
      </c>
      <c r="AI938" s="41" t="s">
        <v>143</v>
      </c>
      <c r="AJ938" s="40" t="s">
        <v>204</v>
      </c>
      <c r="AK938" s="42">
        <v>2017</v>
      </c>
      <c r="AL938" s="43">
        <f t="shared" si="65"/>
        <v>0</v>
      </c>
      <c r="AM938" s="44">
        <v>934</v>
      </c>
      <c r="AN938" s="45" t="s">
        <v>2042</v>
      </c>
      <c r="AO938" s="40" t="s">
        <v>3229</v>
      </c>
      <c r="AP938" s="40" t="s">
        <v>44</v>
      </c>
      <c r="AQ938" s="40">
        <v>3</v>
      </c>
      <c r="AR938" s="40" t="s">
        <v>77</v>
      </c>
      <c r="AS938" s="40" t="s">
        <v>78</v>
      </c>
      <c r="AT938" s="46"/>
      <c r="AU938" s="40" t="s">
        <v>47</v>
      </c>
      <c r="AV938" s="40" t="s">
        <v>47</v>
      </c>
      <c r="AW938" s="40" t="s">
        <v>47</v>
      </c>
      <c r="AX938" s="47" t="s">
        <v>196</v>
      </c>
      <c r="AY938" s="44" t="s">
        <v>732</v>
      </c>
      <c r="AZ938" s="44" t="s">
        <v>3194</v>
      </c>
      <c r="BA938" s="44" t="s">
        <v>3201</v>
      </c>
      <c r="BB938" s="44"/>
      <c r="BC938" s="44"/>
      <c r="BD938" s="44"/>
      <c r="BE938" s="38" t="s">
        <v>2043</v>
      </c>
      <c r="BF938" s="38" t="s">
        <v>3272</v>
      </c>
      <c r="BG938" s="44">
        <v>5</v>
      </c>
      <c r="BH938" s="40" t="s">
        <v>3056</v>
      </c>
      <c r="BI938" s="40" t="s">
        <v>3069</v>
      </c>
      <c r="BJ938" s="40">
        <v>2016</v>
      </c>
      <c r="BK938" s="40">
        <v>2019</v>
      </c>
      <c r="BL938" s="40" t="s">
        <v>67</v>
      </c>
      <c r="BM938" s="40" t="s">
        <v>49</v>
      </c>
      <c r="BN938" s="40" t="s">
        <v>135</v>
      </c>
    </row>
    <row r="939" spans="1:66" customFormat="1" ht="19" customHeight="1" x14ac:dyDescent="0.2">
      <c r="A939">
        <v>935</v>
      </c>
      <c r="C939">
        <v>2</v>
      </c>
      <c r="D939" s="3">
        <v>465</v>
      </c>
      <c r="E939" s="3">
        <v>2277</v>
      </c>
      <c r="F939">
        <v>1</v>
      </c>
      <c r="G939" s="25"/>
      <c r="H939" s="25"/>
      <c r="I939" s="25"/>
      <c r="J939" s="25"/>
      <c r="K939" s="25"/>
      <c r="L939" s="25"/>
      <c r="M939" s="25"/>
      <c r="N939" s="25"/>
      <c r="O939" s="25"/>
      <c r="P939" s="26"/>
      <c r="Q939" s="26"/>
      <c r="R939" s="25"/>
      <c r="S939" s="27"/>
      <c r="T939" s="26">
        <v>2017</v>
      </c>
      <c r="U939" s="26"/>
      <c r="V939" s="28"/>
      <c r="W939" s="28"/>
      <c r="X939" s="28"/>
      <c r="Y939" s="26"/>
      <c r="Z939" s="25"/>
      <c r="AA939" s="25"/>
      <c r="AB939" s="25"/>
      <c r="AC939" s="25"/>
      <c r="AD939" s="25"/>
      <c r="AE939" s="40" t="str">
        <f t="shared" si="64"/>
        <v>BOLIVAR</v>
      </c>
      <c r="AF939" s="40" t="s">
        <v>329</v>
      </c>
      <c r="AG939" s="40" t="s">
        <v>115</v>
      </c>
      <c r="AH939" s="40" t="s">
        <v>62</v>
      </c>
      <c r="AI939" s="41" t="s">
        <v>141</v>
      </c>
      <c r="AJ939" s="40" t="s">
        <v>64</v>
      </c>
      <c r="AK939" s="42">
        <v>2018</v>
      </c>
      <c r="AL939" s="43">
        <f t="shared" si="65"/>
        <v>1</v>
      </c>
      <c r="AM939" s="44">
        <v>935</v>
      </c>
      <c r="AN939" s="45" t="s">
        <v>3008</v>
      </c>
      <c r="AO939" s="40" t="s">
        <v>3230</v>
      </c>
      <c r="AP939" s="40" t="s">
        <v>44</v>
      </c>
      <c r="AQ939" s="40">
        <v>3</v>
      </c>
      <c r="AR939" s="40" t="s">
        <v>3268</v>
      </c>
      <c r="AS939" s="40" t="s">
        <v>496</v>
      </c>
      <c r="AT939" s="46"/>
      <c r="AU939" s="40" t="s">
        <v>47</v>
      </c>
      <c r="AV939" s="40" t="s">
        <v>47</v>
      </c>
      <c r="AW939" s="40" t="s">
        <v>47</v>
      </c>
      <c r="AX939" s="47" t="s">
        <v>196</v>
      </c>
      <c r="AY939" s="44" t="s">
        <v>732</v>
      </c>
      <c r="AZ939" s="44" t="s">
        <v>3194</v>
      </c>
      <c r="BA939" s="44" t="s">
        <v>3201</v>
      </c>
      <c r="BB939" s="44"/>
      <c r="BC939" s="44"/>
      <c r="BD939" s="44"/>
      <c r="BE939" s="38" t="s">
        <v>3007</v>
      </c>
      <c r="BF939" s="38" t="s">
        <v>3249</v>
      </c>
      <c r="BG939" s="44">
        <v>13</v>
      </c>
      <c r="BH939" s="40" t="s">
        <v>3085</v>
      </c>
      <c r="BI939" s="40" t="s">
        <v>184</v>
      </c>
      <c r="BJ939" s="40" t="s">
        <v>184</v>
      </c>
      <c r="BK939" s="40" t="s">
        <v>184</v>
      </c>
      <c r="BL939" s="40" t="s">
        <v>47</v>
      </c>
      <c r="BM939" s="40" t="s">
        <v>51</v>
      </c>
      <c r="BN939" s="40" t="s">
        <v>47</v>
      </c>
    </row>
    <row r="940" spans="1:66" customFormat="1" ht="19" customHeight="1" x14ac:dyDescent="0.2">
      <c r="A940">
        <v>936</v>
      </c>
      <c r="C940">
        <v>6</v>
      </c>
      <c r="D940" s="3">
        <v>465</v>
      </c>
      <c r="E940" s="3">
        <v>2276</v>
      </c>
      <c r="F940">
        <v>1</v>
      </c>
      <c r="G940" s="25"/>
      <c r="H940" s="25"/>
      <c r="I940" s="25"/>
      <c r="J940" s="25"/>
      <c r="K940" s="25"/>
      <c r="L940" s="25"/>
      <c r="M940" s="25"/>
      <c r="N940" s="25"/>
      <c r="O940" s="25"/>
      <c r="P940" s="26"/>
      <c r="Q940" s="26"/>
      <c r="R940" s="25"/>
      <c r="S940" s="27"/>
      <c r="T940" s="26">
        <v>2017</v>
      </c>
      <c r="U940" s="26"/>
      <c r="V940" s="28"/>
      <c r="W940" s="28"/>
      <c r="X940" s="28"/>
      <c r="Y940" s="26"/>
      <c r="Z940" s="25"/>
      <c r="AA940" s="25"/>
      <c r="AB940" s="25"/>
      <c r="AC940" s="25"/>
      <c r="AD940" s="25"/>
      <c r="AE940" s="40" t="str">
        <f t="shared" si="64"/>
        <v>BOLIVAR</v>
      </c>
      <c r="AF940" s="40" t="s">
        <v>329</v>
      </c>
      <c r="AG940" s="40" t="s">
        <v>115</v>
      </c>
      <c r="AH940" s="40" t="s">
        <v>62</v>
      </c>
      <c r="AI940" s="41" t="s">
        <v>141</v>
      </c>
      <c r="AJ940" s="40" t="s">
        <v>64</v>
      </c>
      <c r="AK940" s="42">
        <v>2018</v>
      </c>
      <c r="AL940" s="43">
        <f t="shared" si="65"/>
        <v>1</v>
      </c>
      <c r="AM940" s="44">
        <v>936</v>
      </c>
      <c r="AN940" s="45" t="s">
        <v>3009</v>
      </c>
      <c r="AO940" s="40" t="s">
        <v>3229</v>
      </c>
      <c r="AP940" s="40" t="s">
        <v>44</v>
      </c>
      <c r="AQ940" s="40">
        <v>3</v>
      </c>
      <c r="AR940" s="40" t="s">
        <v>3268</v>
      </c>
      <c r="AS940" s="40" t="s">
        <v>150</v>
      </c>
      <c r="AT940" s="46"/>
      <c r="AU940" s="40" t="s">
        <v>47</v>
      </c>
      <c r="AV940" s="40" t="s">
        <v>47</v>
      </c>
      <c r="AW940" s="40" t="s">
        <v>47</v>
      </c>
      <c r="AX940" s="47" t="s">
        <v>196</v>
      </c>
      <c r="AY940" s="44" t="s">
        <v>732</v>
      </c>
      <c r="AZ940" s="44" t="s">
        <v>3194</v>
      </c>
      <c r="BA940" s="44" t="s">
        <v>3201</v>
      </c>
      <c r="BB940" s="44"/>
      <c r="BC940" s="44"/>
      <c r="BD940" s="44"/>
      <c r="BE940" s="38" t="s">
        <v>3007</v>
      </c>
      <c r="BF940" s="38" t="s">
        <v>3249</v>
      </c>
      <c r="BG940" s="44">
        <v>13</v>
      </c>
      <c r="BH940" s="40" t="s">
        <v>3085</v>
      </c>
      <c r="BI940" s="40" t="s">
        <v>184</v>
      </c>
      <c r="BJ940" s="40" t="s">
        <v>184</v>
      </c>
      <c r="BK940" s="40" t="s">
        <v>184</v>
      </c>
      <c r="BL940" s="40" t="s">
        <v>47</v>
      </c>
      <c r="BM940" s="40" t="s">
        <v>51</v>
      </c>
      <c r="BN940" s="40" t="s">
        <v>47</v>
      </c>
    </row>
    <row r="941" spans="1:66" customFormat="1" ht="19" customHeight="1" x14ac:dyDescent="0.2">
      <c r="A941">
        <v>937</v>
      </c>
      <c r="C941">
        <v>3</v>
      </c>
      <c r="D941" s="3">
        <v>628</v>
      </c>
      <c r="E941" s="3">
        <v>2729</v>
      </c>
      <c r="F941">
        <v>1</v>
      </c>
      <c r="G941" s="25"/>
      <c r="H941" s="25"/>
      <c r="I941" s="25"/>
      <c r="J941" s="25"/>
      <c r="K941" s="25"/>
      <c r="L941" s="25"/>
      <c r="M941" s="25"/>
      <c r="N941" s="25"/>
      <c r="O941" s="25"/>
      <c r="P941" s="26"/>
      <c r="Q941" s="26"/>
      <c r="R941" s="25"/>
      <c r="S941" s="27"/>
      <c r="T941" s="26">
        <v>2017</v>
      </c>
      <c r="U941" s="26"/>
      <c r="V941" s="28"/>
      <c r="W941" s="28"/>
      <c r="X941" s="28"/>
      <c r="Y941" s="26"/>
      <c r="Z941" s="25"/>
      <c r="AA941" s="25"/>
      <c r="AB941" s="25"/>
      <c r="AC941" s="25"/>
      <c r="AD941" s="25"/>
      <c r="AE941" s="40" t="str">
        <f t="shared" si="64"/>
        <v>CESAR</v>
      </c>
      <c r="AF941" s="40" t="s">
        <v>448</v>
      </c>
      <c r="AG941" s="40" t="s">
        <v>115</v>
      </c>
      <c r="AH941" s="40" t="s">
        <v>89</v>
      </c>
      <c r="AI941" s="41" t="s">
        <v>302</v>
      </c>
      <c r="AJ941" s="40" t="s">
        <v>164</v>
      </c>
      <c r="AK941" s="42">
        <v>2017</v>
      </c>
      <c r="AL941" s="43">
        <f t="shared" si="65"/>
        <v>0</v>
      </c>
      <c r="AM941" s="44">
        <v>937</v>
      </c>
      <c r="AN941" s="45" t="s">
        <v>3014</v>
      </c>
      <c r="AO941" s="40" t="s">
        <v>3229</v>
      </c>
      <c r="AP941" s="40" t="s">
        <v>44</v>
      </c>
      <c r="AQ941" s="40">
        <v>3</v>
      </c>
      <c r="AR941" s="40" t="s">
        <v>3268</v>
      </c>
      <c r="AS941" s="40" t="s">
        <v>496</v>
      </c>
      <c r="AT941" s="46"/>
      <c r="AU941" s="40" t="s">
        <v>47</v>
      </c>
      <c r="AV941" s="40" t="s">
        <v>47</v>
      </c>
      <c r="AW941" s="40" t="s">
        <v>47</v>
      </c>
      <c r="AX941" s="47" t="s">
        <v>171</v>
      </c>
      <c r="AY941" s="44"/>
      <c r="AZ941" s="44"/>
      <c r="BA941" s="44"/>
      <c r="BB941" s="44"/>
      <c r="BC941" s="44"/>
      <c r="BD941" s="44"/>
      <c r="BE941" s="38" t="s">
        <v>3015</v>
      </c>
      <c r="BF941" s="38" t="s">
        <v>3247</v>
      </c>
      <c r="BG941" s="44">
        <v>11</v>
      </c>
      <c r="BH941" s="40" t="s">
        <v>3085</v>
      </c>
      <c r="BI941" s="40" t="s">
        <v>184</v>
      </c>
      <c r="BJ941" s="40" t="s">
        <v>184</v>
      </c>
      <c r="BK941" s="40" t="s">
        <v>184</v>
      </c>
      <c r="BL941" s="40" t="s">
        <v>47</v>
      </c>
      <c r="BM941" s="40" t="s">
        <v>51</v>
      </c>
      <c r="BN941" s="40" t="s">
        <v>47</v>
      </c>
    </row>
    <row r="942" spans="1:66" customFormat="1" ht="19" customHeight="1" x14ac:dyDescent="0.2">
      <c r="A942">
        <v>938</v>
      </c>
      <c r="B942">
        <v>3</v>
      </c>
      <c r="C942">
        <v>1</v>
      </c>
      <c r="D942" s="3">
        <v>628</v>
      </c>
      <c r="E942" s="3">
        <v>2730</v>
      </c>
      <c r="F942">
        <v>1</v>
      </c>
      <c r="G942" s="25" t="s">
        <v>3010</v>
      </c>
      <c r="H942" s="25" t="s">
        <v>3011</v>
      </c>
      <c r="I942" s="25" t="s">
        <v>3012</v>
      </c>
      <c r="J942" s="25" t="s">
        <v>3013</v>
      </c>
      <c r="K942" s="25" t="s">
        <v>51</v>
      </c>
      <c r="L942" s="25" t="s">
        <v>1339</v>
      </c>
      <c r="M942" s="25" t="s">
        <v>1340</v>
      </c>
      <c r="N942" s="25" t="s">
        <v>3261</v>
      </c>
      <c r="O942" s="25" t="s">
        <v>3258</v>
      </c>
      <c r="P942" s="26" t="s">
        <v>3219</v>
      </c>
      <c r="Q942" s="26" t="s">
        <v>230</v>
      </c>
      <c r="R942" s="25" t="str">
        <f>VLOOKUP(A942,[1]reporte_casos_20190219!$A$3:$BH$958,15,FALSE)</f>
        <v>Educación</v>
      </c>
      <c r="S942" s="27"/>
      <c r="T942" s="26">
        <v>2017</v>
      </c>
      <c r="U942" s="26">
        <v>2017</v>
      </c>
      <c r="V942" s="28" t="s">
        <v>3078</v>
      </c>
      <c r="W942" s="28" t="s">
        <v>3078</v>
      </c>
      <c r="X942" s="28">
        <v>86985000000</v>
      </c>
      <c r="Y942" s="26" t="s">
        <v>153</v>
      </c>
      <c r="Z942" s="25" t="s">
        <v>127</v>
      </c>
      <c r="AA942" s="25" t="s">
        <v>57</v>
      </c>
      <c r="AB942" s="25" t="s">
        <v>155</v>
      </c>
      <c r="AC942" s="25" t="s">
        <v>140</v>
      </c>
      <c r="AD942" s="25" t="s">
        <v>60</v>
      </c>
      <c r="AE942" s="40" t="str">
        <f t="shared" si="64"/>
        <v>CESAR</v>
      </c>
      <c r="AF942" s="40" t="s">
        <v>448</v>
      </c>
      <c r="AG942" s="40" t="s">
        <v>115</v>
      </c>
      <c r="AH942" s="40" t="s">
        <v>89</v>
      </c>
      <c r="AI942" s="41" t="s">
        <v>302</v>
      </c>
      <c r="AJ942" s="40" t="s">
        <v>164</v>
      </c>
      <c r="AK942" s="42">
        <v>2017</v>
      </c>
      <c r="AL942" s="43">
        <f t="shared" si="65"/>
        <v>0</v>
      </c>
      <c r="AM942" s="44">
        <v>938</v>
      </c>
      <c r="AN942" s="45" t="s">
        <v>3016</v>
      </c>
      <c r="AO942" s="40" t="s">
        <v>3229</v>
      </c>
      <c r="AP942" s="40" t="s">
        <v>44</v>
      </c>
      <c r="AQ942" s="40">
        <v>3</v>
      </c>
      <c r="AR942" s="40" t="s">
        <v>3268</v>
      </c>
      <c r="AS942" s="40" t="s">
        <v>496</v>
      </c>
      <c r="AT942" s="46"/>
      <c r="AU942" s="40" t="s">
        <v>47</v>
      </c>
      <c r="AV942" s="40" t="s">
        <v>47</v>
      </c>
      <c r="AW942" s="40" t="s">
        <v>47</v>
      </c>
      <c r="AX942" s="47" t="s">
        <v>171</v>
      </c>
      <c r="AY942" s="44"/>
      <c r="AZ942" s="44"/>
      <c r="BA942" s="44"/>
      <c r="BB942" s="44"/>
      <c r="BC942" s="44"/>
      <c r="BD942" s="44"/>
      <c r="BE942" s="38" t="s">
        <v>3015</v>
      </c>
      <c r="BF942" s="38" t="s">
        <v>3247</v>
      </c>
      <c r="BG942" s="44">
        <v>11</v>
      </c>
      <c r="BH942" s="40" t="s">
        <v>3085</v>
      </c>
      <c r="BI942" s="40" t="s">
        <v>184</v>
      </c>
      <c r="BJ942" s="40" t="s">
        <v>184</v>
      </c>
      <c r="BK942" s="40" t="s">
        <v>184</v>
      </c>
      <c r="BL942" s="40" t="s">
        <v>47</v>
      </c>
      <c r="BM942" s="40" t="s">
        <v>51</v>
      </c>
      <c r="BN942" s="40" t="s">
        <v>47</v>
      </c>
    </row>
    <row r="943" spans="1:66" customFormat="1" ht="19" customHeight="1" x14ac:dyDescent="0.2">
      <c r="A943">
        <v>939</v>
      </c>
      <c r="C943">
        <v>2</v>
      </c>
      <c r="D943" s="3">
        <v>628</v>
      </c>
      <c r="E943" s="3">
        <v>2727</v>
      </c>
      <c r="F943">
        <v>1</v>
      </c>
      <c r="G943" s="25"/>
      <c r="H943" s="25"/>
      <c r="I943" s="25"/>
      <c r="J943" s="25"/>
      <c r="K943" s="25"/>
      <c r="L943" s="25"/>
      <c r="M943" s="25"/>
      <c r="N943" s="25"/>
      <c r="O943" s="25"/>
      <c r="P943" s="26"/>
      <c r="Q943" s="26"/>
      <c r="R943" s="25"/>
      <c r="S943" s="27"/>
      <c r="T943" s="26">
        <v>2017</v>
      </c>
      <c r="U943" s="26"/>
      <c r="V943" s="28"/>
      <c r="W943" s="28"/>
      <c r="X943" s="28"/>
      <c r="Y943" s="26"/>
      <c r="Z943" s="25"/>
      <c r="AA943" s="25"/>
      <c r="AB943" s="25"/>
      <c r="AC943" s="25"/>
      <c r="AD943" s="25"/>
      <c r="AE943" s="40" t="str">
        <f t="shared" si="64"/>
        <v>CESAR</v>
      </c>
      <c r="AF943" s="40" t="s">
        <v>448</v>
      </c>
      <c r="AG943" s="40" t="s">
        <v>115</v>
      </c>
      <c r="AH943" s="40" t="s">
        <v>89</v>
      </c>
      <c r="AI943" s="41" t="s">
        <v>302</v>
      </c>
      <c r="AJ943" s="40" t="s">
        <v>164</v>
      </c>
      <c r="AK943" s="42">
        <v>2017</v>
      </c>
      <c r="AL943" s="43">
        <f t="shared" si="65"/>
        <v>0</v>
      </c>
      <c r="AM943" s="44">
        <v>939</v>
      </c>
      <c r="AN943" s="45" t="s">
        <v>3017</v>
      </c>
      <c r="AO943" s="40" t="s">
        <v>3229</v>
      </c>
      <c r="AP943" s="40" t="s">
        <v>44</v>
      </c>
      <c r="AQ943" s="40">
        <v>3</v>
      </c>
      <c r="AR943" s="40" t="s">
        <v>45</v>
      </c>
      <c r="AS943" s="40" t="s">
        <v>46</v>
      </c>
      <c r="AT943" s="46"/>
      <c r="AU943" s="40" t="s">
        <v>47</v>
      </c>
      <c r="AV943" s="40" t="s">
        <v>47</v>
      </c>
      <c r="AW943" s="40" t="s">
        <v>47</v>
      </c>
      <c r="AX943" s="47" t="s">
        <v>171</v>
      </c>
      <c r="AY943" s="44"/>
      <c r="AZ943" s="44"/>
      <c r="BA943" s="44"/>
      <c r="BB943" s="44"/>
      <c r="BC943" s="44"/>
      <c r="BD943" s="44"/>
      <c r="BE943" s="38" t="s">
        <v>3018</v>
      </c>
      <c r="BF943" s="38" t="s">
        <v>3272</v>
      </c>
      <c r="BG943" s="44">
        <v>5</v>
      </c>
      <c r="BH943" s="40" t="s">
        <v>3091</v>
      </c>
      <c r="BI943" s="40" t="s">
        <v>184</v>
      </c>
      <c r="BJ943" s="40" t="s">
        <v>184</v>
      </c>
      <c r="BK943" s="40" t="s">
        <v>184</v>
      </c>
      <c r="BL943" s="40" t="s">
        <v>67</v>
      </c>
      <c r="BM943" s="40" t="s">
        <v>51</v>
      </c>
      <c r="BN943" s="40" t="s">
        <v>47</v>
      </c>
    </row>
    <row r="944" spans="1:66" customFormat="1" ht="19" customHeight="1" x14ac:dyDescent="0.2">
      <c r="A944">
        <v>940</v>
      </c>
      <c r="B944">
        <v>2</v>
      </c>
      <c r="C944">
        <v>1</v>
      </c>
      <c r="D944" s="3">
        <v>563</v>
      </c>
      <c r="E944" s="3">
        <v>30</v>
      </c>
      <c r="G944" s="25" t="s">
        <v>3019</v>
      </c>
      <c r="H944" s="25" t="s">
        <v>1399</v>
      </c>
      <c r="I944" s="25" t="s">
        <v>3020</v>
      </c>
      <c r="J944" s="25" t="s">
        <v>3021</v>
      </c>
      <c r="K944" s="25" t="s">
        <v>51</v>
      </c>
      <c r="L944" s="25" t="s">
        <v>52</v>
      </c>
      <c r="M944" s="25" t="s">
        <v>53</v>
      </c>
      <c r="N944" s="25" t="s">
        <v>3262</v>
      </c>
      <c r="O944" s="25" t="s">
        <v>3258</v>
      </c>
      <c r="P944" s="26" t="s">
        <v>3219</v>
      </c>
      <c r="Q944" s="26" t="s">
        <v>271</v>
      </c>
      <c r="R944" s="25" t="str">
        <f>VLOOKUP(A944,[1]reporte_casos_20190219!$A$3:$BH$958,15,FALSE)</f>
        <v>Trabajo</v>
      </c>
      <c r="S944" s="26" t="s">
        <v>1847</v>
      </c>
      <c r="T944" s="26">
        <v>2017</v>
      </c>
      <c r="U944" s="26">
        <v>2018</v>
      </c>
      <c r="V944" s="28">
        <v>4000000000</v>
      </c>
      <c r="W944" s="28" t="s">
        <v>3078</v>
      </c>
      <c r="X944" s="28" t="s">
        <v>3078</v>
      </c>
      <c r="Y944" s="26" t="s">
        <v>55</v>
      </c>
      <c r="Z944" s="25" t="s">
        <v>127</v>
      </c>
      <c r="AA944" s="25" t="s">
        <v>57</v>
      </c>
      <c r="AB944" s="25" t="s">
        <v>58</v>
      </c>
      <c r="AC944" s="25" t="s">
        <v>156</v>
      </c>
      <c r="AD944" s="25" t="s">
        <v>60</v>
      </c>
      <c r="AE944" s="40" t="str">
        <f t="shared" si="64"/>
        <v>BOLIVAR</v>
      </c>
      <c r="AF944" s="48" t="s">
        <v>3222</v>
      </c>
      <c r="AG944" s="40" t="s">
        <v>3222</v>
      </c>
      <c r="AH944" s="49" t="s">
        <v>47</v>
      </c>
      <c r="AI944" s="41" t="s">
        <v>47</v>
      </c>
      <c r="AJ944" s="49" t="s">
        <v>47</v>
      </c>
      <c r="AK944" s="50" t="s">
        <v>47</v>
      </c>
      <c r="AL944" s="43"/>
      <c r="AM944" s="44">
        <v>940</v>
      </c>
      <c r="AN944" s="45" t="s">
        <v>164</v>
      </c>
      <c r="AO944" s="40" t="s">
        <v>47</v>
      </c>
      <c r="AP944" s="40" t="s">
        <v>76</v>
      </c>
      <c r="AQ944" s="40">
        <v>4</v>
      </c>
      <c r="AR944" s="40" t="s">
        <v>47</v>
      </c>
      <c r="AS944" s="40" t="s">
        <v>47</v>
      </c>
      <c r="AT944" s="40" t="s">
        <v>47</v>
      </c>
      <c r="AU944" s="40" t="s">
        <v>165</v>
      </c>
      <c r="AV944" s="40" t="s">
        <v>166</v>
      </c>
      <c r="AW944" s="40" t="s">
        <v>164</v>
      </c>
      <c r="AX944" s="47" t="s">
        <v>732</v>
      </c>
      <c r="AY944" s="44" t="s">
        <v>3194</v>
      </c>
      <c r="AZ944" s="44" t="s">
        <v>1221</v>
      </c>
      <c r="BA944" s="44"/>
      <c r="BB944" s="44"/>
      <c r="BC944" s="44"/>
      <c r="BD944" s="44"/>
      <c r="BE944" s="38" t="s">
        <v>164</v>
      </c>
      <c r="BF944" s="38" t="s">
        <v>3278</v>
      </c>
      <c r="BG944" s="44">
        <v>9</v>
      </c>
      <c r="BH944" s="40" t="s">
        <v>47</v>
      </c>
      <c r="BI944" s="40" t="s">
        <v>47</v>
      </c>
      <c r="BJ944" s="40" t="s">
        <v>47</v>
      </c>
      <c r="BK944" s="40" t="s">
        <v>47</v>
      </c>
      <c r="BL944" s="40" t="s">
        <v>167</v>
      </c>
      <c r="BM944" s="40" t="s">
        <v>51</v>
      </c>
      <c r="BN944" s="40" t="s">
        <v>47</v>
      </c>
    </row>
    <row r="945" spans="1:66" customFormat="1" ht="19" customHeight="1" x14ac:dyDescent="0.2">
      <c r="A945">
        <v>941</v>
      </c>
      <c r="C945">
        <v>2</v>
      </c>
      <c r="D945" s="3">
        <v>563</v>
      </c>
      <c r="E945" s="3">
        <v>2837</v>
      </c>
      <c r="F945">
        <v>1</v>
      </c>
      <c r="G945" s="25"/>
      <c r="H945" s="25"/>
      <c r="I945" s="25"/>
      <c r="J945" s="25"/>
      <c r="K945" s="25"/>
      <c r="L945" s="25"/>
      <c r="M945" s="25"/>
      <c r="N945" s="25"/>
      <c r="O945" s="25"/>
      <c r="P945" s="26"/>
      <c r="Q945" s="26"/>
      <c r="R945" s="25"/>
      <c r="S945" s="26"/>
      <c r="T945" s="26">
        <v>2017</v>
      </c>
      <c r="U945" s="26"/>
      <c r="V945" s="28"/>
      <c r="W945" s="28"/>
      <c r="X945" s="28"/>
      <c r="Y945" s="26"/>
      <c r="Z945" s="25"/>
      <c r="AA945" s="25"/>
      <c r="AB945" s="25"/>
      <c r="AC945" s="25"/>
      <c r="AD945" s="25"/>
      <c r="AE945" s="40" t="str">
        <f t="shared" si="64"/>
        <v>BOLIVAR</v>
      </c>
      <c r="AF945" s="40" t="s">
        <v>175</v>
      </c>
      <c r="AG945" s="40" t="s">
        <v>115</v>
      </c>
      <c r="AH945" s="40" t="s">
        <v>89</v>
      </c>
      <c r="AI945" s="41" t="s">
        <v>176</v>
      </c>
      <c r="AJ945" s="40" t="s">
        <v>164</v>
      </c>
      <c r="AK945" s="42">
        <v>2018</v>
      </c>
      <c r="AL945" s="43">
        <f>AK945-T945</f>
        <v>1</v>
      </c>
      <c r="AM945" s="44">
        <v>941</v>
      </c>
      <c r="AN945" s="45" t="s">
        <v>3022</v>
      </c>
      <c r="AO945" s="40" t="s">
        <v>47</v>
      </c>
      <c r="AP945" s="40" t="s">
        <v>44</v>
      </c>
      <c r="AQ945" s="40">
        <v>3</v>
      </c>
      <c r="AR945" s="40" t="s">
        <v>47</v>
      </c>
      <c r="AS945" s="40" t="s">
        <v>47</v>
      </c>
      <c r="AT945" s="40" t="s">
        <v>47</v>
      </c>
      <c r="AU945" s="40" t="s">
        <v>165</v>
      </c>
      <c r="AV945" s="40" t="s">
        <v>184</v>
      </c>
      <c r="AW945" s="40" t="s">
        <v>184</v>
      </c>
      <c r="AX945" s="47" t="s">
        <v>732</v>
      </c>
      <c r="AY945" s="44" t="s">
        <v>3194</v>
      </c>
      <c r="AZ945" s="44" t="s">
        <v>1221</v>
      </c>
      <c r="BA945" s="44"/>
      <c r="BB945" s="44"/>
      <c r="BC945" s="44"/>
      <c r="BD945" s="44"/>
      <c r="BE945" s="38" t="s">
        <v>3022</v>
      </c>
      <c r="BF945" s="38" t="s">
        <v>3272</v>
      </c>
      <c r="BG945" s="44">
        <v>6</v>
      </c>
      <c r="BH945" s="40" t="s">
        <v>115</v>
      </c>
      <c r="BI945" s="40" t="s">
        <v>184</v>
      </c>
      <c r="BJ945" s="40" t="s">
        <v>184</v>
      </c>
      <c r="BK945" s="40" t="s">
        <v>184</v>
      </c>
      <c r="BL945" s="40" t="s">
        <v>293</v>
      </c>
      <c r="BM945" s="40" t="s">
        <v>51</v>
      </c>
      <c r="BN945" s="40" t="s">
        <v>47</v>
      </c>
    </row>
    <row r="946" spans="1:66" customFormat="1" ht="19" customHeight="1" x14ac:dyDescent="0.2">
      <c r="A946">
        <v>942</v>
      </c>
      <c r="B946">
        <v>1</v>
      </c>
      <c r="C946">
        <v>1</v>
      </c>
      <c r="D946" s="3">
        <v>463</v>
      </c>
      <c r="E946" s="3">
        <v>2588</v>
      </c>
      <c r="G946" s="25" t="s">
        <v>3023</v>
      </c>
      <c r="H946" s="25" t="s">
        <v>3024</v>
      </c>
      <c r="I946" s="25" t="s">
        <v>3025</v>
      </c>
      <c r="J946" s="25" t="s">
        <v>3026</v>
      </c>
      <c r="K946" s="25" t="s">
        <v>51</v>
      </c>
      <c r="L946" s="25" t="s">
        <v>739</v>
      </c>
      <c r="M946" s="25" t="s">
        <v>3027</v>
      </c>
      <c r="N946" s="25" t="s">
        <v>3261</v>
      </c>
      <c r="O946" s="25" t="s">
        <v>3256</v>
      </c>
      <c r="P946" s="26" t="s">
        <v>3219</v>
      </c>
      <c r="Q946" s="26" t="s">
        <v>195</v>
      </c>
      <c r="R946" s="25" t="str">
        <f>VLOOKUP(A946,[1]reporte_casos_20190219!$A$3:$BH$958,15,FALSE)</f>
        <v>Electoral</v>
      </c>
      <c r="S946" s="27"/>
      <c r="T946" s="26">
        <v>2018</v>
      </c>
      <c r="U946" s="26">
        <v>2018</v>
      </c>
      <c r="V946" s="28" t="s">
        <v>3078</v>
      </c>
      <c r="W946" s="28" t="s">
        <v>3078</v>
      </c>
      <c r="X946" s="28" t="s">
        <v>3078</v>
      </c>
      <c r="Y946" s="26" t="s">
        <v>103</v>
      </c>
      <c r="Z946" s="25" t="s">
        <v>56</v>
      </c>
      <c r="AA946" s="25" t="s">
        <v>104</v>
      </c>
      <c r="AB946" s="25" t="s">
        <v>58</v>
      </c>
      <c r="AC946" s="25" t="s">
        <v>105</v>
      </c>
      <c r="AD946" s="25" t="s">
        <v>60</v>
      </c>
      <c r="AE946" s="40" t="str">
        <f t="shared" si="64"/>
        <v>ANTIOQUIA</v>
      </c>
      <c r="AF946" s="40" t="s">
        <v>61</v>
      </c>
      <c r="AG946" s="40" t="s">
        <v>600</v>
      </c>
      <c r="AH946" s="40" t="s">
        <v>62</v>
      </c>
      <c r="AI946" s="41" t="s">
        <v>63</v>
      </c>
      <c r="AJ946" s="40" t="s">
        <v>64</v>
      </c>
      <c r="AK946" s="42">
        <v>2018</v>
      </c>
      <c r="AL946" s="43">
        <f>AK946-T946</f>
        <v>0</v>
      </c>
      <c r="AM946" s="44">
        <v>942</v>
      </c>
      <c r="AN946" s="45" t="s">
        <v>2937</v>
      </c>
      <c r="AO946" s="40" t="s">
        <v>3229</v>
      </c>
      <c r="AP946" s="40" t="s">
        <v>44</v>
      </c>
      <c r="AQ946" s="40">
        <v>3</v>
      </c>
      <c r="AR946" s="40" t="s">
        <v>45</v>
      </c>
      <c r="AS946" s="46" t="s">
        <v>184</v>
      </c>
      <c r="AT946" s="46"/>
      <c r="AU946" s="40" t="s">
        <v>47</v>
      </c>
      <c r="AV946" s="40" t="s">
        <v>47</v>
      </c>
      <c r="AW946" s="40" t="s">
        <v>47</v>
      </c>
      <c r="AX946" s="47" t="s">
        <v>3192</v>
      </c>
      <c r="AY946" s="44" t="s">
        <v>3207</v>
      </c>
      <c r="AZ946" s="44" t="s">
        <v>3208</v>
      </c>
      <c r="BA946" s="44"/>
      <c r="BB946" s="44"/>
      <c r="BC946" s="44"/>
      <c r="BD946" s="44"/>
      <c r="BE946" s="38" t="s">
        <v>1952</v>
      </c>
      <c r="BF946" s="38" t="s">
        <v>3273</v>
      </c>
      <c r="BG946" s="44">
        <v>1</v>
      </c>
      <c r="BH946" s="40" t="s">
        <v>3081</v>
      </c>
      <c r="BI946" s="40" t="s">
        <v>184</v>
      </c>
      <c r="BJ946" s="40" t="s">
        <v>184</v>
      </c>
      <c r="BK946" s="40" t="s">
        <v>184</v>
      </c>
      <c r="BL946" s="40" t="s">
        <v>293</v>
      </c>
      <c r="BM946" s="40" t="s">
        <v>51</v>
      </c>
      <c r="BN946" s="40" t="s">
        <v>47</v>
      </c>
    </row>
    <row r="947" spans="1:66" customFormat="1" ht="19" customHeight="1" x14ac:dyDescent="0.2">
      <c r="A947">
        <v>943</v>
      </c>
      <c r="C947">
        <v>5</v>
      </c>
      <c r="D947" s="3">
        <v>511</v>
      </c>
      <c r="E947" s="3">
        <v>410</v>
      </c>
      <c r="F947">
        <v>1</v>
      </c>
      <c r="G947" s="25"/>
      <c r="H947" s="25"/>
      <c r="I947" s="25"/>
      <c r="J947" s="25"/>
      <c r="K947" s="25"/>
      <c r="L947" s="25"/>
      <c r="M947" s="25"/>
      <c r="N947" s="25"/>
      <c r="O947" s="25"/>
      <c r="P947" s="26"/>
      <c r="Q947" s="26"/>
      <c r="R947" s="25"/>
      <c r="S947" s="27"/>
      <c r="T947" s="26">
        <v>2018</v>
      </c>
      <c r="U947" s="26"/>
      <c r="V947" s="28"/>
      <c r="W947" s="28"/>
      <c r="X947" s="28"/>
      <c r="Y947" s="26"/>
      <c r="Z947" s="25"/>
      <c r="AA947" s="25"/>
      <c r="AB947" s="25"/>
      <c r="AC947" s="25"/>
      <c r="AD947" s="25"/>
      <c r="AE947" s="40" t="str">
        <f t="shared" si="64"/>
        <v>SANTANDER</v>
      </c>
      <c r="AF947" s="48" t="s">
        <v>3222</v>
      </c>
      <c r="AG947" s="40" t="s">
        <v>3222</v>
      </c>
      <c r="AH947" s="49" t="s">
        <v>47</v>
      </c>
      <c r="AI947" s="41" t="s">
        <v>47</v>
      </c>
      <c r="AJ947" s="49" t="s">
        <v>47</v>
      </c>
      <c r="AK947" s="50" t="s">
        <v>47</v>
      </c>
      <c r="AL947" s="43"/>
      <c r="AM947" s="44">
        <v>943</v>
      </c>
      <c r="AN947" s="45" t="s">
        <v>3032</v>
      </c>
      <c r="AO947" s="40" t="s">
        <v>47</v>
      </c>
      <c r="AP947" s="40" t="s">
        <v>76</v>
      </c>
      <c r="AQ947" s="40">
        <v>4</v>
      </c>
      <c r="AR947" s="40" t="s">
        <v>47</v>
      </c>
      <c r="AS947" s="40" t="s">
        <v>47</v>
      </c>
      <c r="AT947" s="40" t="s">
        <v>47</v>
      </c>
      <c r="AU947" s="40" t="s">
        <v>173</v>
      </c>
      <c r="AV947" s="40" t="s">
        <v>3033</v>
      </c>
      <c r="AW947" s="40" t="s">
        <v>184</v>
      </c>
      <c r="AX947" s="47" t="s">
        <v>3035</v>
      </c>
      <c r="AY947" s="44"/>
      <c r="AZ947" s="44"/>
      <c r="BA947" s="44"/>
      <c r="BB947" s="44"/>
      <c r="BC947" s="44"/>
      <c r="BD947" s="44"/>
      <c r="BE947" s="38" t="s">
        <v>3032</v>
      </c>
      <c r="BF947" s="38" t="s">
        <v>3248</v>
      </c>
      <c r="BG947" s="44">
        <v>12</v>
      </c>
      <c r="BH947" s="40" t="s">
        <v>47</v>
      </c>
      <c r="BI947" s="40" t="s">
        <v>47</v>
      </c>
      <c r="BJ947" s="40" t="s">
        <v>47</v>
      </c>
      <c r="BK947" s="40" t="s">
        <v>47</v>
      </c>
      <c r="BL947" s="40" t="s">
        <v>47</v>
      </c>
      <c r="BM947" s="40" t="s">
        <v>51</v>
      </c>
      <c r="BN947" s="40" t="s">
        <v>47</v>
      </c>
    </row>
    <row r="948" spans="1:66" customFormat="1" ht="19" customHeight="1" x14ac:dyDescent="0.2">
      <c r="A948">
        <v>944</v>
      </c>
      <c r="B948">
        <v>11</v>
      </c>
      <c r="C948">
        <v>1</v>
      </c>
      <c r="D948" s="3">
        <v>511</v>
      </c>
      <c r="E948" s="3">
        <v>2827</v>
      </c>
      <c r="F948">
        <v>1</v>
      </c>
      <c r="G948" s="25" t="s">
        <v>3028</v>
      </c>
      <c r="H948" s="25" t="s">
        <v>3029</v>
      </c>
      <c r="I948" s="25" t="s">
        <v>3030</v>
      </c>
      <c r="J948" s="25" t="s">
        <v>3031</v>
      </c>
      <c r="K948" s="25" t="s">
        <v>51</v>
      </c>
      <c r="L948" s="25" t="s">
        <v>116</v>
      </c>
      <c r="M948" s="25" t="s">
        <v>3034</v>
      </c>
      <c r="N948" s="25" t="s">
        <v>3261</v>
      </c>
      <c r="O948" s="25" t="s">
        <v>3264</v>
      </c>
      <c r="P948" s="26" t="s">
        <v>3219</v>
      </c>
      <c r="Q948" s="26" t="s">
        <v>195</v>
      </c>
      <c r="R948" s="25" t="str">
        <f>VLOOKUP(A948,[1]reporte_casos_20190219!$A$3:$BH$958,15,FALSE)</f>
        <v>Electoral</v>
      </c>
      <c r="S948" s="27"/>
      <c r="T948" s="26">
        <v>2018</v>
      </c>
      <c r="U948" s="26">
        <v>2018</v>
      </c>
      <c r="V948" s="28" t="s">
        <v>3078</v>
      </c>
      <c r="W948" s="28" t="s">
        <v>3078</v>
      </c>
      <c r="X948" s="28" t="s">
        <v>3078</v>
      </c>
      <c r="Y948" s="26" t="s">
        <v>103</v>
      </c>
      <c r="Z948" s="25" t="s">
        <v>56</v>
      </c>
      <c r="AA948" s="25" t="s">
        <v>104</v>
      </c>
      <c r="AB948" s="25" t="s">
        <v>58</v>
      </c>
      <c r="AC948" s="25" t="s">
        <v>105</v>
      </c>
      <c r="AD948" s="25" t="s">
        <v>60</v>
      </c>
      <c r="AE948" s="40" t="str">
        <f t="shared" si="64"/>
        <v>SANTANDER</v>
      </c>
      <c r="AF948" s="40" t="s">
        <v>329</v>
      </c>
      <c r="AG948" s="40" t="s">
        <v>115</v>
      </c>
      <c r="AH948" s="40" t="s">
        <v>62</v>
      </c>
      <c r="AI948" s="41" t="s">
        <v>141</v>
      </c>
      <c r="AJ948" s="40" t="s">
        <v>64</v>
      </c>
      <c r="AK948" s="42">
        <v>2018</v>
      </c>
      <c r="AL948" s="43">
        <f t="shared" ref="AL948:AL958" si="66">AK948-T948</f>
        <v>0</v>
      </c>
      <c r="AM948" s="44">
        <v>944</v>
      </c>
      <c r="AN948" s="45" t="s">
        <v>3036</v>
      </c>
      <c r="AO948" s="40" t="s">
        <v>3229</v>
      </c>
      <c r="AP948" s="40" t="s">
        <v>44</v>
      </c>
      <c r="AQ948" s="40">
        <v>3</v>
      </c>
      <c r="AR948" s="40" t="s">
        <v>149</v>
      </c>
      <c r="AS948" s="40" t="s">
        <v>253</v>
      </c>
      <c r="AT948" s="46"/>
      <c r="AU948" s="40" t="s">
        <v>47</v>
      </c>
      <c r="AV948" s="40" t="s">
        <v>47</v>
      </c>
      <c r="AW948" s="40" t="s">
        <v>47</v>
      </c>
      <c r="AX948" s="47" t="s">
        <v>3035</v>
      </c>
      <c r="AY948" s="44"/>
      <c r="AZ948" s="44"/>
      <c r="BA948" s="44"/>
      <c r="BB948" s="44"/>
      <c r="BC948" s="44"/>
      <c r="BD948" s="44"/>
      <c r="BE948" s="38" t="s">
        <v>184</v>
      </c>
      <c r="BF948" s="38" t="s">
        <v>184</v>
      </c>
      <c r="BG948" s="44">
        <v>98</v>
      </c>
      <c r="BH948" s="40" t="s">
        <v>115</v>
      </c>
      <c r="BI948" s="40" t="s">
        <v>184</v>
      </c>
      <c r="BJ948" s="40" t="s">
        <v>184</v>
      </c>
      <c r="BK948" s="40" t="s">
        <v>184</v>
      </c>
      <c r="BL948" s="40" t="s">
        <v>115</v>
      </c>
      <c r="BM948" s="40" t="s">
        <v>51</v>
      </c>
      <c r="BN948" s="40" t="s">
        <v>47</v>
      </c>
    </row>
    <row r="949" spans="1:66" customFormat="1" ht="19" customHeight="1" x14ac:dyDescent="0.2">
      <c r="A949">
        <v>945</v>
      </c>
      <c r="C949">
        <v>7</v>
      </c>
      <c r="D949" s="3">
        <v>511</v>
      </c>
      <c r="E949" s="3">
        <v>2828</v>
      </c>
      <c r="F949">
        <v>1</v>
      </c>
      <c r="G949" s="25"/>
      <c r="H949" s="25"/>
      <c r="I949" s="25"/>
      <c r="J949" s="25"/>
      <c r="K949" s="25"/>
      <c r="L949" s="25"/>
      <c r="M949" s="25"/>
      <c r="N949" s="25"/>
      <c r="O949" s="25"/>
      <c r="P949" s="26"/>
      <c r="Q949" s="26"/>
      <c r="R949" s="25"/>
      <c r="S949" s="27"/>
      <c r="T949" s="26">
        <v>2018</v>
      </c>
      <c r="U949" s="26"/>
      <c r="V949" s="28"/>
      <c r="W949" s="28"/>
      <c r="X949" s="28"/>
      <c r="Y949" s="26"/>
      <c r="Z949" s="25"/>
      <c r="AA949" s="25"/>
      <c r="AB949" s="25"/>
      <c r="AC949" s="25"/>
      <c r="AD949" s="25"/>
      <c r="AE949" s="40" t="str">
        <f t="shared" si="64"/>
        <v>SANTANDER</v>
      </c>
      <c r="AF949" s="40" t="s">
        <v>329</v>
      </c>
      <c r="AG949" s="40" t="s">
        <v>115</v>
      </c>
      <c r="AH949" s="40" t="s">
        <v>62</v>
      </c>
      <c r="AI949" s="41" t="s">
        <v>141</v>
      </c>
      <c r="AJ949" s="40" t="s">
        <v>64</v>
      </c>
      <c r="AK949" s="42">
        <v>2018</v>
      </c>
      <c r="AL949" s="43">
        <f t="shared" si="66"/>
        <v>0</v>
      </c>
      <c r="AM949" s="44">
        <v>945</v>
      </c>
      <c r="AN949" s="45" t="s">
        <v>3037</v>
      </c>
      <c r="AO949" s="40" t="s">
        <v>3230</v>
      </c>
      <c r="AP949" s="40" t="s">
        <v>44</v>
      </c>
      <c r="AQ949" s="40">
        <v>3</v>
      </c>
      <c r="AR949" s="40" t="s">
        <v>149</v>
      </c>
      <c r="AS949" s="40" t="s">
        <v>253</v>
      </c>
      <c r="AT949" s="46"/>
      <c r="AU949" s="40" t="s">
        <v>47</v>
      </c>
      <c r="AV949" s="40" t="s">
        <v>47</v>
      </c>
      <c r="AW949" s="40" t="s">
        <v>47</v>
      </c>
      <c r="AX949" s="47" t="s">
        <v>3035</v>
      </c>
      <c r="AY949" s="44"/>
      <c r="AZ949" s="44"/>
      <c r="BA949" s="44"/>
      <c r="BB949" s="44"/>
      <c r="BC949" s="44"/>
      <c r="BD949" s="44"/>
      <c r="BE949" s="38" t="s">
        <v>184</v>
      </c>
      <c r="BF949" s="38" t="s">
        <v>184</v>
      </c>
      <c r="BG949" s="44">
        <v>98</v>
      </c>
      <c r="BH949" s="40" t="s">
        <v>115</v>
      </c>
      <c r="BI949" s="40" t="s">
        <v>184</v>
      </c>
      <c r="BJ949" s="40" t="s">
        <v>184</v>
      </c>
      <c r="BK949" s="40" t="s">
        <v>184</v>
      </c>
      <c r="BL949" s="40" t="s">
        <v>115</v>
      </c>
      <c r="BM949" s="40" t="s">
        <v>51</v>
      </c>
      <c r="BN949" s="40" t="s">
        <v>47</v>
      </c>
    </row>
    <row r="950" spans="1:66" customFormat="1" ht="19" customHeight="1" x14ac:dyDescent="0.2">
      <c r="A950">
        <v>946</v>
      </c>
      <c r="C950">
        <v>3</v>
      </c>
      <c r="D950" s="3">
        <v>511</v>
      </c>
      <c r="E950" s="3">
        <v>2829</v>
      </c>
      <c r="F950">
        <v>1</v>
      </c>
      <c r="G950" s="25"/>
      <c r="H950" s="25"/>
      <c r="I950" s="25"/>
      <c r="J950" s="25"/>
      <c r="K950" s="25"/>
      <c r="L950" s="25"/>
      <c r="M950" s="25"/>
      <c r="N950" s="25"/>
      <c r="O950" s="25"/>
      <c r="P950" s="26"/>
      <c r="Q950" s="26"/>
      <c r="R950" s="25"/>
      <c r="S950" s="27"/>
      <c r="T950" s="26">
        <v>2018</v>
      </c>
      <c r="U950" s="26"/>
      <c r="V950" s="28"/>
      <c r="W950" s="28"/>
      <c r="X950" s="28"/>
      <c r="Y950" s="26"/>
      <c r="Z950" s="25"/>
      <c r="AA950" s="25"/>
      <c r="AB950" s="25"/>
      <c r="AC950" s="25"/>
      <c r="AD950" s="25"/>
      <c r="AE950" s="40" t="str">
        <f t="shared" si="64"/>
        <v>SANTANDER</v>
      </c>
      <c r="AF950" s="40" t="s">
        <v>329</v>
      </c>
      <c r="AG950" s="40" t="s">
        <v>115</v>
      </c>
      <c r="AH950" s="40" t="s">
        <v>62</v>
      </c>
      <c r="AI950" s="41" t="s">
        <v>141</v>
      </c>
      <c r="AJ950" s="40" t="s">
        <v>64</v>
      </c>
      <c r="AK950" s="42">
        <v>2018</v>
      </c>
      <c r="AL950" s="43">
        <f t="shared" si="66"/>
        <v>0</v>
      </c>
      <c r="AM950" s="44">
        <v>946</v>
      </c>
      <c r="AN950" s="45" t="s">
        <v>3038</v>
      </c>
      <c r="AO950" s="40" t="s">
        <v>3229</v>
      </c>
      <c r="AP950" s="40" t="s">
        <v>44</v>
      </c>
      <c r="AQ950" s="40">
        <v>3</v>
      </c>
      <c r="AR950" s="40" t="s">
        <v>149</v>
      </c>
      <c r="AS950" s="40" t="s">
        <v>253</v>
      </c>
      <c r="AT950" s="46"/>
      <c r="AU950" s="40" t="s">
        <v>47</v>
      </c>
      <c r="AV950" s="40" t="s">
        <v>47</v>
      </c>
      <c r="AW950" s="40" t="s">
        <v>47</v>
      </c>
      <c r="AX950" s="47" t="s">
        <v>3035</v>
      </c>
      <c r="AY950" s="44"/>
      <c r="AZ950" s="44"/>
      <c r="BA950" s="44"/>
      <c r="BB950" s="44"/>
      <c r="BC950" s="44"/>
      <c r="BD950" s="44"/>
      <c r="BE950" s="38" t="s">
        <v>184</v>
      </c>
      <c r="BF950" s="38" t="s">
        <v>184</v>
      </c>
      <c r="BG950" s="44">
        <v>98</v>
      </c>
      <c r="BH950" s="40" t="s">
        <v>115</v>
      </c>
      <c r="BI950" s="40" t="s">
        <v>184</v>
      </c>
      <c r="BJ950" s="40" t="s">
        <v>184</v>
      </c>
      <c r="BK950" s="40" t="s">
        <v>184</v>
      </c>
      <c r="BL950" s="40" t="s">
        <v>115</v>
      </c>
      <c r="BM950" s="40" t="s">
        <v>51</v>
      </c>
      <c r="BN950" s="40" t="s">
        <v>47</v>
      </c>
    </row>
    <row r="951" spans="1:66" customFormat="1" ht="19" customHeight="1" x14ac:dyDescent="0.2">
      <c r="A951">
        <v>947</v>
      </c>
      <c r="C951">
        <v>10</v>
      </c>
      <c r="D951" s="3">
        <v>511</v>
      </c>
      <c r="E951" s="3">
        <v>2830</v>
      </c>
      <c r="F951">
        <v>1</v>
      </c>
      <c r="G951" s="25"/>
      <c r="H951" s="25"/>
      <c r="I951" s="25"/>
      <c r="J951" s="25"/>
      <c r="K951" s="25"/>
      <c r="L951" s="25"/>
      <c r="M951" s="25"/>
      <c r="N951" s="25"/>
      <c r="O951" s="25"/>
      <c r="P951" s="26"/>
      <c r="Q951" s="26"/>
      <c r="R951" s="25"/>
      <c r="S951" s="27"/>
      <c r="T951" s="26">
        <v>2018</v>
      </c>
      <c r="U951" s="26"/>
      <c r="V951" s="28"/>
      <c r="W951" s="28"/>
      <c r="X951" s="28"/>
      <c r="Y951" s="26"/>
      <c r="Z951" s="25"/>
      <c r="AA951" s="25"/>
      <c r="AB951" s="25"/>
      <c r="AC951" s="25"/>
      <c r="AD951" s="25"/>
      <c r="AE951" s="40" t="str">
        <f t="shared" si="64"/>
        <v>SANTANDER</v>
      </c>
      <c r="AF951" s="40" t="s">
        <v>329</v>
      </c>
      <c r="AG951" s="40" t="s">
        <v>115</v>
      </c>
      <c r="AH951" s="40" t="s">
        <v>62</v>
      </c>
      <c r="AI951" s="41" t="s">
        <v>141</v>
      </c>
      <c r="AJ951" s="40" t="s">
        <v>64</v>
      </c>
      <c r="AK951" s="42">
        <v>2018</v>
      </c>
      <c r="AL951" s="43">
        <f t="shared" si="66"/>
        <v>0</v>
      </c>
      <c r="AM951" s="44">
        <v>947</v>
      </c>
      <c r="AN951" s="45" t="s">
        <v>3039</v>
      </c>
      <c r="AO951" s="40" t="s">
        <v>3229</v>
      </c>
      <c r="AP951" s="40" t="s">
        <v>44</v>
      </c>
      <c r="AQ951" s="40">
        <v>3</v>
      </c>
      <c r="AR951" s="40" t="s">
        <v>149</v>
      </c>
      <c r="AS951" s="40" t="s">
        <v>253</v>
      </c>
      <c r="AT951" s="46"/>
      <c r="AU951" s="40" t="s">
        <v>47</v>
      </c>
      <c r="AV951" s="40" t="s">
        <v>47</v>
      </c>
      <c r="AW951" s="40" t="s">
        <v>47</v>
      </c>
      <c r="AX951" s="47" t="s">
        <v>3035</v>
      </c>
      <c r="AY951" s="44"/>
      <c r="AZ951" s="44"/>
      <c r="BA951" s="44"/>
      <c r="BB951" s="44"/>
      <c r="BC951" s="44"/>
      <c r="BD951" s="44"/>
      <c r="BE951" s="38" t="s">
        <v>184</v>
      </c>
      <c r="BF951" s="38" t="s">
        <v>184</v>
      </c>
      <c r="BG951" s="44">
        <v>98</v>
      </c>
      <c r="BH951" s="40" t="s">
        <v>115</v>
      </c>
      <c r="BI951" s="40" t="s">
        <v>184</v>
      </c>
      <c r="BJ951" s="40" t="s">
        <v>184</v>
      </c>
      <c r="BK951" s="40" t="s">
        <v>184</v>
      </c>
      <c r="BL951" s="40" t="s">
        <v>115</v>
      </c>
      <c r="BM951" s="40" t="s">
        <v>51</v>
      </c>
      <c r="BN951" s="40" t="s">
        <v>47</v>
      </c>
    </row>
    <row r="952" spans="1:66" customFormat="1" ht="19" customHeight="1" x14ac:dyDescent="0.2">
      <c r="A952">
        <v>948</v>
      </c>
      <c r="C952">
        <v>8</v>
      </c>
      <c r="D952" s="3">
        <v>511</v>
      </c>
      <c r="E952" s="3">
        <v>2831</v>
      </c>
      <c r="F952">
        <v>1</v>
      </c>
      <c r="G952" s="25"/>
      <c r="H952" s="25"/>
      <c r="I952" s="25"/>
      <c r="J952" s="25"/>
      <c r="K952" s="25"/>
      <c r="L952" s="25"/>
      <c r="M952" s="25"/>
      <c r="N952" s="25"/>
      <c r="O952" s="25"/>
      <c r="P952" s="26"/>
      <c r="Q952" s="26"/>
      <c r="R952" s="25"/>
      <c r="S952" s="27"/>
      <c r="T952" s="26">
        <v>2018</v>
      </c>
      <c r="U952" s="26"/>
      <c r="V952" s="28"/>
      <c r="W952" s="28"/>
      <c r="X952" s="28"/>
      <c r="Y952" s="26"/>
      <c r="Z952" s="25"/>
      <c r="AA952" s="25"/>
      <c r="AB952" s="25"/>
      <c r="AC952" s="25"/>
      <c r="AD952" s="25"/>
      <c r="AE952" s="40" t="str">
        <f t="shared" si="64"/>
        <v>SANTANDER</v>
      </c>
      <c r="AF952" s="40" t="s">
        <v>329</v>
      </c>
      <c r="AG952" s="40" t="s">
        <v>115</v>
      </c>
      <c r="AH952" s="40" t="s">
        <v>62</v>
      </c>
      <c r="AI952" s="41" t="s">
        <v>141</v>
      </c>
      <c r="AJ952" s="40" t="s">
        <v>64</v>
      </c>
      <c r="AK952" s="42">
        <v>2018</v>
      </c>
      <c r="AL952" s="43">
        <f t="shared" si="66"/>
        <v>0</v>
      </c>
      <c r="AM952" s="44">
        <v>948</v>
      </c>
      <c r="AN952" s="45" t="s">
        <v>3040</v>
      </c>
      <c r="AO952" s="40" t="s">
        <v>3230</v>
      </c>
      <c r="AP952" s="40" t="s">
        <v>44</v>
      </c>
      <c r="AQ952" s="40">
        <v>3</v>
      </c>
      <c r="AR952" s="40" t="s">
        <v>149</v>
      </c>
      <c r="AS952" s="40" t="s">
        <v>253</v>
      </c>
      <c r="AT952" s="46"/>
      <c r="AU952" s="40" t="s">
        <v>47</v>
      </c>
      <c r="AV952" s="40" t="s">
        <v>47</v>
      </c>
      <c r="AW952" s="40" t="s">
        <v>47</v>
      </c>
      <c r="AX952" s="47" t="s">
        <v>3035</v>
      </c>
      <c r="AY952" s="44"/>
      <c r="AZ952" s="44"/>
      <c r="BA952" s="44"/>
      <c r="BB952" s="44"/>
      <c r="BC952" s="44"/>
      <c r="BD952" s="44"/>
      <c r="BE952" s="38" t="s">
        <v>184</v>
      </c>
      <c r="BF952" s="38" t="s">
        <v>184</v>
      </c>
      <c r="BG952" s="44">
        <v>98</v>
      </c>
      <c r="BH952" s="40" t="s">
        <v>115</v>
      </c>
      <c r="BI952" s="40" t="s">
        <v>184</v>
      </c>
      <c r="BJ952" s="40" t="s">
        <v>184</v>
      </c>
      <c r="BK952" s="40" t="s">
        <v>184</v>
      </c>
      <c r="BL952" s="40" t="s">
        <v>115</v>
      </c>
      <c r="BM952" s="40" t="s">
        <v>51</v>
      </c>
      <c r="BN952" s="40" t="s">
        <v>47</v>
      </c>
    </row>
    <row r="953" spans="1:66" customFormat="1" ht="19" customHeight="1" x14ac:dyDescent="0.2">
      <c r="A953">
        <v>949</v>
      </c>
      <c r="C953">
        <v>11</v>
      </c>
      <c r="D953" s="3">
        <v>511</v>
      </c>
      <c r="E953" s="3">
        <v>2832</v>
      </c>
      <c r="F953">
        <v>1</v>
      </c>
      <c r="G953" s="25"/>
      <c r="H953" s="25"/>
      <c r="I953" s="25"/>
      <c r="J953" s="25"/>
      <c r="K953" s="25"/>
      <c r="L953" s="25"/>
      <c r="M953" s="25"/>
      <c r="N953" s="25"/>
      <c r="O953" s="25"/>
      <c r="P953" s="26"/>
      <c r="Q953" s="26"/>
      <c r="R953" s="25"/>
      <c r="S953" s="27"/>
      <c r="T953" s="26">
        <v>2018</v>
      </c>
      <c r="U953" s="26"/>
      <c r="V953" s="28"/>
      <c r="W953" s="28"/>
      <c r="X953" s="28"/>
      <c r="Y953" s="26"/>
      <c r="Z953" s="25"/>
      <c r="AA953" s="25"/>
      <c r="AB953" s="25"/>
      <c r="AC953" s="25"/>
      <c r="AD953" s="25"/>
      <c r="AE953" s="40" t="str">
        <f t="shared" si="64"/>
        <v>SANTANDER</v>
      </c>
      <c r="AF953" s="40" t="s">
        <v>329</v>
      </c>
      <c r="AG953" s="40" t="s">
        <v>115</v>
      </c>
      <c r="AH953" s="40" t="s">
        <v>62</v>
      </c>
      <c r="AI953" s="41" t="s">
        <v>141</v>
      </c>
      <c r="AJ953" s="40" t="s">
        <v>64</v>
      </c>
      <c r="AK953" s="42">
        <v>2018</v>
      </c>
      <c r="AL953" s="43">
        <f t="shared" si="66"/>
        <v>0</v>
      </c>
      <c r="AM953" s="44">
        <v>949</v>
      </c>
      <c r="AN953" s="45" t="s">
        <v>3041</v>
      </c>
      <c r="AO953" s="40" t="s">
        <v>3230</v>
      </c>
      <c r="AP953" s="40" t="s">
        <v>44</v>
      </c>
      <c r="AQ953" s="40">
        <v>3</v>
      </c>
      <c r="AR953" s="40" t="s">
        <v>149</v>
      </c>
      <c r="AS953" s="40" t="s">
        <v>253</v>
      </c>
      <c r="AT953" s="46"/>
      <c r="AU953" s="40" t="s">
        <v>47</v>
      </c>
      <c r="AV953" s="40" t="s">
        <v>47</v>
      </c>
      <c r="AW953" s="40" t="s">
        <v>47</v>
      </c>
      <c r="AX953" s="47" t="s">
        <v>3035</v>
      </c>
      <c r="AY953" s="44"/>
      <c r="AZ953" s="44"/>
      <c r="BA953" s="44"/>
      <c r="BB953" s="44"/>
      <c r="BC953" s="44"/>
      <c r="BD953" s="44"/>
      <c r="BE953" s="38" t="s">
        <v>184</v>
      </c>
      <c r="BF953" s="38" t="s">
        <v>184</v>
      </c>
      <c r="BG953" s="44">
        <v>98</v>
      </c>
      <c r="BH953" s="40" t="s">
        <v>115</v>
      </c>
      <c r="BI953" s="40" t="s">
        <v>184</v>
      </c>
      <c r="BJ953" s="40" t="s">
        <v>184</v>
      </c>
      <c r="BK953" s="40" t="s">
        <v>184</v>
      </c>
      <c r="BL953" s="40" t="s">
        <v>115</v>
      </c>
      <c r="BM953" s="40" t="s">
        <v>51</v>
      </c>
      <c r="BN953" s="40" t="s">
        <v>47</v>
      </c>
    </row>
    <row r="954" spans="1:66" customFormat="1" ht="19" customHeight="1" x14ac:dyDescent="0.2">
      <c r="A954">
        <v>950</v>
      </c>
      <c r="C954">
        <v>2</v>
      </c>
      <c r="D954" s="3">
        <v>511</v>
      </c>
      <c r="E954" s="3">
        <v>2833</v>
      </c>
      <c r="F954">
        <v>1</v>
      </c>
      <c r="G954" s="25"/>
      <c r="H954" s="25"/>
      <c r="I954" s="25"/>
      <c r="J954" s="25"/>
      <c r="K954" s="25"/>
      <c r="L954" s="25"/>
      <c r="M954" s="25"/>
      <c r="N954" s="25"/>
      <c r="O954" s="25"/>
      <c r="P954" s="26"/>
      <c r="Q954" s="26"/>
      <c r="R954" s="25"/>
      <c r="S954" s="27"/>
      <c r="T954" s="26">
        <v>2018</v>
      </c>
      <c r="U954" s="26"/>
      <c r="V954" s="28"/>
      <c r="W954" s="28"/>
      <c r="X954" s="28"/>
      <c r="Y954" s="26"/>
      <c r="Z954" s="25"/>
      <c r="AA954" s="25"/>
      <c r="AB954" s="25"/>
      <c r="AC954" s="25"/>
      <c r="AD954" s="25"/>
      <c r="AE954" s="40" t="str">
        <f t="shared" si="64"/>
        <v>SANTANDER</v>
      </c>
      <c r="AF954" s="40" t="s">
        <v>329</v>
      </c>
      <c r="AG954" s="40" t="s">
        <v>115</v>
      </c>
      <c r="AH954" s="40" t="s">
        <v>62</v>
      </c>
      <c r="AI954" s="41" t="s">
        <v>141</v>
      </c>
      <c r="AJ954" s="40" t="s">
        <v>64</v>
      </c>
      <c r="AK954" s="42">
        <v>2018</v>
      </c>
      <c r="AL954" s="43">
        <f t="shared" si="66"/>
        <v>0</v>
      </c>
      <c r="AM954" s="44">
        <v>950</v>
      </c>
      <c r="AN954" s="45" t="s">
        <v>3042</v>
      </c>
      <c r="AO954" s="40" t="s">
        <v>3230</v>
      </c>
      <c r="AP954" s="40" t="s">
        <v>44</v>
      </c>
      <c r="AQ954" s="40">
        <v>3</v>
      </c>
      <c r="AR954" s="40" t="s">
        <v>149</v>
      </c>
      <c r="AS954" s="40" t="s">
        <v>253</v>
      </c>
      <c r="AT954" s="46"/>
      <c r="AU954" s="40" t="s">
        <v>47</v>
      </c>
      <c r="AV954" s="40" t="s">
        <v>47</v>
      </c>
      <c r="AW954" s="40" t="s">
        <v>47</v>
      </c>
      <c r="AX954" s="47" t="s">
        <v>3035</v>
      </c>
      <c r="AY954" s="44"/>
      <c r="AZ954" s="44"/>
      <c r="BA954" s="44"/>
      <c r="BB954" s="44"/>
      <c r="BC954" s="44"/>
      <c r="BD954" s="44"/>
      <c r="BE954" s="38" t="s">
        <v>184</v>
      </c>
      <c r="BF954" s="38" t="s">
        <v>184</v>
      </c>
      <c r="BG954" s="44">
        <v>98</v>
      </c>
      <c r="BH954" s="40" t="s">
        <v>115</v>
      </c>
      <c r="BI954" s="40" t="s">
        <v>184</v>
      </c>
      <c r="BJ954" s="40" t="s">
        <v>184</v>
      </c>
      <c r="BK954" s="40" t="s">
        <v>184</v>
      </c>
      <c r="BL954" s="40" t="s">
        <v>115</v>
      </c>
      <c r="BM954" s="40" t="s">
        <v>51</v>
      </c>
      <c r="BN954" s="40" t="s">
        <v>47</v>
      </c>
    </row>
    <row r="955" spans="1:66" customFormat="1" ht="19" customHeight="1" x14ac:dyDescent="0.2">
      <c r="A955">
        <v>951</v>
      </c>
      <c r="C955">
        <v>6</v>
      </c>
      <c r="D955" s="3">
        <v>511</v>
      </c>
      <c r="E955" s="3">
        <v>2834</v>
      </c>
      <c r="F955">
        <v>1</v>
      </c>
      <c r="G955" s="25"/>
      <c r="H955" s="25"/>
      <c r="I955" s="25"/>
      <c r="J955" s="25"/>
      <c r="K955" s="25"/>
      <c r="L955" s="25"/>
      <c r="M955" s="25"/>
      <c r="N955" s="25"/>
      <c r="O955" s="25"/>
      <c r="P955" s="26"/>
      <c r="Q955" s="26"/>
      <c r="R955" s="25"/>
      <c r="S955" s="27"/>
      <c r="T955" s="26">
        <v>2018</v>
      </c>
      <c r="U955" s="26"/>
      <c r="V955" s="28"/>
      <c r="W955" s="28"/>
      <c r="X955" s="28"/>
      <c r="Y955" s="26"/>
      <c r="Z955" s="25"/>
      <c r="AA955" s="25"/>
      <c r="AB955" s="25"/>
      <c r="AC955" s="25"/>
      <c r="AD955" s="25"/>
      <c r="AE955" s="40" t="str">
        <f t="shared" si="64"/>
        <v>SANTANDER</v>
      </c>
      <c r="AF955" s="40" t="s">
        <v>329</v>
      </c>
      <c r="AG955" s="40" t="s">
        <v>115</v>
      </c>
      <c r="AH955" s="40" t="s">
        <v>62</v>
      </c>
      <c r="AI955" s="41" t="s">
        <v>141</v>
      </c>
      <c r="AJ955" s="40" t="s">
        <v>64</v>
      </c>
      <c r="AK955" s="42">
        <v>2018</v>
      </c>
      <c r="AL955" s="43">
        <f t="shared" si="66"/>
        <v>0</v>
      </c>
      <c r="AM955" s="44">
        <v>951</v>
      </c>
      <c r="AN955" s="45" t="s">
        <v>3043</v>
      </c>
      <c r="AO955" s="40" t="s">
        <v>3229</v>
      </c>
      <c r="AP955" s="40" t="s">
        <v>44</v>
      </c>
      <c r="AQ955" s="40">
        <v>3</v>
      </c>
      <c r="AR955" s="40" t="s">
        <v>149</v>
      </c>
      <c r="AS955" s="40" t="s">
        <v>253</v>
      </c>
      <c r="AT955" s="46"/>
      <c r="AU955" s="40" t="s">
        <v>47</v>
      </c>
      <c r="AV955" s="40" t="s">
        <v>47</v>
      </c>
      <c r="AW955" s="40" t="s">
        <v>47</v>
      </c>
      <c r="AX955" s="47" t="s">
        <v>3035</v>
      </c>
      <c r="AY955" s="44"/>
      <c r="AZ955" s="44"/>
      <c r="BA955" s="44"/>
      <c r="BB955" s="44"/>
      <c r="BC955" s="44"/>
      <c r="BD955" s="44"/>
      <c r="BE955" s="38" t="s">
        <v>184</v>
      </c>
      <c r="BF955" s="38" t="s">
        <v>184</v>
      </c>
      <c r="BG955" s="44">
        <v>98</v>
      </c>
      <c r="BH955" s="40" t="s">
        <v>115</v>
      </c>
      <c r="BI955" s="40" t="s">
        <v>184</v>
      </c>
      <c r="BJ955" s="40" t="s">
        <v>184</v>
      </c>
      <c r="BK955" s="40" t="s">
        <v>184</v>
      </c>
      <c r="BL955" s="40" t="s">
        <v>115</v>
      </c>
      <c r="BM955" s="40" t="s">
        <v>51</v>
      </c>
      <c r="BN955" s="40" t="s">
        <v>47</v>
      </c>
    </row>
    <row r="956" spans="1:66" customFormat="1" ht="19" customHeight="1" x14ac:dyDescent="0.2">
      <c r="A956">
        <v>952</v>
      </c>
      <c r="C956">
        <v>4</v>
      </c>
      <c r="D956" s="3">
        <v>511</v>
      </c>
      <c r="E956" s="3">
        <v>2835</v>
      </c>
      <c r="F956">
        <v>1</v>
      </c>
      <c r="G956" s="25"/>
      <c r="H956" s="25"/>
      <c r="I956" s="25"/>
      <c r="J956" s="25"/>
      <c r="K956" s="25"/>
      <c r="L956" s="25"/>
      <c r="M956" s="25"/>
      <c r="N956" s="25"/>
      <c r="O956" s="25"/>
      <c r="P956" s="26"/>
      <c r="Q956" s="26"/>
      <c r="R956" s="25"/>
      <c r="S956" s="27"/>
      <c r="T956" s="26">
        <v>2018</v>
      </c>
      <c r="U956" s="26"/>
      <c r="V956" s="28"/>
      <c r="W956" s="28"/>
      <c r="X956" s="28"/>
      <c r="Y956" s="26"/>
      <c r="Z956" s="25"/>
      <c r="AA956" s="25"/>
      <c r="AB956" s="25"/>
      <c r="AC956" s="25"/>
      <c r="AD956" s="25"/>
      <c r="AE956" s="40" t="str">
        <f t="shared" si="64"/>
        <v>SANTANDER</v>
      </c>
      <c r="AF956" s="40" t="s">
        <v>329</v>
      </c>
      <c r="AG956" s="40" t="s">
        <v>115</v>
      </c>
      <c r="AH956" s="40" t="s">
        <v>62</v>
      </c>
      <c r="AI956" s="41" t="s">
        <v>141</v>
      </c>
      <c r="AJ956" s="40" t="s">
        <v>64</v>
      </c>
      <c r="AK956" s="42">
        <v>2018</v>
      </c>
      <c r="AL956" s="43">
        <f t="shared" si="66"/>
        <v>0</v>
      </c>
      <c r="AM956" s="44">
        <v>952</v>
      </c>
      <c r="AN956" s="45" t="s">
        <v>3044</v>
      </c>
      <c r="AO956" s="40" t="s">
        <v>3229</v>
      </c>
      <c r="AP956" s="40" t="s">
        <v>44</v>
      </c>
      <c r="AQ956" s="40">
        <v>3</v>
      </c>
      <c r="AR956" s="40" t="s">
        <v>149</v>
      </c>
      <c r="AS956" s="40" t="s">
        <v>253</v>
      </c>
      <c r="AT956" s="46"/>
      <c r="AU956" s="40" t="s">
        <v>47</v>
      </c>
      <c r="AV956" s="40" t="s">
        <v>47</v>
      </c>
      <c r="AW956" s="40" t="s">
        <v>47</v>
      </c>
      <c r="AX956" s="47" t="s">
        <v>3035</v>
      </c>
      <c r="AY956" s="44"/>
      <c r="AZ956" s="44"/>
      <c r="BA956" s="44"/>
      <c r="BB956" s="44"/>
      <c r="BC956" s="44"/>
      <c r="BD956" s="44"/>
      <c r="BE956" s="38" t="s">
        <v>184</v>
      </c>
      <c r="BF956" s="38" t="s">
        <v>184</v>
      </c>
      <c r="BG956" s="44">
        <v>98</v>
      </c>
      <c r="BH956" s="40" t="s">
        <v>115</v>
      </c>
      <c r="BI956" s="40" t="s">
        <v>184</v>
      </c>
      <c r="BJ956" s="40" t="s">
        <v>184</v>
      </c>
      <c r="BK956" s="40" t="s">
        <v>184</v>
      </c>
      <c r="BL956" s="40" t="s">
        <v>115</v>
      </c>
      <c r="BM956" s="40" t="s">
        <v>51</v>
      </c>
      <c r="BN956" s="40" t="s">
        <v>47</v>
      </c>
    </row>
    <row r="957" spans="1:66" customFormat="1" ht="19" customHeight="1" x14ac:dyDescent="0.2">
      <c r="A957">
        <v>953</v>
      </c>
      <c r="C957">
        <v>9</v>
      </c>
      <c r="D957" s="3">
        <v>511</v>
      </c>
      <c r="E957" s="3">
        <v>2836</v>
      </c>
      <c r="F957">
        <v>1</v>
      </c>
      <c r="G957" s="25"/>
      <c r="H957" s="25"/>
      <c r="I957" s="25"/>
      <c r="J957" s="25"/>
      <c r="K957" s="25"/>
      <c r="L957" s="25"/>
      <c r="M957" s="25"/>
      <c r="N957" s="25"/>
      <c r="O957" s="25"/>
      <c r="P957" s="26"/>
      <c r="Q957" s="26"/>
      <c r="R957" s="25"/>
      <c r="S957" s="27"/>
      <c r="T957" s="26">
        <v>2018</v>
      </c>
      <c r="U957" s="26"/>
      <c r="V957" s="28"/>
      <c r="W957" s="28"/>
      <c r="X957" s="28"/>
      <c r="Y957" s="26"/>
      <c r="Z957" s="25"/>
      <c r="AA957" s="25"/>
      <c r="AB957" s="25"/>
      <c r="AC957" s="25"/>
      <c r="AD957" s="25"/>
      <c r="AE957" s="40" t="str">
        <f t="shared" si="64"/>
        <v>SANTANDER</v>
      </c>
      <c r="AF957" s="40" t="s">
        <v>329</v>
      </c>
      <c r="AG957" s="40" t="s">
        <v>115</v>
      </c>
      <c r="AH957" s="40" t="s">
        <v>62</v>
      </c>
      <c r="AI957" s="41" t="s">
        <v>141</v>
      </c>
      <c r="AJ957" s="40" t="s">
        <v>64</v>
      </c>
      <c r="AK957" s="42">
        <v>2018</v>
      </c>
      <c r="AL957" s="43">
        <f t="shared" si="66"/>
        <v>0</v>
      </c>
      <c r="AM957" s="44">
        <v>953</v>
      </c>
      <c r="AN957" s="45" t="s">
        <v>3045</v>
      </c>
      <c r="AO957" s="40" t="s">
        <v>3229</v>
      </c>
      <c r="AP957" s="40" t="s">
        <v>44</v>
      </c>
      <c r="AQ957" s="40">
        <v>3</v>
      </c>
      <c r="AR957" s="40" t="s">
        <v>149</v>
      </c>
      <c r="AS957" s="40" t="s">
        <v>253</v>
      </c>
      <c r="AT957" s="46"/>
      <c r="AU957" s="40" t="s">
        <v>47</v>
      </c>
      <c r="AV957" s="40" t="s">
        <v>47</v>
      </c>
      <c r="AW957" s="40" t="s">
        <v>47</v>
      </c>
      <c r="AX957" s="47" t="s">
        <v>3035</v>
      </c>
      <c r="AY957" s="44"/>
      <c r="AZ957" s="44"/>
      <c r="BA957" s="44"/>
      <c r="BB957" s="44"/>
      <c r="BC957" s="44"/>
      <c r="BD957" s="44"/>
      <c r="BE957" s="38" t="s">
        <v>184</v>
      </c>
      <c r="BF957" s="38" t="s">
        <v>184</v>
      </c>
      <c r="BG957" s="44">
        <v>98</v>
      </c>
      <c r="BH957" s="40" t="s">
        <v>115</v>
      </c>
      <c r="BI957" s="40" t="s">
        <v>184</v>
      </c>
      <c r="BJ957" s="40" t="s">
        <v>184</v>
      </c>
      <c r="BK957" s="40" t="s">
        <v>184</v>
      </c>
      <c r="BL957" s="40" t="s">
        <v>115</v>
      </c>
      <c r="BM957" s="40" t="s">
        <v>51</v>
      </c>
      <c r="BN957" s="40" t="s">
        <v>47</v>
      </c>
    </row>
    <row r="958" spans="1:66" customFormat="1" ht="19" customHeight="1" x14ac:dyDescent="0.2">
      <c r="A958">
        <v>954</v>
      </c>
      <c r="B958">
        <v>1</v>
      </c>
      <c r="C958">
        <v>1</v>
      </c>
      <c r="D958" s="3">
        <v>526</v>
      </c>
      <c r="E958" s="3">
        <v>2610</v>
      </c>
      <c r="F958">
        <v>1</v>
      </c>
      <c r="G958" s="25" t="s">
        <v>3046</v>
      </c>
      <c r="H958" s="25" t="s">
        <v>3047</v>
      </c>
      <c r="I958" s="25" t="s">
        <v>3048</v>
      </c>
      <c r="J958" s="25" t="s">
        <v>3049</v>
      </c>
      <c r="K958" s="25" t="s">
        <v>51</v>
      </c>
      <c r="L958" s="25" t="s">
        <v>1440</v>
      </c>
      <c r="M958" s="29"/>
      <c r="N958" s="29"/>
      <c r="O958" s="25" t="s">
        <v>3267</v>
      </c>
      <c r="P958" s="27" t="s">
        <v>3190</v>
      </c>
      <c r="Q958" s="26" t="s">
        <v>152</v>
      </c>
      <c r="R958" s="25" t="str">
        <f>VLOOKUP(A958,[1]reporte_casos_20190219!$A$3:$BH$958,15,FALSE)</f>
        <v>Salud</v>
      </c>
      <c r="S958" s="27"/>
      <c r="T958" s="26">
        <v>2018</v>
      </c>
      <c r="U958" s="26">
        <v>2018</v>
      </c>
      <c r="V958" s="28">
        <v>400000000</v>
      </c>
      <c r="W958" s="28" t="s">
        <v>3078</v>
      </c>
      <c r="X958" s="28" t="s">
        <v>3078</v>
      </c>
      <c r="Y958" s="26" t="s">
        <v>529</v>
      </c>
      <c r="Z958" s="25" t="s">
        <v>127</v>
      </c>
      <c r="AA958" s="25" t="s">
        <v>57</v>
      </c>
      <c r="AB958" s="25" t="s">
        <v>58</v>
      </c>
      <c r="AC958" s="25" t="s">
        <v>140</v>
      </c>
      <c r="AD958" s="25" t="s">
        <v>60</v>
      </c>
      <c r="AE958" s="40" t="str">
        <f t="shared" si="64"/>
        <v>CHOCO</v>
      </c>
      <c r="AF958" s="40" t="s">
        <v>61</v>
      </c>
      <c r="AG958" s="40" t="s">
        <v>115</v>
      </c>
      <c r="AH958" s="40" t="s">
        <v>62</v>
      </c>
      <c r="AI958" s="41" t="s">
        <v>63</v>
      </c>
      <c r="AJ958" s="40" t="s">
        <v>64</v>
      </c>
      <c r="AK958" s="42">
        <v>2018</v>
      </c>
      <c r="AL958" s="43">
        <f t="shared" si="66"/>
        <v>0</v>
      </c>
      <c r="AM958" s="44">
        <v>954</v>
      </c>
      <c r="AN958" s="45" t="s">
        <v>3050</v>
      </c>
      <c r="AO958" s="40" t="s">
        <v>3230</v>
      </c>
      <c r="AP958" s="40" t="s">
        <v>44</v>
      </c>
      <c r="AQ958" s="40">
        <v>3</v>
      </c>
      <c r="AR958" s="40" t="s">
        <v>3268</v>
      </c>
      <c r="AS958" s="40" t="s">
        <v>150</v>
      </c>
      <c r="AT958" s="46"/>
      <c r="AU958" s="40" t="s">
        <v>47</v>
      </c>
      <c r="AV958" s="40" t="s">
        <v>47</v>
      </c>
      <c r="AW958" s="40" t="s">
        <v>47</v>
      </c>
      <c r="AX958" s="47" t="s">
        <v>3196</v>
      </c>
      <c r="AY958" s="44" t="s">
        <v>3195</v>
      </c>
      <c r="AZ958" s="44" t="s">
        <v>157</v>
      </c>
      <c r="BA958" s="44"/>
      <c r="BB958" s="44"/>
      <c r="BC958" s="44"/>
      <c r="BD958" s="44"/>
      <c r="BE958" s="38" t="s">
        <v>184</v>
      </c>
      <c r="BF958" s="38" t="s">
        <v>184</v>
      </c>
      <c r="BG958" s="44">
        <v>98</v>
      </c>
      <c r="BH958" s="40" t="s">
        <v>547</v>
      </c>
      <c r="BI958" s="40" t="s">
        <v>184</v>
      </c>
      <c r="BJ958" s="40" t="s">
        <v>184</v>
      </c>
      <c r="BK958" s="40" t="s">
        <v>184</v>
      </c>
      <c r="BL958" s="40" t="s">
        <v>47</v>
      </c>
      <c r="BM958" s="40" t="s">
        <v>51</v>
      </c>
      <c r="BN958" s="40" t="s">
        <v>47</v>
      </c>
    </row>
    <row r="959" spans="1:66" customFormat="1" ht="19" customHeight="1" x14ac:dyDescent="0.2">
      <c r="A959">
        <v>955</v>
      </c>
      <c r="B959">
        <v>1</v>
      </c>
      <c r="C959">
        <v>1</v>
      </c>
      <c r="D959" s="3">
        <v>586</v>
      </c>
      <c r="E959" s="3">
        <v>30</v>
      </c>
      <c r="G959" s="25" t="s">
        <v>3051</v>
      </c>
      <c r="H959" s="25" t="s">
        <v>3052</v>
      </c>
      <c r="I959" s="25" t="s">
        <v>3053</v>
      </c>
      <c r="J959" s="25" t="s">
        <v>3054</v>
      </c>
      <c r="K959" s="25" t="s">
        <v>51</v>
      </c>
      <c r="L959" s="25" t="s">
        <v>540</v>
      </c>
      <c r="M959" s="29"/>
      <c r="N959" s="29"/>
      <c r="O959" s="25" t="s">
        <v>3266</v>
      </c>
      <c r="P959" s="27" t="s">
        <v>3190</v>
      </c>
      <c r="Q959" s="26" t="s">
        <v>421</v>
      </c>
      <c r="R959" s="25" t="str">
        <f>VLOOKUP(A959,[1]reporte_casos_20190219!$A$3:$BH$958,15,FALSE)</f>
        <v>Hacienda y Crédito Público</v>
      </c>
      <c r="S959" s="27"/>
      <c r="T959" s="26">
        <v>2018</v>
      </c>
      <c r="U959" s="26">
        <v>2018</v>
      </c>
      <c r="V959" s="28">
        <v>40247000</v>
      </c>
      <c r="W959" s="28" t="s">
        <v>3078</v>
      </c>
      <c r="X959" s="28" t="s">
        <v>3078</v>
      </c>
      <c r="Y959" s="26" t="s">
        <v>153</v>
      </c>
      <c r="Z959" s="25" t="s">
        <v>56</v>
      </c>
      <c r="AA959" s="25" t="s">
        <v>57</v>
      </c>
      <c r="AB959" s="25" t="s">
        <v>58</v>
      </c>
      <c r="AC959" s="25" t="s">
        <v>156</v>
      </c>
      <c r="AD959" s="25" t="s">
        <v>60</v>
      </c>
      <c r="AE959" s="40" t="str">
        <f t="shared" si="64"/>
        <v>ARAUCA</v>
      </c>
      <c r="AF959" s="48" t="s">
        <v>3222</v>
      </c>
      <c r="AG959" s="40" t="s">
        <v>3222</v>
      </c>
      <c r="AH959" s="49" t="s">
        <v>47</v>
      </c>
      <c r="AI959" s="41" t="s">
        <v>47</v>
      </c>
      <c r="AJ959" s="49" t="s">
        <v>47</v>
      </c>
      <c r="AK959" s="50" t="s">
        <v>47</v>
      </c>
      <c r="AL959" s="43"/>
      <c r="AM959" s="44">
        <v>955</v>
      </c>
      <c r="AN959" s="45" t="s">
        <v>164</v>
      </c>
      <c r="AO959" s="40" t="s">
        <v>47</v>
      </c>
      <c r="AP959" s="40" t="s">
        <v>76</v>
      </c>
      <c r="AQ959" s="40">
        <v>4</v>
      </c>
      <c r="AR959" s="40" t="s">
        <v>47</v>
      </c>
      <c r="AS959" s="40" t="s">
        <v>47</v>
      </c>
      <c r="AT959" s="40" t="s">
        <v>47</v>
      </c>
      <c r="AU959" s="40" t="s">
        <v>165</v>
      </c>
      <c r="AV959" s="40" t="s">
        <v>166</v>
      </c>
      <c r="AW959" s="40" t="s">
        <v>164</v>
      </c>
      <c r="AX959" s="47" t="s">
        <v>171</v>
      </c>
      <c r="AY959" s="44"/>
      <c r="AZ959" s="44"/>
      <c r="BA959" s="44"/>
      <c r="BB959" s="44"/>
      <c r="BC959" s="44"/>
      <c r="BD959" s="44"/>
      <c r="BE959" s="38" t="s">
        <v>164</v>
      </c>
      <c r="BF959" s="38" t="s">
        <v>3278</v>
      </c>
      <c r="BG959" s="44">
        <v>9</v>
      </c>
      <c r="BH959" s="40" t="s">
        <v>47</v>
      </c>
      <c r="BI959" s="40" t="s">
        <v>47</v>
      </c>
      <c r="BJ959" s="40" t="s">
        <v>47</v>
      </c>
      <c r="BK959" s="40" t="s">
        <v>47</v>
      </c>
      <c r="BL959" s="40" t="s">
        <v>167</v>
      </c>
      <c r="BM959" s="40" t="s">
        <v>51</v>
      </c>
      <c r="BN959" s="40" t="s">
        <v>47</v>
      </c>
    </row>
  </sheetData>
  <pageMargins left="0.75" right="0.75" top="1" bottom="1" header="0.5" footer="0.5"/>
  <pageSetup orientation="portrait" horizontalDpi="4294967292" verticalDpi="4294967292"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8:E963"/>
  <sheetViews>
    <sheetView workbookViewId="0">
      <selection activeCell="E70" sqref="E70"/>
    </sheetView>
  </sheetViews>
  <sheetFormatPr baseColWidth="10" defaultRowHeight="15" x14ac:dyDescent="0.2"/>
  <sheetData>
    <row r="8" spans="1:5" x14ac:dyDescent="0.2">
      <c r="A8" t="s">
        <v>3209</v>
      </c>
      <c r="B8" t="s">
        <v>3231</v>
      </c>
      <c r="C8" t="s">
        <v>3232</v>
      </c>
      <c r="D8" t="s">
        <v>3234</v>
      </c>
      <c r="E8" t="s">
        <v>3233</v>
      </c>
    </row>
    <row r="9" spans="1:5" hidden="1" x14ac:dyDescent="0.2">
      <c r="A9">
        <v>1</v>
      </c>
      <c r="B9">
        <v>481</v>
      </c>
      <c r="C9">
        <v>2281</v>
      </c>
      <c r="D9">
        <v>4</v>
      </c>
      <c r="E9">
        <v>3</v>
      </c>
    </row>
    <row r="10" spans="1:5" hidden="1" x14ac:dyDescent="0.2">
      <c r="A10">
        <v>2</v>
      </c>
      <c r="B10">
        <v>481</v>
      </c>
      <c r="C10">
        <v>2279</v>
      </c>
      <c r="D10">
        <v>4</v>
      </c>
      <c r="E10">
        <v>2</v>
      </c>
    </row>
    <row r="11" spans="1:5" x14ac:dyDescent="0.2">
      <c r="A11">
        <v>3</v>
      </c>
      <c r="B11">
        <v>481</v>
      </c>
      <c r="C11">
        <v>2282</v>
      </c>
      <c r="D11">
        <v>4</v>
      </c>
      <c r="E11">
        <v>1</v>
      </c>
    </row>
    <row r="12" spans="1:5" hidden="1" x14ac:dyDescent="0.2">
      <c r="A12">
        <v>4</v>
      </c>
      <c r="B12">
        <v>481</v>
      </c>
      <c r="C12">
        <v>2280</v>
      </c>
      <c r="D12">
        <v>4</v>
      </c>
      <c r="E12">
        <v>4</v>
      </c>
    </row>
    <row r="13" spans="1:5" x14ac:dyDescent="0.2">
      <c r="A13">
        <v>5</v>
      </c>
      <c r="B13">
        <v>487</v>
      </c>
      <c r="C13">
        <v>2522</v>
      </c>
      <c r="D13">
        <v>2</v>
      </c>
      <c r="E13">
        <v>1</v>
      </c>
    </row>
    <row r="14" spans="1:5" hidden="1" x14ac:dyDescent="0.2">
      <c r="A14">
        <v>6</v>
      </c>
      <c r="B14">
        <v>487</v>
      </c>
      <c r="C14">
        <v>2523</v>
      </c>
      <c r="D14">
        <v>2</v>
      </c>
      <c r="E14">
        <v>2</v>
      </c>
    </row>
    <row r="15" spans="1:5" x14ac:dyDescent="0.2">
      <c r="A15">
        <v>7</v>
      </c>
      <c r="B15">
        <v>361</v>
      </c>
      <c r="C15">
        <v>1983</v>
      </c>
      <c r="D15">
        <v>1</v>
      </c>
      <c r="E15">
        <v>1</v>
      </c>
    </row>
    <row r="16" spans="1:5" x14ac:dyDescent="0.2">
      <c r="A16">
        <v>8</v>
      </c>
      <c r="B16">
        <v>317</v>
      </c>
      <c r="C16">
        <v>2189</v>
      </c>
      <c r="D16">
        <v>1</v>
      </c>
      <c r="E16">
        <v>1</v>
      </c>
    </row>
    <row r="17" spans="1:5" x14ac:dyDescent="0.2">
      <c r="A17">
        <v>9</v>
      </c>
      <c r="B17">
        <v>362</v>
      </c>
      <c r="C17">
        <v>2379</v>
      </c>
      <c r="D17">
        <v>1</v>
      </c>
      <c r="E17">
        <v>1</v>
      </c>
    </row>
    <row r="18" spans="1:5" hidden="1" x14ac:dyDescent="0.2">
      <c r="A18">
        <v>10</v>
      </c>
      <c r="B18">
        <v>340</v>
      </c>
      <c r="C18">
        <v>2076</v>
      </c>
      <c r="D18">
        <v>2</v>
      </c>
      <c r="E18">
        <v>2</v>
      </c>
    </row>
    <row r="19" spans="1:5" x14ac:dyDescent="0.2">
      <c r="A19">
        <v>11</v>
      </c>
      <c r="B19">
        <v>340</v>
      </c>
      <c r="C19">
        <v>2077</v>
      </c>
      <c r="D19">
        <v>2</v>
      </c>
      <c r="E19">
        <v>1</v>
      </c>
    </row>
    <row r="20" spans="1:5" x14ac:dyDescent="0.2">
      <c r="A20">
        <v>12</v>
      </c>
      <c r="B20">
        <v>619</v>
      </c>
      <c r="C20">
        <v>2697</v>
      </c>
      <c r="D20">
        <v>1</v>
      </c>
      <c r="E20">
        <v>1</v>
      </c>
    </row>
    <row r="21" spans="1:5" hidden="1" x14ac:dyDescent="0.2">
      <c r="A21">
        <v>13</v>
      </c>
      <c r="B21">
        <v>585</v>
      </c>
      <c r="C21">
        <v>30</v>
      </c>
      <c r="D21">
        <v>3</v>
      </c>
      <c r="E21">
        <v>3</v>
      </c>
    </row>
    <row r="22" spans="1:5" hidden="1" x14ac:dyDescent="0.2">
      <c r="A22">
        <v>14</v>
      </c>
      <c r="B22">
        <v>585</v>
      </c>
      <c r="C22">
        <v>2855</v>
      </c>
      <c r="D22">
        <v>3</v>
      </c>
      <c r="E22">
        <v>2</v>
      </c>
    </row>
    <row r="23" spans="1:5" x14ac:dyDescent="0.2">
      <c r="A23">
        <v>15</v>
      </c>
      <c r="B23">
        <v>585</v>
      </c>
      <c r="C23">
        <v>2856</v>
      </c>
      <c r="D23">
        <v>3</v>
      </c>
      <c r="E23">
        <v>1</v>
      </c>
    </row>
    <row r="24" spans="1:5" x14ac:dyDescent="0.2">
      <c r="A24">
        <v>16</v>
      </c>
      <c r="B24">
        <v>333</v>
      </c>
      <c r="C24">
        <v>2071</v>
      </c>
      <c r="D24">
        <v>2</v>
      </c>
      <c r="E24">
        <v>1</v>
      </c>
    </row>
    <row r="25" spans="1:5" hidden="1" x14ac:dyDescent="0.2">
      <c r="A25">
        <v>17</v>
      </c>
      <c r="B25">
        <v>333</v>
      </c>
      <c r="C25">
        <v>2070</v>
      </c>
      <c r="D25">
        <v>2</v>
      </c>
      <c r="E25">
        <v>2</v>
      </c>
    </row>
    <row r="26" spans="1:5" x14ac:dyDescent="0.2">
      <c r="A26">
        <v>18</v>
      </c>
      <c r="B26">
        <v>344</v>
      </c>
      <c r="C26">
        <v>2190</v>
      </c>
      <c r="D26">
        <v>1</v>
      </c>
      <c r="E26">
        <v>1</v>
      </c>
    </row>
    <row r="27" spans="1:5" hidden="1" x14ac:dyDescent="0.2">
      <c r="A27">
        <v>19</v>
      </c>
      <c r="B27">
        <v>522</v>
      </c>
      <c r="C27">
        <v>2497</v>
      </c>
      <c r="D27">
        <v>6</v>
      </c>
      <c r="E27">
        <v>4</v>
      </c>
    </row>
    <row r="28" spans="1:5" hidden="1" x14ac:dyDescent="0.2">
      <c r="A28">
        <v>20</v>
      </c>
      <c r="B28">
        <v>522</v>
      </c>
      <c r="C28">
        <v>2492</v>
      </c>
      <c r="D28">
        <v>6</v>
      </c>
      <c r="E28">
        <v>6</v>
      </c>
    </row>
    <row r="29" spans="1:5" hidden="1" x14ac:dyDescent="0.2">
      <c r="A29">
        <v>21</v>
      </c>
      <c r="B29">
        <v>522</v>
      </c>
      <c r="C29">
        <v>2495</v>
      </c>
      <c r="D29">
        <v>6</v>
      </c>
      <c r="E29">
        <v>5</v>
      </c>
    </row>
    <row r="30" spans="1:5" hidden="1" x14ac:dyDescent="0.2">
      <c r="A30">
        <v>22</v>
      </c>
      <c r="B30">
        <v>522</v>
      </c>
      <c r="C30">
        <v>2494</v>
      </c>
      <c r="D30">
        <v>6</v>
      </c>
      <c r="E30">
        <v>2</v>
      </c>
    </row>
    <row r="31" spans="1:5" x14ac:dyDescent="0.2">
      <c r="A31">
        <v>23</v>
      </c>
      <c r="B31">
        <v>522</v>
      </c>
      <c r="C31">
        <v>2496</v>
      </c>
      <c r="D31">
        <v>6</v>
      </c>
      <c r="E31">
        <v>1</v>
      </c>
    </row>
    <row r="32" spans="1:5" hidden="1" x14ac:dyDescent="0.2">
      <c r="A32">
        <v>24</v>
      </c>
      <c r="B32">
        <v>522</v>
      </c>
      <c r="C32">
        <v>2493</v>
      </c>
      <c r="D32">
        <v>6</v>
      </c>
      <c r="E32">
        <v>3</v>
      </c>
    </row>
    <row r="33" spans="1:5" x14ac:dyDescent="0.2">
      <c r="A33">
        <v>25</v>
      </c>
      <c r="B33">
        <v>633</v>
      </c>
      <c r="C33">
        <v>2771</v>
      </c>
      <c r="D33">
        <v>2</v>
      </c>
      <c r="E33">
        <v>1</v>
      </c>
    </row>
    <row r="34" spans="1:5" hidden="1" x14ac:dyDescent="0.2">
      <c r="A34">
        <v>26</v>
      </c>
      <c r="B34">
        <v>633</v>
      </c>
      <c r="C34">
        <v>2400</v>
      </c>
      <c r="D34">
        <v>2</v>
      </c>
      <c r="E34">
        <v>2</v>
      </c>
    </row>
    <row r="35" spans="1:5" x14ac:dyDescent="0.2">
      <c r="A35">
        <v>27</v>
      </c>
      <c r="B35">
        <v>611</v>
      </c>
      <c r="C35">
        <v>2572</v>
      </c>
      <c r="D35">
        <v>2</v>
      </c>
      <c r="E35">
        <v>1</v>
      </c>
    </row>
    <row r="36" spans="1:5" hidden="1" x14ac:dyDescent="0.2">
      <c r="A36">
        <v>28</v>
      </c>
      <c r="B36">
        <v>611</v>
      </c>
      <c r="C36">
        <v>2613</v>
      </c>
      <c r="D36">
        <v>2</v>
      </c>
      <c r="E36">
        <v>2</v>
      </c>
    </row>
    <row r="37" spans="1:5" hidden="1" x14ac:dyDescent="0.2">
      <c r="A37">
        <v>29</v>
      </c>
      <c r="B37">
        <v>484</v>
      </c>
      <c r="C37">
        <v>2292</v>
      </c>
      <c r="D37">
        <v>3</v>
      </c>
      <c r="E37">
        <v>3</v>
      </c>
    </row>
    <row r="38" spans="1:5" x14ac:dyDescent="0.2">
      <c r="A38">
        <v>30</v>
      </c>
      <c r="B38">
        <v>484</v>
      </c>
      <c r="C38">
        <v>2293</v>
      </c>
      <c r="D38">
        <v>3</v>
      </c>
      <c r="E38">
        <v>1</v>
      </c>
    </row>
    <row r="39" spans="1:5" hidden="1" x14ac:dyDescent="0.2">
      <c r="A39">
        <v>31</v>
      </c>
      <c r="B39">
        <v>484</v>
      </c>
      <c r="C39">
        <v>2294</v>
      </c>
      <c r="D39">
        <v>3</v>
      </c>
      <c r="E39">
        <v>2</v>
      </c>
    </row>
    <row r="40" spans="1:5" x14ac:dyDescent="0.2">
      <c r="A40">
        <v>32</v>
      </c>
      <c r="B40">
        <v>451</v>
      </c>
      <c r="C40">
        <v>2265</v>
      </c>
      <c r="D40">
        <v>6</v>
      </c>
      <c r="E40">
        <v>1</v>
      </c>
    </row>
    <row r="41" spans="1:5" hidden="1" x14ac:dyDescent="0.2">
      <c r="A41">
        <v>33</v>
      </c>
      <c r="B41">
        <v>451</v>
      </c>
      <c r="C41">
        <v>2261</v>
      </c>
      <c r="D41">
        <v>6</v>
      </c>
      <c r="E41">
        <v>4</v>
      </c>
    </row>
    <row r="42" spans="1:5" hidden="1" x14ac:dyDescent="0.2">
      <c r="A42">
        <v>34</v>
      </c>
      <c r="B42">
        <v>451</v>
      </c>
      <c r="C42">
        <v>2263</v>
      </c>
      <c r="D42">
        <v>6</v>
      </c>
      <c r="E42">
        <v>6</v>
      </c>
    </row>
    <row r="43" spans="1:5" hidden="1" x14ac:dyDescent="0.2">
      <c r="A43">
        <v>35</v>
      </c>
      <c r="B43">
        <v>451</v>
      </c>
      <c r="C43">
        <v>2267</v>
      </c>
      <c r="D43">
        <v>6</v>
      </c>
      <c r="E43">
        <v>3</v>
      </c>
    </row>
    <row r="44" spans="1:5" hidden="1" x14ac:dyDescent="0.2">
      <c r="A44">
        <v>36</v>
      </c>
      <c r="B44">
        <v>451</v>
      </c>
      <c r="C44">
        <v>2262</v>
      </c>
      <c r="D44">
        <v>6</v>
      </c>
      <c r="E44">
        <v>2</v>
      </c>
    </row>
    <row r="45" spans="1:5" hidden="1" x14ac:dyDescent="0.2">
      <c r="A45">
        <v>37</v>
      </c>
      <c r="B45">
        <v>451</v>
      </c>
      <c r="C45">
        <v>2264</v>
      </c>
      <c r="D45">
        <v>6</v>
      </c>
      <c r="E45">
        <v>5</v>
      </c>
    </row>
    <row r="46" spans="1:5" hidden="1" x14ac:dyDescent="0.2">
      <c r="A46">
        <v>38</v>
      </c>
      <c r="B46">
        <v>525</v>
      </c>
      <c r="C46">
        <v>2391</v>
      </c>
      <c r="D46">
        <v>8</v>
      </c>
      <c r="E46">
        <v>8</v>
      </c>
    </row>
    <row r="47" spans="1:5" hidden="1" x14ac:dyDescent="0.2">
      <c r="A47">
        <v>39</v>
      </c>
      <c r="B47">
        <v>525</v>
      </c>
      <c r="C47">
        <v>2397</v>
      </c>
      <c r="D47">
        <v>8</v>
      </c>
      <c r="E47">
        <v>4</v>
      </c>
    </row>
    <row r="48" spans="1:5" x14ac:dyDescent="0.2">
      <c r="A48">
        <v>40</v>
      </c>
      <c r="B48">
        <v>525</v>
      </c>
      <c r="C48">
        <v>2396</v>
      </c>
      <c r="D48">
        <v>8</v>
      </c>
      <c r="E48">
        <v>1</v>
      </c>
    </row>
    <row r="49" spans="1:5" hidden="1" x14ac:dyDescent="0.2">
      <c r="A49">
        <v>41</v>
      </c>
      <c r="B49">
        <v>525</v>
      </c>
      <c r="C49">
        <v>2394</v>
      </c>
      <c r="D49">
        <v>8</v>
      </c>
      <c r="E49">
        <v>3</v>
      </c>
    </row>
    <row r="50" spans="1:5" hidden="1" x14ac:dyDescent="0.2">
      <c r="A50">
        <v>42</v>
      </c>
      <c r="B50">
        <v>525</v>
      </c>
      <c r="C50">
        <v>2390</v>
      </c>
      <c r="D50">
        <v>8</v>
      </c>
      <c r="E50">
        <v>7</v>
      </c>
    </row>
    <row r="51" spans="1:5" hidden="1" x14ac:dyDescent="0.2">
      <c r="A51">
        <v>43</v>
      </c>
      <c r="B51">
        <v>525</v>
      </c>
      <c r="C51">
        <v>2395</v>
      </c>
      <c r="D51">
        <v>8</v>
      </c>
      <c r="E51">
        <v>5</v>
      </c>
    </row>
    <row r="52" spans="1:5" hidden="1" x14ac:dyDescent="0.2">
      <c r="A52">
        <v>44</v>
      </c>
      <c r="B52">
        <v>525</v>
      </c>
      <c r="C52">
        <v>2393</v>
      </c>
      <c r="D52">
        <v>8</v>
      </c>
      <c r="E52">
        <v>6</v>
      </c>
    </row>
    <row r="53" spans="1:5" hidden="1" x14ac:dyDescent="0.2">
      <c r="A53">
        <v>45</v>
      </c>
      <c r="B53">
        <v>525</v>
      </c>
      <c r="C53">
        <v>2392</v>
      </c>
      <c r="D53">
        <v>8</v>
      </c>
      <c r="E53">
        <v>2</v>
      </c>
    </row>
    <row r="54" spans="1:5" x14ac:dyDescent="0.2">
      <c r="A54">
        <v>46</v>
      </c>
      <c r="B54">
        <v>354</v>
      </c>
      <c r="C54">
        <v>2084</v>
      </c>
      <c r="D54">
        <v>2</v>
      </c>
      <c r="E54">
        <v>1</v>
      </c>
    </row>
    <row r="55" spans="1:5" hidden="1" x14ac:dyDescent="0.2">
      <c r="A55">
        <v>47</v>
      </c>
      <c r="B55">
        <v>354</v>
      </c>
      <c r="C55">
        <v>2745</v>
      </c>
      <c r="D55">
        <v>2</v>
      </c>
      <c r="E55">
        <v>2</v>
      </c>
    </row>
    <row r="56" spans="1:5" hidden="1" x14ac:dyDescent="0.2">
      <c r="A56">
        <v>48</v>
      </c>
      <c r="B56">
        <v>488</v>
      </c>
      <c r="C56">
        <v>258</v>
      </c>
      <c r="D56">
        <v>5</v>
      </c>
      <c r="E56">
        <v>2</v>
      </c>
    </row>
    <row r="57" spans="1:5" hidden="1" x14ac:dyDescent="0.2">
      <c r="A57">
        <v>49</v>
      </c>
      <c r="B57">
        <v>488</v>
      </c>
      <c r="C57">
        <v>2399</v>
      </c>
      <c r="D57">
        <v>5</v>
      </c>
      <c r="E57">
        <v>5</v>
      </c>
    </row>
    <row r="58" spans="1:5" x14ac:dyDescent="0.2">
      <c r="A58">
        <v>50</v>
      </c>
      <c r="B58">
        <v>488</v>
      </c>
      <c r="C58">
        <v>2873</v>
      </c>
      <c r="D58">
        <v>5</v>
      </c>
      <c r="E58">
        <v>1</v>
      </c>
    </row>
    <row r="59" spans="1:5" hidden="1" x14ac:dyDescent="0.2">
      <c r="A59">
        <v>51</v>
      </c>
      <c r="B59">
        <v>488</v>
      </c>
      <c r="C59">
        <v>2874</v>
      </c>
      <c r="D59">
        <v>5</v>
      </c>
      <c r="E59">
        <v>4</v>
      </c>
    </row>
    <row r="60" spans="1:5" hidden="1" x14ac:dyDescent="0.2">
      <c r="A60">
        <v>52</v>
      </c>
      <c r="B60">
        <v>488</v>
      </c>
      <c r="C60">
        <v>2875</v>
      </c>
      <c r="D60">
        <v>5</v>
      </c>
      <c r="E60">
        <v>3</v>
      </c>
    </row>
    <row r="61" spans="1:5" hidden="1" x14ac:dyDescent="0.2">
      <c r="A61">
        <v>53</v>
      </c>
      <c r="B61">
        <v>457</v>
      </c>
      <c r="C61">
        <v>2271</v>
      </c>
      <c r="D61">
        <v>2</v>
      </c>
      <c r="E61">
        <v>2</v>
      </c>
    </row>
    <row r="62" spans="1:5" x14ac:dyDescent="0.2">
      <c r="A62">
        <v>54</v>
      </c>
      <c r="B62">
        <v>457</v>
      </c>
      <c r="C62">
        <v>2871</v>
      </c>
      <c r="D62">
        <v>2</v>
      </c>
      <c r="E62">
        <v>1</v>
      </c>
    </row>
    <row r="63" spans="1:5" x14ac:dyDescent="0.2">
      <c r="A63">
        <v>55</v>
      </c>
      <c r="B63">
        <v>607</v>
      </c>
      <c r="C63">
        <v>2558</v>
      </c>
      <c r="D63">
        <v>5</v>
      </c>
      <c r="E63">
        <v>1</v>
      </c>
    </row>
    <row r="64" spans="1:5" hidden="1" x14ac:dyDescent="0.2">
      <c r="A64">
        <v>56</v>
      </c>
      <c r="B64">
        <v>607</v>
      </c>
      <c r="C64">
        <v>2559</v>
      </c>
      <c r="D64">
        <v>5</v>
      </c>
      <c r="E64">
        <v>5</v>
      </c>
    </row>
    <row r="65" spans="1:5" hidden="1" x14ac:dyDescent="0.2">
      <c r="A65">
        <v>57</v>
      </c>
      <c r="B65">
        <v>607</v>
      </c>
      <c r="C65">
        <v>2560</v>
      </c>
      <c r="D65">
        <v>5</v>
      </c>
      <c r="E65">
        <v>2</v>
      </c>
    </row>
    <row r="66" spans="1:5" hidden="1" x14ac:dyDescent="0.2">
      <c r="A66">
        <v>58</v>
      </c>
      <c r="B66">
        <v>607</v>
      </c>
      <c r="C66">
        <v>2561</v>
      </c>
      <c r="D66">
        <v>5</v>
      </c>
      <c r="E66">
        <v>4</v>
      </c>
    </row>
    <row r="67" spans="1:5" hidden="1" x14ac:dyDescent="0.2">
      <c r="A67">
        <v>59</v>
      </c>
      <c r="B67">
        <v>607</v>
      </c>
      <c r="C67">
        <v>2884</v>
      </c>
      <c r="D67">
        <v>5</v>
      </c>
      <c r="E67">
        <v>3</v>
      </c>
    </row>
    <row r="68" spans="1:5" x14ac:dyDescent="0.2">
      <c r="A68">
        <v>60</v>
      </c>
      <c r="B68">
        <v>640</v>
      </c>
      <c r="C68">
        <v>2795</v>
      </c>
      <c r="D68">
        <v>2</v>
      </c>
      <c r="E68">
        <v>1</v>
      </c>
    </row>
    <row r="69" spans="1:5" hidden="1" x14ac:dyDescent="0.2">
      <c r="A69">
        <v>61</v>
      </c>
      <c r="B69">
        <v>640</v>
      </c>
      <c r="C69">
        <v>2794</v>
      </c>
      <c r="D69">
        <v>2</v>
      </c>
      <c r="E69">
        <v>2</v>
      </c>
    </row>
    <row r="70" spans="1:5" x14ac:dyDescent="0.2">
      <c r="A70">
        <v>62</v>
      </c>
      <c r="B70">
        <v>413</v>
      </c>
      <c r="C70">
        <v>2353</v>
      </c>
      <c r="D70">
        <v>1</v>
      </c>
      <c r="E70">
        <v>1</v>
      </c>
    </row>
    <row r="71" spans="1:5" hidden="1" x14ac:dyDescent="0.2">
      <c r="A71">
        <v>63</v>
      </c>
      <c r="B71">
        <v>510</v>
      </c>
      <c r="C71">
        <v>2191</v>
      </c>
      <c r="D71">
        <v>3</v>
      </c>
      <c r="E71">
        <v>3</v>
      </c>
    </row>
    <row r="72" spans="1:5" x14ac:dyDescent="0.2">
      <c r="A72">
        <v>64</v>
      </c>
      <c r="B72">
        <v>510</v>
      </c>
      <c r="C72">
        <v>2193</v>
      </c>
      <c r="D72">
        <v>3</v>
      </c>
      <c r="E72">
        <v>1</v>
      </c>
    </row>
    <row r="73" spans="1:5" hidden="1" x14ac:dyDescent="0.2">
      <c r="A73">
        <v>65</v>
      </c>
      <c r="B73">
        <v>510</v>
      </c>
      <c r="C73">
        <v>2192</v>
      </c>
      <c r="D73">
        <v>3</v>
      </c>
      <c r="E73">
        <v>2</v>
      </c>
    </row>
    <row r="74" spans="1:5" hidden="1" x14ac:dyDescent="0.2">
      <c r="A74">
        <v>66</v>
      </c>
      <c r="B74">
        <v>345</v>
      </c>
      <c r="C74">
        <v>927</v>
      </c>
      <c r="D74">
        <v>2</v>
      </c>
      <c r="E74">
        <v>2</v>
      </c>
    </row>
    <row r="75" spans="1:5" x14ac:dyDescent="0.2">
      <c r="A75">
        <v>67</v>
      </c>
      <c r="B75">
        <v>345</v>
      </c>
      <c r="C75">
        <v>838</v>
      </c>
      <c r="D75">
        <v>2</v>
      </c>
      <c r="E75">
        <v>1</v>
      </c>
    </row>
    <row r="76" spans="1:5" x14ac:dyDescent="0.2">
      <c r="A76">
        <v>68</v>
      </c>
      <c r="B76">
        <v>606</v>
      </c>
      <c r="C76">
        <v>2555</v>
      </c>
      <c r="D76">
        <v>7</v>
      </c>
      <c r="E76">
        <v>1</v>
      </c>
    </row>
    <row r="77" spans="1:5" hidden="1" x14ac:dyDescent="0.2">
      <c r="A77">
        <v>69</v>
      </c>
      <c r="B77">
        <v>606</v>
      </c>
      <c r="C77">
        <v>2553</v>
      </c>
      <c r="D77">
        <v>7</v>
      </c>
      <c r="E77">
        <v>3</v>
      </c>
    </row>
    <row r="78" spans="1:5" hidden="1" x14ac:dyDescent="0.2">
      <c r="A78">
        <v>70</v>
      </c>
      <c r="B78">
        <v>606</v>
      </c>
      <c r="C78">
        <v>2557</v>
      </c>
      <c r="D78">
        <v>7</v>
      </c>
      <c r="E78">
        <v>6</v>
      </c>
    </row>
    <row r="79" spans="1:5" hidden="1" x14ac:dyDescent="0.2">
      <c r="A79">
        <v>71</v>
      </c>
      <c r="B79">
        <v>606</v>
      </c>
      <c r="C79">
        <v>2551</v>
      </c>
      <c r="D79">
        <v>7</v>
      </c>
      <c r="E79">
        <v>4</v>
      </c>
    </row>
    <row r="80" spans="1:5" hidden="1" x14ac:dyDescent="0.2">
      <c r="A80">
        <v>72</v>
      </c>
      <c r="B80">
        <v>606</v>
      </c>
      <c r="C80">
        <v>2554</v>
      </c>
      <c r="D80">
        <v>7</v>
      </c>
      <c r="E80">
        <v>5</v>
      </c>
    </row>
    <row r="81" spans="1:5" hidden="1" x14ac:dyDescent="0.2">
      <c r="A81">
        <v>73</v>
      </c>
      <c r="B81">
        <v>606</v>
      </c>
      <c r="C81">
        <v>2556</v>
      </c>
      <c r="D81">
        <v>7</v>
      </c>
      <c r="E81">
        <v>7</v>
      </c>
    </row>
    <row r="82" spans="1:5" hidden="1" x14ac:dyDescent="0.2">
      <c r="A82">
        <v>74</v>
      </c>
      <c r="B82">
        <v>606</v>
      </c>
      <c r="C82">
        <v>2552</v>
      </c>
      <c r="D82">
        <v>7</v>
      </c>
      <c r="E82">
        <v>2</v>
      </c>
    </row>
    <row r="83" spans="1:5" x14ac:dyDescent="0.2">
      <c r="A83">
        <v>75</v>
      </c>
      <c r="B83">
        <v>343</v>
      </c>
      <c r="C83">
        <v>2194</v>
      </c>
      <c r="D83">
        <v>1</v>
      </c>
      <c r="E83">
        <v>1</v>
      </c>
    </row>
    <row r="84" spans="1:5" x14ac:dyDescent="0.2">
      <c r="A84">
        <v>76</v>
      </c>
      <c r="B84">
        <v>429</v>
      </c>
      <c r="C84">
        <v>2195</v>
      </c>
      <c r="D84">
        <v>1</v>
      </c>
      <c r="E84">
        <v>1</v>
      </c>
    </row>
    <row r="85" spans="1:5" x14ac:dyDescent="0.2">
      <c r="A85">
        <v>77</v>
      </c>
      <c r="B85">
        <v>303</v>
      </c>
      <c r="C85">
        <v>2047</v>
      </c>
      <c r="D85">
        <v>1</v>
      </c>
      <c r="E85">
        <v>1</v>
      </c>
    </row>
    <row r="86" spans="1:5" x14ac:dyDescent="0.2">
      <c r="A86">
        <v>78</v>
      </c>
      <c r="B86">
        <v>384</v>
      </c>
      <c r="C86">
        <v>2048</v>
      </c>
      <c r="D86">
        <v>1</v>
      </c>
      <c r="E86">
        <v>1</v>
      </c>
    </row>
    <row r="87" spans="1:5" x14ac:dyDescent="0.2">
      <c r="A87">
        <v>79</v>
      </c>
      <c r="B87">
        <v>579</v>
      </c>
      <c r="C87">
        <v>2539</v>
      </c>
      <c r="D87">
        <v>1</v>
      </c>
      <c r="E87">
        <v>1</v>
      </c>
    </row>
    <row r="88" spans="1:5" x14ac:dyDescent="0.2">
      <c r="A88">
        <v>80</v>
      </c>
      <c r="B88">
        <v>335</v>
      </c>
      <c r="C88">
        <v>2074</v>
      </c>
      <c r="D88">
        <v>3</v>
      </c>
      <c r="E88">
        <v>1</v>
      </c>
    </row>
    <row r="89" spans="1:5" hidden="1" x14ac:dyDescent="0.2">
      <c r="A89">
        <v>81</v>
      </c>
      <c r="B89">
        <v>335</v>
      </c>
      <c r="C89">
        <v>2073</v>
      </c>
      <c r="D89">
        <v>3</v>
      </c>
      <c r="E89">
        <v>3</v>
      </c>
    </row>
    <row r="90" spans="1:5" hidden="1" x14ac:dyDescent="0.2">
      <c r="A90">
        <v>82</v>
      </c>
      <c r="B90">
        <v>335</v>
      </c>
      <c r="C90">
        <v>2072</v>
      </c>
      <c r="D90">
        <v>3</v>
      </c>
      <c r="E90">
        <v>2</v>
      </c>
    </row>
    <row r="91" spans="1:5" x14ac:dyDescent="0.2">
      <c r="A91">
        <v>83</v>
      </c>
      <c r="B91">
        <v>467</v>
      </c>
      <c r="C91">
        <v>2018</v>
      </c>
      <c r="D91">
        <v>1</v>
      </c>
      <c r="E91">
        <v>1</v>
      </c>
    </row>
    <row r="92" spans="1:5" x14ac:dyDescent="0.2">
      <c r="A92">
        <v>84</v>
      </c>
      <c r="B92">
        <v>328</v>
      </c>
      <c r="C92">
        <v>2431</v>
      </c>
      <c r="D92">
        <v>2</v>
      </c>
      <c r="E92">
        <v>1</v>
      </c>
    </row>
    <row r="93" spans="1:5" hidden="1" x14ac:dyDescent="0.2">
      <c r="A93">
        <v>85</v>
      </c>
      <c r="B93">
        <v>328</v>
      </c>
      <c r="C93">
        <v>2432</v>
      </c>
      <c r="D93">
        <v>2</v>
      </c>
      <c r="E93">
        <v>2</v>
      </c>
    </row>
    <row r="94" spans="1:5" x14ac:dyDescent="0.2">
      <c r="A94">
        <v>86</v>
      </c>
      <c r="B94">
        <v>314</v>
      </c>
      <c r="C94">
        <v>2197</v>
      </c>
      <c r="D94">
        <v>2</v>
      </c>
      <c r="E94">
        <v>1</v>
      </c>
    </row>
    <row r="95" spans="1:5" hidden="1" x14ac:dyDescent="0.2">
      <c r="A95">
        <v>87</v>
      </c>
      <c r="B95">
        <v>314</v>
      </c>
      <c r="C95">
        <v>2196</v>
      </c>
      <c r="D95">
        <v>2</v>
      </c>
      <c r="E95">
        <v>2</v>
      </c>
    </row>
    <row r="96" spans="1:5" x14ac:dyDescent="0.2">
      <c r="A96">
        <v>88</v>
      </c>
      <c r="B96">
        <v>410</v>
      </c>
      <c r="C96">
        <v>2401</v>
      </c>
      <c r="D96">
        <v>1</v>
      </c>
      <c r="E96">
        <v>1</v>
      </c>
    </row>
    <row r="97" spans="1:5" hidden="1" x14ac:dyDescent="0.2">
      <c r="A97">
        <v>89</v>
      </c>
      <c r="B97">
        <v>334</v>
      </c>
      <c r="C97">
        <v>2200</v>
      </c>
      <c r="D97">
        <v>3</v>
      </c>
      <c r="E97">
        <v>2</v>
      </c>
    </row>
    <row r="98" spans="1:5" x14ac:dyDescent="0.2">
      <c r="A98">
        <v>90</v>
      </c>
      <c r="B98">
        <v>334</v>
      </c>
      <c r="C98">
        <v>2198</v>
      </c>
      <c r="D98">
        <v>3</v>
      </c>
      <c r="E98">
        <v>1</v>
      </c>
    </row>
    <row r="99" spans="1:5" hidden="1" x14ac:dyDescent="0.2">
      <c r="A99">
        <v>91</v>
      </c>
      <c r="B99">
        <v>334</v>
      </c>
      <c r="C99">
        <v>2199</v>
      </c>
      <c r="D99">
        <v>3</v>
      </c>
      <c r="E99">
        <v>3</v>
      </c>
    </row>
    <row r="100" spans="1:5" x14ac:dyDescent="0.2">
      <c r="A100">
        <v>92</v>
      </c>
      <c r="B100">
        <v>342</v>
      </c>
      <c r="C100">
        <v>2201</v>
      </c>
      <c r="D100">
        <v>1</v>
      </c>
      <c r="E100">
        <v>1</v>
      </c>
    </row>
    <row r="101" spans="1:5" x14ac:dyDescent="0.2">
      <c r="A101">
        <v>93</v>
      </c>
      <c r="B101">
        <v>326</v>
      </c>
      <c r="C101">
        <v>2150</v>
      </c>
      <c r="D101">
        <v>1</v>
      </c>
      <c r="E101">
        <v>1</v>
      </c>
    </row>
    <row r="102" spans="1:5" x14ac:dyDescent="0.2">
      <c r="A102">
        <v>94</v>
      </c>
      <c r="B102">
        <v>380</v>
      </c>
      <c r="C102">
        <v>1013</v>
      </c>
      <c r="D102">
        <v>1</v>
      </c>
      <c r="E102">
        <v>1</v>
      </c>
    </row>
    <row r="103" spans="1:5" x14ac:dyDescent="0.2">
      <c r="A103">
        <v>95</v>
      </c>
      <c r="B103">
        <v>366</v>
      </c>
      <c r="C103">
        <v>2012</v>
      </c>
      <c r="D103">
        <v>4</v>
      </c>
      <c r="E103">
        <v>1</v>
      </c>
    </row>
    <row r="104" spans="1:5" hidden="1" x14ac:dyDescent="0.2">
      <c r="A104">
        <v>96</v>
      </c>
      <c r="B104">
        <v>366</v>
      </c>
      <c r="C104">
        <v>2013</v>
      </c>
      <c r="D104">
        <v>4</v>
      </c>
      <c r="E104">
        <v>2</v>
      </c>
    </row>
    <row r="105" spans="1:5" hidden="1" x14ac:dyDescent="0.2">
      <c r="A105">
        <v>97</v>
      </c>
      <c r="B105">
        <v>366</v>
      </c>
      <c r="C105">
        <v>2014</v>
      </c>
      <c r="D105">
        <v>4</v>
      </c>
      <c r="E105">
        <v>3</v>
      </c>
    </row>
    <row r="106" spans="1:5" hidden="1" x14ac:dyDescent="0.2">
      <c r="A106">
        <v>98</v>
      </c>
      <c r="B106">
        <v>366</v>
      </c>
      <c r="C106">
        <v>2015</v>
      </c>
      <c r="D106">
        <v>4</v>
      </c>
      <c r="E106">
        <v>4</v>
      </c>
    </row>
    <row r="107" spans="1:5" x14ac:dyDescent="0.2">
      <c r="A107">
        <v>99</v>
      </c>
      <c r="B107">
        <v>584</v>
      </c>
      <c r="C107">
        <v>30</v>
      </c>
      <c r="D107">
        <v>1</v>
      </c>
      <c r="E107">
        <v>1</v>
      </c>
    </row>
    <row r="108" spans="1:5" hidden="1" x14ac:dyDescent="0.2">
      <c r="A108">
        <v>100</v>
      </c>
      <c r="B108">
        <v>612</v>
      </c>
      <c r="C108">
        <v>2703</v>
      </c>
      <c r="D108">
        <v>9</v>
      </c>
      <c r="E108">
        <v>8</v>
      </c>
    </row>
    <row r="109" spans="1:5" x14ac:dyDescent="0.2">
      <c r="A109">
        <v>101</v>
      </c>
      <c r="B109">
        <v>612</v>
      </c>
      <c r="C109">
        <v>1494</v>
      </c>
      <c r="D109">
        <v>9</v>
      </c>
      <c r="E109">
        <v>1</v>
      </c>
    </row>
    <row r="110" spans="1:5" hidden="1" x14ac:dyDescent="0.2">
      <c r="A110">
        <v>102</v>
      </c>
      <c r="B110">
        <v>612</v>
      </c>
      <c r="C110">
        <v>2701</v>
      </c>
      <c r="D110">
        <v>9</v>
      </c>
      <c r="E110">
        <v>5</v>
      </c>
    </row>
    <row r="111" spans="1:5" hidden="1" x14ac:dyDescent="0.2">
      <c r="A111">
        <v>103</v>
      </c>
      <c r="B111">
        <v>612</v>
      </c>
      <c r="C111">
        <v>2704</v>
      </c>
      <c r="D111">
        <v>9</v>
      </c>
      <c r="E111">
        <v>4</v>
      </c>
    </row>
    <row r="112" spans="1:5" hidden="1" x14ac:dyDescent="0.2">
      <c r="A112">
        <v>104</v>
      </c>
      <c r="B112">
        <v>612</v>
      </c>
      <c r="C112">
        <v>1492</v>
      </c>
      <c r="D112">
        <v>9</v>
      </c>
      <c r="E112">
        <v>6</v>
      </c>
    </row>
    <row r="113" spans="1:5" hidden="1" x14ac:dyDescent="0.2">
      <c r="A113">
        <v>105</v>
      </c>
      <c r="B113">
        <v>612</v>
      </c>
      <c r="C113">
        <v>2702</v>
      </c>
      <c r="D113">
        <v>9</v>
      </c>
      <c r="E113">
        <v>3</v>
      </c>
    </row>
    <row r="114" spans="1:5" hidden="1" x14ac:dyDescent="0.2">
      <c r="A114">
        <v>106</v>
      </c>
      <c r="B114">
        <v>612</v>
      </c>
      <c r="C114">
        <v>2700</v>
      </c>
      <c r="D114">
        <v>9</v>
      </c>
      <c r="E114">
        <v>7</v>
      </c>
    </row>
    <row r="115" spans="1:5" hidden="1" x14ac:dyDescent="0.2">
      <c r="A115">
        <v>107</v>
      </c>
      <c r="B115">
        <v>612</v>
      </c>
      <c r="C115">
        <v>1496</v>
      </c>
      <c r="D115">
        <v>9</v>
      </c>
      <c r="E115">
        <v>9</v>
      </c>
    </row>
    <row r="116" spans="1:5" hidden="1" x14ac:dyDescent="0.2">
      <c r="A116">
        <v>108</v>
      </c>
      <c r="B116">
        <v>612</v>
      </c>
      <c r="C116">
        <v>1476</v>
      </c>
      <c r="D116">
        <v>9</v>
      </c>
      <c r="E116">
        <v>2</v>
      </c>
    </row>
    <row r="117" spans="1:5" x14ac:dyDescent="0.2">
      <c r="A117">
        <v>109</v>
      </c>
      <c r="B117">
        <v>416</v>
      </c>
      <c r="C117">
        <v>2019</v>
      </c>
      <c r="D117">
        <v>1</v>
      </c>
      <c r="E117">
        <v>1</v>
      </c>
    </row>
    <row r="118" spans="1:5" hidden="1" x14ac:dyDescent="0.2">
      <c r="A118">
        <v>110</v>
      </c>
      <c r="B118">
        <v>447</v>
      </c>
      <c r="C118">
        <v>2204</v>
      </c>
      <c r="D118">
        <v>4</v>
      </c>
      <c r="E118">
        <v>2</v>
      </c>
    </row>
    <row r="119" spans="1:5" hidden="1" x14ac:dyDescent="0.2">
      <c r="A119">
        <v>111</v>
      </c>
      <c r="B119">
        <v>447</v>
      </c>
      <c r="C119">
        <v>2202</v>
      </c>
      <c r="D119">
        <v>4</v>
      </c>
      <c r="E119">
        <v>4</v>
      </c>
    </row>
    <row r="120" spans="1:5" x14ac:dyDescent="0.2">
      <c r="A120">
        <v>112</v>
      </c>
      <c r="B120">
        <v>447</v>
      </c>
      <c r="C120">
        <v>2203</v>
      </c>
      <c r="D120">
        <v>4</v>
      </c>
      <c r="E120">
        <v>1</v>
      </c>
    </row>
    <row r="121" spans="1:5" hidden="1" x14ac:dyDescent="0.2">
      <c r="A121">
        <v>113</v>
      </c>
      <c r="B121">
        <v>447</v>
      </c>
      <c r="C121">
        <v>2205</v>
      </c>
      <c r="D121">
        <v>4</v>
      </c>
      <c r="E121">
        <v>3</v>
      </c>
    </row>
    <row r="122" spans="1:5" hidden="1" x14ac:dyDescent="0.2">
      <c r="A122">
        <v>114</v>
      </c>
      <c r="B122">
        <v>479</v>
      </c>
      <c r="C122">
        <v>2633</v>
      </c>
      <c r="D122">
        <v>2</v>
      </c>
      <c r="E122">
        <v>2</v>
      </c>
    </row>
    <row r="123" spans="1:5" x14ac:dyDescent="0.2">
      <c r="A123">
        <v>115</v>
      </c>
      <c r="B123">
        <v>479</v>
      </c>
      <c r="C123">
        <v>1205</v>
      </c>
      <c r="D123">
        <v>2</v>
      </c>
      <c r="E123">
        <v>1</v>
      </c>
    </row>
    <row r="124" spans="1:5" x14ac:dyDescent="0.2">
      <c r="A124">
        <v>116</v>
      </c>
      <c r="B124">
        <v>390</v>
      </c>
      <c r="C124">
        <v>335</v>
      </c>
      <c r="D124">
        <v>1</v>
      </c>
      <c r="E124">
        <v>1</v>
      </c>
    </row>
    <row r="125" spans="1:5" hidden="1" x14ac:dyDescent="0.2">
      <c r="A125">
        <v>117</v>
      </c>
      <c r="B125">
        <v>349</v>
      </c>
      <c r="C125">
        <v>2152</v>
      </c>
      <c r="D125">
        <v>2</v>
      </c>
      <c r="E125">
        <v>2</v>
      </c>
    </row>
    <row r="126" spans="1:5" x14ac:dyDescent="0.2">
      <c r="A126">
        <v>118</v>
      </c>
      <c r="B126">
        <v>349</v>
      </c>
      <c r="C126">
        <v>2160</v>
      </c>
      <c r="D126">
        <v>2</v>
      </c>
      <c r="E126">
        <v>1</v>
      </c>
    </row>
    <row r="127" spans="1:5" hidden="1" x14ac:dyDescent="0.2">
      <c r="A127">
        <v>119</v>
      </c>
      <c r="B127">
        <v>376</v>
      </c>
      <c r="C127">
        <v>2410</v>
      </c>
      <c r="D127">
        <v>5</v>
      </c>
      <c r="E127">
        <v>4</v>
      </c>
    </row>
    <row r="128" spans="1:5" hidden="1" x14ac:dyDescent="0.2">
      <c r="A128">
        <v>120</v>
      </c>
      <c r="B128">
        <v>376</v>
      </c>
      <c r="C128">
        <v>2095</v>
      </c>
      <c r="D128">
        <v>5</v>
      </c>
      <c r="E128">
        <v>5</v>
      </c>
    </row>
    <row r="129" spans="1:5" hidden="1" x14ac:dyDescent="0.2">
      <c r="A129">
        <v>121</v>
      </c>
      <c r="B129">
        <v>376</v>
      </c>
      <c r="C129">
        <v>2411</v>
      </c>
      <c r="D129">
        <v>5</v>
      </c>
      <c r="E129">
        <v>3</v>
      </c>
    </row>
    <row r="130" spans="1:5" x14ac:dyDescent="0.2">
      <c r="A130">
        <v>122</v>
      </c>
      <c r="B130">
        <v>376</v>
      </c>
      <c r="C130">
        <v>2412</v>
      </c>
      <c r="D130">
        <v>5</v>
      </c>
      <c r="E130">
        <v>1</v>
      </c>
    </row>
    <row r="131" spans="1:5" hidden="1" x14ac:dyDescent="0.2">
      <c r="A131">
        <v>123</v>
      </c>
      <c r="B131">
        <v>376</v>
      </c>
      <c r="C131">
        <v>2409</v>
      </c>
      <c r="D131">
        <v>5</v>
      </c>
      <c r="E131">
        <v>2</v>
      </c>
    </row>
    <row r="132" spans="1:5" hidden="1" x14ac:dyDescent="0.2">
      <c r="A132">
        <v>124</v>
      </c>
      <c r="B132">
        <v>555</v>
      </c>
      <c r="C132">
        <v>695</v>
      </c>
      <c r="D132">
        <v>4</v>
      </c>
      <c r="E132">
        <v>2</v>
      </c>
    </row>
    <row r="133" spans="1:5" hidden="1" x14ac:dyDescent="0.2">
      <c r="A133">
        <v>125</v>
      </c>
      <c r="B133">
        <v>555</v>
      </c>
      <c r="C133">
        <v>697</v>
      </c>
      <c r="D133">
        <v>4</v>
      </c>
      <c r="E133">
        <v>4</v>
      </c>
    </row>
    <row r="134" spans="1:5" hidden="1" x14ac:dyDescent="0.2">
      <c r="A134">
        <v>126</v>
      </c>
      <c r="B134">
        <v>555</v>
      </c>
      <c r="C134">
        <v>696</v>
      </c>
      <c r="D134">
        <v>4</v>
      </c>
      <c r="E134">
        <v>3</v>
      </c>
    </row>
    <row r="135" spans="1:5" x14ac:dyDescent="0.2">
      <c r="A135">
        <v>127</v>
      </c>
      <c r="B135">
        <v>555</v>
      </c>
      <c r="C135">
        <v>676</v>
      </c>
      <c r="D135">
        <v>4</v>
      </c>
      <c r="E135">
        <v>1</v>
      </c>
    </row>
    <row r="136" spans="1:5" hidden="1" x14ac:dyDescent="0.2">
      <c r="A136">
        <v>128</v>
      </c>
      <c r="B136">
        <v>310</v>
      </c>
      <c r="C136">
        <v>2048</v>
      </c>
      <c r="D136">
        <v>3</v>
      </c>
      <c r="E136">
        <v>2</v>
      </c>
    </row>
    <row r="137" spans="1:5" hidden="1" x14ac:dyDescent="0.2">
      <c r="A137">
        <v>129</v>
      </c>
      <c r="B137">
        <v>310</v>
      </c>
      <c r="C137">
        <v>2050</v>
      </c>
      <c r="D137">
        <v>3</v>
      </c>
      <c r="E137">
        <v>3</v>
      </c>
    </row>
    <row r="138" spans="1:5" x14ac:dyDescent="0.2">
      <c r="A138">
        <v>130</v>
      </c>
      <c r="B138">
        <v>310</v>
      </c>
      <c r="C138">
        <v>2049</v>
      </c>
      <c r="D138">
        <v>3</v>
      </c>
      <c r="E138">
        <v>1</v>
      </c>
    </row>
    <row r="139" spans="1:5" hidden="1" x14ac:dyDescent="0.2">
      <c r="A139">
        <v>131</v>
      </c>
      <c r="B139">
        <v>641</v>
      </c>
      <c r="C139">
        <v>2799</v>
      </c>
      <c r="D139">
        <v>8</v>
      </c>
      <c r="E139">
        <v>7</v>
      </c>
    </row>
    <row r="140" spans="1:5" hidden="1" x14ac:dyDescent="0.2">
      <c r="A140">
        <v>132</v>
      </c>
      <c r="B140">
        <v>641</v>
      </c>
      <c r="C140">
        <v>2798</v>
      </c>
      <c r="D140">
        <v>8</v>
      </c>
      <c r="E140">
        <v>8</v>
      </c>
    </row>
    <row r="141" spans="1:5" hidden="1" x14ac:dyDescent="0.2">
      <c r="A141">
        <v>133</v>
      </c>
      <c r="B141">
        <v>641</v>
      </c>
      <c r="C141">
        <v>2800</v>
      </c>
      <c r="D141">
        <v>8</v>
      </c>
      <c r="E141">
        <v>6</v>
      </c>
    </row>
    <row r="142" spans="1:5" hidden="1" x14ac:dyDescent="0.2">
      <c r="A142">
        <v>134</v>
      </c>
      <c r="B142">
        <v>641</v>
      </c>
      <c r="C142">
        <v>2796</v>
      </c>
      <c r="D142">
        <v>8</v>
      </c>
      <c r="E142">
        <v>2</v>
      </c>
    </row>
    <row r="143" spans="1:5" hidden="1" x14ac:dyDescent="0.2">
      <c r="A143">
        <v>135</v>
      </c>
      <c r="B143">
        <v>641</v>
      </c>
      <c r="C143">
        <v>2801</v>
      </c>
      <c r="D143">
        <v>8</v>
      </c>
      <c r="E143">
        <v>5</v>
      </c>
    </row>
    <row r="144" spans="1:5" hidden="1" x14ac:dyDescent="0.2">
      <c r="A144">
        <v>136</v>
      </c>
      <c r="B144">
        <v>641</v>
      </c>
      <c r="C144">
        <v>2812</v>
      </c>
      <c r="D144">
        <v>8</v>
      </c>
      <c r="E144">
        <v>4</v>
      </c>
    </row>
    <row r="145" spans="1:5" x14ac:dyDescent="0.2">
      <c r="A145">
        <v>137</v>
      </c>
      <c r="B145">
        <v>641</v>
      </c>
      <c r="C145">
        <v>2802</v>
      </c>
      <c r="D145">
        <v>8</v>
      </c>
      <c r="E145">
        <v>1</v>
      </c>
    </row>
    <row r="146" spans="1:5" hidden="1" x14ac:dyDescent="0.2">
      <c r="A146">
        <v>138</v>
      </c>
      <c r="B146">
        <v>641</v>
      </c>
      <c r="C146">
        <v>2797</v>
      </c>
      <c r="D146">
        <v>8</v>
      </c>
      <c r="E146">
        <v>3</v>
      </c>
    </row>
    <row r="147" spans="1:5" x14ac:dyDescent="0.2">
      <c r="A147">
        <v>139</v>
      </c>
      <c r="B147">
        <v>350</v>
      </c>
      <c r="C147">
        <v>2080</v>
      </c>
      <c r="D147">
        <v>1</v>
      </c>
      <c r="E147">
        <v>1</v>
      </c>
    </row>
    <row r="148" spans="1:5" x14ac:dyDescent="0.2">
      <c r="A148">
        <v>140</v>
      </c>
      <c r="B148">
        <v>539</v>
      </c>
      <c r="C148">
        <v>1984</v>
      </c>
      <c r="D148">
        <v>2</v>
      </c>
      <c r="E148">
        <v>1</v>
      </c>
    </row>
    <row r="149" spans="1:5" hidden="1" x14ac:dyDescent="0.2">
      <c r="A149">
        <v>141</v>
      </c>
      <c r="B149">
        <v>539</v>
      </c>
      <c r="C149">
        <v>1985</v>
      </c>
      <c r="D149">
        <v>2</v>
      </c>
      <c r="E149">
        <v>2</v>
      </c>
    </row>
    <row r="150" spans="1:5" x14ac:dyDescent="0.2">
      <c r="A150">
        <v>142</v>
      </c>
      <c r="B150">
        <v>374</v>
      </c>
      <c r="C150">
        <v>2638</v>
      </c>
      <c r="D150">
        <v>3</v>
      </c>
      <c r="E150">
        <v>1</v>
      </c>
    </row>
    <row r="151" spans="1:5" hidden="1" x14ac:dyDescent="0.2">
      <c r="A151">
        <v>143</v>
      </c>
      <c r="B151">
        <v>374</v>
      </c>
      <c r="C151">
        <v>2635</v>
      </c>
      <c r="D151">
        <v>3</v>
      </c>
      <c r="E151">
        <v>3</v>
      </c>
    </row>
    <row r="152" spans="1:5" hidden="1" x14ac:dyDescent="0.2">
      <c r="A152">
        <v>144</v>
      </c>
      <c r="B152">
        <v>374</v>
      </c>
      <c r="C152">
        <v>2636</v>
      </c>
      <c r="D152">
        <v>3</v>
      </c>
      <c r="E152">
        <v>2</v>
      </c>
    </row>
    <row r="153" spans="1:5" x14ac:dyDescent="0.2">
      <c r="A153">
        <v>145</v>
      </c>
      <c r="B153">
        <v>514</v>
      </c>
      <c r="C153">
        <v>2402</v>
      </c>
      <c r="D153">
        <v>1</v>
      </c>
      <c r="E153">
        <v>1</v>
      </c>
    </row>
    <row r="154" spans="1:5" hidden="1" x14ac:dyDescent="0.2">
      <c r="A154">
        <v>146</v>
      </c>
      <c r="B154">
        <v>609</v>
      </c>
      <c r="C154">
        <v>1537</v>
      </c>
      <c r="D154">
        <v>3</v>
      </c>
      <c r="E154">
        <v>3</v>
      </c>
    </row>
    <row r="155" spans="1:5" x14ac:dyDescent="0.2">
      <c r="A155">
        <v>147</v>
      </c>
      <c r="B155">
        <v>609</v>
      </c>
      <c r="C155">
        <v>2712</v>
      </c>
      <c r="D155">
        <v>3</v>
      </c>
      <c r="E155">
        <v>1</v>
      </c>
    </row>
    <row r="156" spans="1:5" hidden="1" x14ac:dyDescent="0.2">
      <c r="A156">
        <v>148</v>
      </c>
      <c r="B156">
        <v>609</v>
      </c>
      <c r="C156">
        <v>2713</v>
      </c>
      <c r="D156">
        <v>3</v>
      </c>
      <c r="E156">
        <v>2</v>
      </c>
    </row>
    <row r="157" spans="1:5" x14ac:dyDescent="0.2">
      <c r="A157">
        <v>149</v>
      </c>
      <c r="B157">
        <v>462</v>
      </c>
      <c r="C157">
        <v>2274</v>
      </c>
      <c r="D157">
        <v>1</v>
      </c>
      <c r="E157">
        <v>1</v>
      </c>
    </row>
    <row r="158" spans="1:5" hidden="1" x14ac:dyDescent="0.2">
      <c r="A158">
        <v>150</v>
      </c>
      <c r="B158">
        <v>407</v>
      </c>
      <c r="C158">
        <v>491</v>
      </c>
      <c r="D158">
        <v>2</v>
      </c>
      <c r="E158">
        <v>2</v>
      </c>
    </row>
    <row r="159" spans="1:5" x14ac:dyDescent="0.2">
      <c r="A159">
        <v>151</v>
      </c>
      <c r="B159">
        <v>407</v>
      </c>
      <c r="C159">
        <v>660</v>
      </c>
      <c r="D159">
        <v>2</v>
      </c>
      <c r="E159">
        <v>1</v>
      </c>
    </row>
    <row r="160" spans="1:5" hidden="1" x14ac:dyDescent="0.2">
      <c r="A160">
        <v>152</v>
      </c>
      <c r="B160">
        <v>583</v>
      </c>
      <c r="C160">
        <v>2151</v>
      </c>
      <c r="D160">
        <v>8</v>
      </c>
      <c r="E160">
        <v>7</v>
      </c>
    </row>
    <row r="161" spans="1:5" hidden="1" x14ac:dyDescent="0.2">
      <c r="A161">
        <v>153</v>
      </c>
      <c r="B161">
        <v>583</v>
      </c>
      <c r="C161">
        <v>2153</v>
      </c>
      <c r="D161">
        <v>8</v>
      </c>
      <c r="E161">
        <v>2</v>
      </c>
    </row>
    <row r="162" spans="1:5" hidden="1" x14ac:dyDescent="0.2">
      <c r="A162">
        <v>154</v>
      </c>
      <c r="B162">
        <v>583</v>
      </c>
      <c r="C162">
        <v>2154</v>
      </c>
      <c r="D162">
        <v>8</v>
      </c>
      <c r="E162">
        <v>3</v>
      </c>
    </row>
    <row r="163" spans="1:5" hidden="1" x14ac:dyDescent="0.2">
      <c r="A163">
        <v>155</v>
      </c>
      <c r="B163">
        <v>583</v>
      </c>
      <c r="C163">
        <v>2157</v>
      </c>
      <c r="D163">
        <v>8</v>
      </c>
      <c r="E163">
        <v>5</v>
      </c>
    </row>
    <row r="164" spans="1:5" x14ac:dyDescent="0.2">
      <c r="A164">
        <v>156</v>
      </c>
      <c r="B164">
        <v>583</v>
      </c>
      <c r="C164">
        <v>2156</v>
      </c>
      <c r="D164">
        <v>8</v>
      </c>
      <c r="E164">
        <v>1</v>
      </c>
    </row>
    <row r="165" spans="1:5" hidden="1" x14ac:dyDescent="0.2">
      <c r="A165">
        <v>157</v>
      </c>
      <c r="B165">
        <v>583</v>
      </c>
      <c r="C165">
        <v>2159</v>
      </c>
      <c r="D165">
        <v>8</v>
      </c>
      <c r="E165">
        <v>4</v>
      </c>
    </row>
    <row r="166" spans="1:5" hidden="1" x14ac:dyDescent="0.2">
      <c r="A166">
        <v>158</v>
      </c>
      <c r="B166">
        <v>583</v>
      </c>
      <c r="C166">
        <v>2155</v>
      </c>
      <c r="D166">
        <v>8</v>
      </c>
      <c r="E166">
        <v>8</v>
      </c>
    </row>
    <row r="167" spans="1:5" hidden="1" x14ac:dyDescent="0.2">
      <c r="A167">
        <v>159</v>
      </c>
      <c r="B167">
        <v>583</v>
      </c>
      <c r="C167">
        <v>2158</v>
      </c>
      <c r="D167">
        <v>8</v>
      </c>
      <c r="E167">
        <v>6</v>
      </c>
    </row>
    <row r="168" spans="1:5" x14ac:dyDescent="0.2">
      <c r="A168">
        <v>160</v>
      </c>
      <c r="B168">
        <v>387</v>
      </c>
      <c r="C168">
        <v>2589</v>
      </c>
      <c r="D168">
        <v>1</v>
      </c>
      <c r="E168">
        <v>1</v>
      </c>
    </row>
    <row r="169" spans="1:5" x14ac:dyDescent="0.2">
      <c r="A169">
        <v>161</v>
      </c>
      <c r="B169">
        <v>565</v>
      </c>
      <c r="C169">
        <v>2505</v>
      </c>
      <c r="D169">
        <v>2</v>
      </c>
      <c r="E169">
        <v>1</v>
      </c>
    </row>
    <row r="170" spans="1:5" hidden="1" x14ac:dyDescent="0.2">
      <c r="A170">
        <v>162</v>
      </c>
      <c r="B170">
        <v>565</v>
      </c>
      <c r="C170">
        <v>2506</v>
      </c>
      <c r="D170">
        <v>2</v>
      </c>
      <c r="E170">
        <v>2</v>
      </c>
    </row>
    <row r="171" spans="1:5" hidden="1" x14ac:dyDescent="0.2">
      <c r="A171">
        <v>163</v>
      </c>
      <c r="B171">
        <v>304</v>
      </c>
      <c r="C171">
        <v>2207</v>
      </c>
      <c r="D171">
        <v>3</v>
      </c>
      <c r="E171">
        <v>3</v>
      </c>
    </row>
    <row r="172" spans="1:5" x14ac:dyDescent="0.2">
      <c r="A172">
        <v>164</v>
      </c>
      <c r="B172">
        <v>304</v>
      </c>
      <c r="C172">
        <v>2208</v>
      </c>
      <c r="D172">
        <v>3</v>
      </c>
      <c r="E172">
        <v>1</v>
      </c>
    </row>
    <row r="173" spans="1:5" hidden="1" x14ac:dyDescent="0.2">
      <c r="A173">
        <v>165</v>
      </c>
      <c r="B173">
        <v>304</v>
      </c>
      <c r="C173">
        <v>2209</v>
      </c>
      <c r="D173">
        <v>3</v>
      </c>
      <c r="E173">
        <v>2</v>
      </c>
    </row>
    <row r="174" spans="1:5" x14ac:dyDescent="0.2">
      <c r="A174">
        <v>166</v>
      </c>
      <c r="B174">
        <v>501</v>
      </c>
      <c r="C174">
        <v>2640</v>
      </c>
      <c r="D174">
        <v>1</v>
      </c>
      <c r="E174">
        <v>1</v>
      </c>
    </row>
    <row r="175" spans="1:5" hidden="1" x14ac:dyDescent="0.2">
      <c r="A175">
        <v>167</v>
      </c>
      <c r="B175">
        <v>446</v>
      </c>
      <c r="C175">
        <v>2253</v>
      </c>
      <c r="D175">
        <v>6</v>
      </c>
      <c r="E175">
        <v>3</v>
      </c>
    </row>
    <row r="176" spans="1:5" x14ac:dyDescent="0.2">
      <c r="A176">
        <v>168</v>
      </c>
      <c r="B176">
        <v>446</v>
      </c>
      <c r="C176">
        <v>2255</v>
      </c>
      <c r="D176">
        <v>6</v>
      </c>
      <c r="E176">
        <v>1</v>
      </c>
    </row>
    <row r="177" spans="1:5" hidden="1" x14ac:dyDescent="0.2">
      <c r="A177">
        <v>169</v>
      </c>
      <c r="B177">
        <v>446</v>
      </c>
      <c r="C177">
        <v>2254</v>
      </c>
      <c r="D177">
        <v>6</v>
      </c>
      <c r="E177">
        <v>5</v>
      </c>
    </row>
    <row r="178" spans="1:5" hidden="1" x14ac:dyDescent="0.2">
      <c r="A178">
        <v>170</v>
      </c>
      <c r="B178">
        <v>446</v>
      </c>
      <c r="C178">
        <v>2839</v>
      </c>
      <c r="D178">
        <v>6</v>
      </c>
      <c r="E178">
        <v>4</v>
      </c>
    </row>
    <row r="179" spans="1:5" hidden="1" x14ac:dyDescent="0.2">
      <c r="A179">
        <v>171</v>
      </c>
      <c r="B179">
        <v>446</v>
      </c>
      <c r="C179">
        <v>2256</v>
      </c>
      <c r="D179">
        <v>6</v>
      </c>
      <c r="E179">
        <v>6</v>
      </c>
    </row>
    <row r="180" spans="1:5" hidden="1" x14ac:dyDescent="0.2">
      <c r="A180">
        <v>172</v>
      </c>
      <c r="B180">
        <v>446</v>
      </c>
      <c r="C180">
        <v>2136</v>
      </c>
      <c r="D180">
        <v>6</v>
      </c>
      <c r="E180">
        <v>2</v>
      </c>
    </row>
    <row r="181" spans="1:5" x14ac:dyDescent="0.2">
      <c r="A181">
        <v>173</v>
      </c>
      <c r="B181">
        <v>445</v>
      </c>
      <c r="C181">
        <v>2737</v>
      </c>
      <c r="D181">
        <v>1</v>
      </c>
      <c r="E181">
        <v>1</v>
      </c>
    </row>
    <row r="182" spans="1:5" x14ac:dyDescent="0.2">
      <c r="A182">
        <v>174</v>
      </c>
      <c r="B182">
        <v>632</v>
      </c>
      <c r="C182">
        <v>2770</v>
      </c>
      <c r="D182">
        <v>1</v>
      </c>
      <c r="E182">
        <v>1</v>
      </c>
    </row>
    <row r="183" spans="1:5" x14ac:dyDescent="0.2">
      <c r="A183">
        <v>175</v>
      </c>
      <c r="B183">
        <v>456</v>
      </c>
      <c r="C183">
        <v>2202</v>
      </c>
      <c r="D183">
        <v>1</v>
      </c>
      <c r="E183">
        <v>1</v>
      </c>
    </row>
    <row r="184" spans="1:5" x14ac:dyDescent="0.2">
      <c r="A184">
        <v>176</v>
      </c>
      <c r="B184">
        <v>411</v>
      </c>
      <c r="C184">
        <v>922</v>
      </c>
      <c r="D184">
        <v>1</v>
      </c>
      <c r="E184">
        <v>1</v>
      </c>
    </row>
    <row r="185" spans="1:5" x14ac:dyDescent="0.2">
      <c r="A185">
        <v>177</v>
      </c>
      <c r="B185">
        <v>623</v>
      </c>
      <c r="C185">
        <v>2717</v>
      </c>
      <c r="D185">
        <v>1</v>
      </c>
      <c r="E185">
        <v>1</v>
      </c>
    </row>
    <row r="186" spans="1:5" x14ac:dyDescent="0.2">
      <c r="A186">
        <v>178</v>
      </c>
      <c r="B186">
        <v>596</v>
      </c>
      <c r="C186">
        <v>2423</v>
      </c>
      <c r="D186">
        <v>3</v>
      </c>
      <c r="E186">
        <v>1</v>
      </c>
    </row>
    <row r="187" spans="1:5" hidden="1" x14ac:dyDescent="0.2">
      <c r="A187">
        <v>179</v>
      </c>
      <c r="B187">
        <v>596</v>
      </c>
      <c r="C187">
        <v>2421</v>
      </c>
      <c r="D187">
        <v>3</v>
      </c>
      <c r="E187">
        <v>2</v>
      </c>
    </row>
    <row r="188" spans="1:5" hidden="1" x14ac:dyDescent="0.2">
      <c r="A188">
        <v>180</v>
      </c>
      <c r="B188">
        <v>596</v>
      </c>
      <c r="C188">
        <v>2422</v>
      </c>
      <c r="D188">
        <v>3</v>
      </c>
      <c r="E188">
        <v>3</v>
      </c>
    </row>
    <row r="189" spans="1:5" x14ac:dyDescent="0.2">
      <c r="A189">
        <v>181</v>
      </c>
      <c r="B189">
        <v>557</v>
      </c>
      <c r="C189">
        <v>2002</v>
      </c>
      <c r="D189">
        <v>1</v>
      </c>
      <c r="E189">
        <v>1</v>
      </c>
    </row>
    <row r="190" spans="1:5" x14ac:dyDescent="0.2">
      <c r="A190">
        <v>182</v>
      </c>
      <c r="B190">
        <v>574</v>
      </c>
      <c r="C190">
        <v>2004</v>
      </c>
      <c r="D190">
        <v>1</v>
      </c>
      <c r="E190">
        <v>1</v>
      </c>
    </row>
    <row r="191" spans="1:5" hidden="1" x14ac:dyDescent="0.2">
      <c r="A191">
        <v>183</v>
      </c>
      <c r="B191">
        <v>369</v>
      </c>
      <c r="C191">
        <v>2088</v>
      </c>
      <c r="D191">
        <v>2</v>
      </c>
      <c r="E191">
        <v>2</v>
      </c>
    </row>
    <row r="192" spans="1:5" x14ac:dyDescent="0.2">
      <c r="A192">
        <v>184</v>
      </c>
      <c r="B192">
        <v>369</v>
      </c>
      <c r="C192">
        <v>2089</v>
      </c>
      <c r="D192">
        <v>2</v>
      </c>
      <c r="E192">
        <v>1</v>
      </c>
    </row>
    <row r="193" spans="1:5" hidden="1" x14ac:dyDescent="0.2">
      <c r="A193">
        <v>185</v>
      </c>
      <c r="B193">
        <v>373</v>
      </c>
      <c r="C193">
        <v>2092</v>
      </c>
      <c r="D193">
        <v>4</v>
      </c>
      <c r="E193">
        <v>2</v>
      </c>
    </row>
    <row r="194" spans="1:5" hidden="1" x14ac:dyDescent="0.2">
      <c r="A194">
        <v>186</v>
      </c>
      <c r="B194">
        <v>373</v>
      </c>
      <c r="C194">
        <v>2090</v>
      </c>
      <c r="D194">
        <v>4</v>
      </c>
      <c r="E194">
        <v>4</v>
      </c>
    </row>
    <row r="195" spans="1:5" hidden="1" x14ac:dyDescent="0.2">
      <c r="A195">
        <v>187</v>
      </c>
      <c r="B195">
        <v>373</v>
      </c>
      <c r="C195">
        <v>2093</v>
      </c>
      <c r="D195">
        <v>4</v>
      </c>
      <c r="E195">
        <v>3</v>
      </c>
    </row>
    <row r="196" spans="1:5" x14ac:dyDescent="0.2">
      <c r="A196">
        <v>188</v>
      </c>
      <c r="B196">
        <v>373</v>
      </c>
      <c r="C196">
        <v>2091</v>
      </c>
      <c r="D196">
        <v>4</v>
      </c>
      <c r="E196">
        <v>1</v>
      </c>
    </row>
    <row r="197" spans="1:5" x14ac:dyDescent="0.2">
      <c r="A197">
        <v>189</v>
      </c>
      <c r="B197">
        <v>575</v>
      </c>
      <c r="D197">
        <v>1</v>
      </c>
      <c r="E197">
        <v>1</v>
      </c>
    </row>
    <row r="198" spans="1:5" x14ac:dyDescent="0.2">
      <c r="A198">
        <v>190</v>
      </c>
      <c r="B198">
        <v>562</v>
      </c>
      <c r="C198">
        <v>30</v>
      </c>
      <c r="D198">
        <v>1</v>
      </c>
      <c r="E198">
        <v>1</v>
      </c>
    </row>
    <row r="199" spans="1:5" hidden="1" x14ac:dyDescent="0.2">
      <c r="A199">
        <v>191</v>
      </c>
      <c r="B199">
        <v>438</v>
      </c>
      <c r="C199">
        <v>2212</v>
      </c>
      <c r="D199">
        <v>2</v>
      </c>
      <c r="E199">
        <v>2</v>
      </c>
    </row>
    <row r="200" spans="1:5" x14ac:dyDescent="0.2">
      <c r="A200">
        <v>192</v>
      </c>
      <c r="B200">
        <v>438</v>
      </c>
      <c r="C200">
        <v>2211</v>
      </c>
      <c r="D200">
        <v>2</v>
      </c>
      <c r="E200">
        <v>1</v>
      </c>
    </row>
    <row r="201" spans="1:5" x14ac:dyDescent="0.2">
      <c r="A201">
        <v>193</v>
      </c>
      <c r="B201">
        <v>543</v>
      </c>
      <c r="C201">
        <v>2641</v>
      </c>
      <c r="D201">
        <v>1</v>
      </c>
      <c r="E201">
        <v>1</v>
      </c>
    </row>
    <row r="202" spans="1:5" hidden="1" x14ac:dyDescent="0.2">
      <c r="A202">
        <v>194</v>
      </c>
      <c r="B202">
        <v>433</v>
      </c>
      <c r="C202">
        <v>2124</v>
      </c>
      <c r="D202">
        <v>6</v>
      </c>
      <c r="E202">
        <v>2</v>
      </c>
    </row>
    <row r="203" spans="1:5" hidden="1" x14ac:dyDescent="0.2">
      <c r="A203">
        <v>195</v>
      </c>
      <c r="B203">
        <v>433</v>
      </c>
      <c r="C203">
        <v>2125</v>
      </c>
      <c r="D203">
        <v>6</v>
      </c>
      <c r="E203">
        <v>6</v>
      </c>
    </row>
    <row r="204" spans="1:5" hidden="1" x14ac:dyDescent="0.2">
      <c r="A204">
        <v>196</v>
      </c>
      <c r="B204">
        <v>433</v>
      </c>
      <c r="C204">
        <v>2840</v>
      </c>
      <c r="D204">
        <v>6</v>
      </c>
      <c r="E204">
        <v>5</v>
      </c>
    </row>
    <row r="205" spans="1:5" x14ac:dyDescent="0.2">
      <c r="A205">
        <v>197</v>
      </c>
      <c r="B205">
        <v>433</v>
      </c>
      <c r="C205">
        <v>2126</v>
      </c>
      <c r="D205">
        <v>6</v>
      </c>
      <c r="E205">
        <v>1</v>
      </c>
    </row>
    <row r="206" spans="1:5" hidden="1" x14ac:dyDescent="0.2">
      <c r="A206">
        <v>198</v>
      </c>
      <c r="B206">
        <v>433</v>
      </c>
      <c r="C206">
        <v>2123</v>
      </c>
      <c r="D206">
        <v>6</v>
      </c>
      <c r="E206">
        <v>4</v>
      </c>
    </row>
    <row r="207" spans="1:5" hidden="1" x14ac:dyDescent="0.2">
      <c r="A207">
        <v>199</v>
      </c>
      <c r="B207">
        <v>433</v>
      </c>
      <c r="C207">
        <v>2841</v>
      </c>
      <c r="D207">
        <v>6</v>
      </c>
      <c r="E207">
        <v>3</v>
      </c>
    </row>
    <row r="208" spans="1:5" x14ac:dyDescent="0.2">
      <c r="A208">
        <v>200</v>
      </c>
      <c r="B208">
        <v>509</v>
      </c>
      <c r="C208">
        <v>2644</v>
      </c>
      <c r="D208">
        <v>2</v>
      </c>
      <c r="E208">
        <v>1</v>
      </c>
    </row>
    <row r="209" spans="1:5" hidden="1" x14ac:dyDescent="0.2">
      <c r="A209">
        <v>201</v>
      </c>
      <c r="B209">
        <v>509</v>
      </c>
      <c r="C209">
        <v>2643</v>
      </c>
      <c r="D209">
        <v>2</v>
      </c>
      <c r="E209">
        <v>2</v>
      </c>
    </row>
    <row r="210" spans="1:5" x14ac:dyDescent="0.2">
      <c r="A210">
        <v>202</v>
      </c>
      <c r="B210">
        <v>610</v>
      </c>
      <c r="C210">
        <v>2571</v>
      </c>
      <c r="D210">
        <v>1</v>
      </c>
      <c r="E210">
        <v>1</v>
      </c>
    </row>
    <row r="211" spans="1:5" hidden="1" x14ac:dyDescent="0.2">
      <c r="A211">
        <v>203</v>
      </c>
      <c r="B211">
        <v>392</v>
      </c>
      <c r="C211">
        <v>2102</v>
      </c>
      <c r="D211">
        <v>3</v>
      </c>
      <c r="E211">
        <v>3</v>
      </c>
    </row>
    <row r="212" spans="1:5" x14ac:dyDescent="0.2">
      <c r="A212">
        <v>204</v>
      </c>
      <c r="B212">
        <v>392</v>
      </c>
      <c r="C212">
        <v>2103</v>
      </c>
      <c r="D212">
        <v>3</v>
      </c>
      <c r="E212">
        <v>1</v>
      </c>
    </row>
    <row r="213" spans="1:5" hidden="1" x14ac:dyDescent="0.2">
      <c r="A213">
        <v>205</v>
      </c>
      <c r="B213">
        <v>392</v>
      </c>
      <c r="C213">
        <v>2101</v>
      </c>
      <c r="D213">
        <v>3</v>
      </c>
      <c r="E213">
        <v>2</v>
      </c>
    </row>
    <row r="214" spans="1:5" hidden="1" x14ac:dyDescent="0.2">
      <c r="A214">
        <v>206</v>
      </c>
      <c r="B214">
        <v>491</v>
      </c>
      <c r="C214">
        <v>2434</v>
      </c>
      <c r="D214">
        <v>3</v>
      </c>
      <c r="E214">
        <v>2</v>
      </c>
    </row>
    <row r="215" spans="1:5" hidden="1" x14ac:dyDescent="0.2">
      <c r="A215">
        <v>207</v>
      </c>
      <c r="B215">
        <v>491</v>
      </c>
      <c r="C215">
        <v>2433</v>
      </c>
      <c r="D215">
        <v>3</v>
      </c>
      <c r="E215">
        <v>3</v>
      </c>
    </row>
    <row r="216" spans="1:5" x14ac:dyDescent="0.2">
      <c r="A216">
        <v>208</v>
      </c>
      <c r="B216">
        <v>491</v>
      </c>
      <c r="C216">
        <v>2435</v>
      </c>
      <c r="D216">
        <v>3</v>
      </c>
      <c r="E216">
        <v>1</v>
      </c>
    </row>
    <row r="217" spans="1:5" x14ac:dyDescent="0.2">
      <c r="A217">
        <v>209</v>
      </c>
      <c r="B217">
        <v>500</v>
      </c>
      <c r="C217">
        <v>2488</v>
      </c>
      <c r="D217">
        <v>1</v>
      </c>
      <c r="E217">
        <v>1</v>
      </c>
    </row>
    <row r="218" spans="1:5" hidden="1" x14ac:dyDescent="0.2">
      <c r="A218">
        <v>210</v>
      </c>
      <c r="B218">
        <v>355</v>
      </c>
      <c r="C218">
        <v>2183</v>
      </c>
      <c r="D218">
        <v>4</v>
      </c>
      <c r="E218">
        <v>3</v>
      </c>
    </row>
    <row r="219" spans="1:5" x14ac:dyDescent="0.2">
      <c r="A219">
        <v>211</v>
      </c>
      <c r="B219">
        <v>355</v>
      </c>
      <c r="C219">
        <v>2184</v>
      </c>
      <c r="D219">
        <v>4</v>
      </c>
      <c r="E219">
        <v>1</v>
      </c>
    </row>
    <row r="220" spans="1:5" hidden="1" x14ac:dyDescent="0.2">
      <c r="A220">
        <v>212</v>
      </c>
      <c r="B220">
        <v>355</v>
      </c>
      <c r="C220">
        <v>2185</v>
      </c>
      <c r="D220">
        <v>4</v>
      </c>
      <c r="E220">
        <v>2</v>
      </c>
    </row>
    <row r="221" spans="1:5" hidden="1" x14ac:dyDescent="0.2">
      <c r="A221">
        <v>213</v>
      </c>
      <c r="B221">
        <v>355</v>
      </c>
      <c r="C221">
        <v>2182</v>
      </c>
      <c r="D221">
        <v>4</v>
      </c>
      <c r="E221">
        <v>4</v>
      </c>
    </row>
    <row r="222" spans="1:5" x14ac:dyDescent="0.2">
      <c r="A222">
        <v>214</v>
      </c>
      <c r="B222">
        <v>322</v>
      </c>
      <c r="C222">
        <v>2214</v>
      </c>
      <c r="D222">
        <v>1</v>
      </c>
      <c r="E222">
        <v>1</v>
      </c>
    </row>
    <row r="223" spans="1:5" x14ac:dyDescent="0.2">
      <c r="A223">
        <v>215</v>
      </c>
      <c r="B223">
        <v>346</v>
      </c>
      <c r="C223">
        <v>2078</v>
      </c>
      <c r="D223">
        <v>2</v>
      </c>
      <c r="E223">
        <v>1</v>
      </c>
    </row>
    <row r="224" spans="1:5" hidden="1" x14ac:dyDescent="0.2">
      <c r="A224">
        <v>216</v>
      </c>
      <c r="B224">
        <v>346</v>
      </c>
      <c r="C224">
        <v>2079</v>
      </c>
      <c r="D224">
        <v>2</v>
      </c>
      <c r="E224">
        <v>2</v>
      </c>
    </row>
    <row r="225" spans="1:5" hidden="1" x14ac:dyDescent="0.2">
      <c r="A225">
        <v>217</v>
      </c>
      <c r="B225">
        <v>492</v>
      </c>
      <c r="C225">
        <v>2148</v>
      </c>
      <c r="D225">
        <v>3</v>
      </c>
      <c r="E225">
        <v>3</v>
      </c>
    </row>
    <row r="226" spans="1:5" hidden="1" x14ac:dyDescent="0.2">
      <c r="A226">
        <v>218</v>
      </c>
      <c r="B226">
        <v>492</v>
      </c>
      <c r="C226">
        <v>2149</v>
      </c>
      <c r="D226">
        <v>3</v>
      </c>
      <c r="E226">
        <v>2</v>
      </c>
    </row>
    <row r="227" spans="1:5" x14ac:dyDescent="0.2">
      <c r="A227">
        <v>219</v>
      </c>
      <c r="B227">
        <v>492</v>
      </c>
      <c r="C227">
        <v>2147</v>
      </c>
      <c r="D227">
        <v>3</v>
      </c>
      <c r="E227">
        <v>1</v>
      </c>
    </row>
    <row r="228" spans="1:5" x14ac:dyDescent="0.2">
      <c r="A228">
        <v>220</v>
      </c>
      <c r="B228">
        <v>309</v>
      </c>
      <c r="C228">
        <v>2206</v>
      </c>
      <c r="D228">
        <v>1</v>
      </c>
      <c r="E228">
        <v>1</v>
      </c>
    </row>
    <row r="229" spans="1:5" hidden="1" x14ac:dyDescent="0.2">
      <c r="A229">
        <v>221</v>
      </c>
      <c r="B229">
        <v>430</v>
      </c>
      <c r="C229">
        <v>2216</v>
      </c>
      <c r="D229">
        <v>2</v>
      </c>
      <c r="E229">
        <v>2</v>
      </c>
    </row>
    <row r="230" spans="1:5" x14ac:dyDescent="0.2">
      <c r="A230">
        <v>222</v>
      </c>
      <c r="B230">
        <v>430</v>
      </c>
      <c r="C230">
        <v>2215</v>
      </c>
      <c r="D230">
        <v>2</v>
      </c>
      <c r="E230">
        <v>1</v>
      </c>
    </row>
    <row r="231" spans="1:5" hidden="1" x14ac:dyDescent="0.2">
      <c r="A231">
        <v>223</v>
      </c>
      <c r="B231">
        <v>325</v>
      </c>
      <c r="C231">
        <v>2218</v>
      </c>
      <c r="D231">
        <v>2</v>
      </c>
      <c r="E231">
        <v>2</v>
      </c>
    </row>
    <row r="232" spans="1:5" x14ac:dyDescent="0.2">
      <c r="A232">
        <v>224</v>
      </c>
      <c r="B232">
        <v>325</v>
      </c>
      <c r="C232">
        <v>2217</v>
      </c>
      <c r="D232">
        <v>2</v>
      </c>
      <c r="E232">
        <v>1</v>
      </c>
    </row>
    <row r="233" spans="1:5" x14ac:dyDescent="0.2">
      <c r="A233">
        <v>225</v>
      </c>
      <c r="B233">
        <v>423</v>
      </c>
      <c r="C233">
        <v>2220</v>
      </c>
      <c r="D233">
        <v>4</v>
      </c>
      <c r="E233">
        <v>1</v>
      </c>
    </row>
    <row r="234" spans="1:5" hidden="1" x14ac:dyDescent="0.2">
      <c r="A234">
        <v>226</v>
      </c>
      <c r="B234">
        <v>423</v>
      </c>
      <c r="C234">
        <v>2219</v>
      </c>
      <c r="D234">
        <v>4</v>
      </c>
      <c r="E234">
        <v>3</v>
      </c>
    </row>
    <row r="235" spans="1:5" hidden="1" x14ac:dyDescent="0.2">
      <c r="A235">
        <v>227</v>
      </c>
      <c r="B235">
        <v>423</v>
      </c>
      <c r="C235">
        <v>2216</v>
      </c>
      <c r="D235">
        <v>4</v>
      </c>
      <c r="E235">
        <v>4</v>
      </c>
    </row>
    <row r="236" spans="1:5" hidden="1" x14ac:dyDescent="0.2">
      <c r="A236">
        <v>228</v>
      </c>
      <c r="B236">
        <v>423</v>
      </c>
      <c r="C236">
        <v>2221</v>
      </c>
      <c r="D236">
        <v>4</v>
      </c>
      <c r="E236">
        <v>2</v>
      </c>
    </row>
    <row r="237" spans="1:5" hidden="1" x14ac:dyDescent="0.2">
      <c r="A237">
        <v>229</v>
      </c>
      <c r="B237">
        <v>449</v>
      </c>
      <c r="C237">
        <v>2257</v>
      </c>
      <c r="D237">
        <v>4</v>
      </c>
      <c r="E237">
        <v>4</v>
      </c>
    </row>
    <row r="238" spans="1:5" hidden="1" x14ac:dyDescent="0.2">
      <c r="A238">
        <v>230</v>
      </c>
      <c r="B238">
        <v>449</v>
      </c>
      <c r="C238">
        <v>2259</v>
      </c>
      <c r="D238">
        <v>4</v>
      </c>
      <c r="E238">
        <v>3</v>
      </c>
    </row>
    <row r="239" spans="1:5" hidden="1" x14ac:dyDescent="0.2">
      <c r="A239">
        <v>231</v>
      </c>
      <c r="B239">
        <v>449</v>
      </c>
      <c r="C239">
        <v>2260</v>
      </c>
      <c r="D239">
        <v>4</v>
      </c>
      <c r="E239">
        <v>2</v>
      </c>
    </row>
    <row r="240" spans="1:5" x14ac:dyDescent="0.2">
      <c r="A240">
        <v>232</v>
      </c>
      <c r="B240">
        <v>449</v>
      </c>
      <c r="C240">
        <v>2258</v>
      </c>
      <c r="D240">
        <v>4</v>
      </c>
      <c r="E240">
        <v>1</v>
      </c>
    </row>
    <row r="241" spans="1:5" hidden="1" x14ac:dyDescent="0.2">
      <c r="A241">
        <v>233</v>
      </c>
      <c r="B241">
        <v>552</v>
      </c>
      <c r="C241">
        <v>2142</v>
      </c>
      <c r="D241">
        <v>5</v>
      </c>
      <c r="E241">
        <v>4</v>
      </c>
    </row>
    <row r="242" spans="1:5" hidden="1" x14ac:dyDescent="0.2">
      <c r="A242">
        <v>234</v>
      </c>
      <c r="B242">
        <v>552</v>
      </c>
      <c r="C242">
        <v>2143</v>
      </c>
      <c r="D242">
        <v>5</v>
      </c>
      <c r="E242">
        <v>5</v>
      </c>
    </row>
    <row r="243" spans="1:5" hidden="1" x14ac:dyDescent="0.2">
      <c r="A243">
        <v>235</v>
      </c>
      <c r="B243">
        <v>552</v>
      </c>
      <c r="C243">
        <v>2140</v>
      </c>
      <c r="D243">
        <v>5</v>
      </c>
      <c r="E243">
        <v>3</v>
      </c>
    </row>
    <row r="244" spans="1:5" x14ac:dyDescent="0.2">
      <c r="A244">
        <v>236</v>
      </c>
      <c r="B244">
        <v>552</v>
      </c>
      <c r="C244">
        <v>2141</v>
      </c>
      <c r="D244">
        <v>5</v>
      </c>
      <c r="E244">
        <v>1</v>
      </c>
    </row>
    <row r="245" spans="1:5" hidden="1" x14ac:dyDescent="0.2">
      <c r="A245">
        <v>237</v>
      </c>
      <c r="B245">
        <v>552</v>
      </c>
      <c r="C245">
        <v>2144</v>
      </c>
      <c r="D245">
        <v>5</v>
      </c>
      <c r="E245">
        <v>2</v>
      </c>
    </row>
    <row r="246" spans="1:5" x14ac:dyDescent="0.2">
      <c r="A246">
        <v>238</v>
      </c>
      <c r="B246">
        <v>313</v>
      </c>
      <c r="C246">
        <v>2222</v>
      </c>
      <c r="D246">
        <v>1</v>
      </c>
      <c r="E246">
        <v>1</v>
      </c>
    </row>
    <row r="247" spans="1:5" x14ac:dyDescent="0.2">
      <c r="A247">
        <v>239</v>
      </c>
      <c r="B247">
        <v>577</v>
      </c>
      <c r="C247">
        <v>2857</v>
      </c>
      <c r="D247">
        <v>2</v>
      </c>
      <c r="E247">
        <v>1</v>
      </c>
    </row>
    <row r="248" spans="1:5" hidden="1" x14ac:dyDescent="0.2">
      <c r="A248">
        <v>240</v>
      </c>
      <c r="B248">
        <v>577</v>
      </c>
      <c r="C248">
        <v>1</v>
      </c>
      <c r="D248">
        <v>2</v>
      </c>
      <c r="E248">
        <v>2</v>
      </c>
    </row>
    <row r="249" spans="1:5" x14ac:dyDescent="0.2">
      <c r="A249">
        <v>241</v>
      </c>
      <c r="B249">
        <v>372</v>
      </c>
      <c r="C249">
        <v>2088</v>
      </c>
      <c r="D249">
        <v>1</v>
      </c>
      <c r="E249">
        <v>1</v>
      </c>
    </row>
    <row r="250" spans="1:5" hidden="1" x14ac:dyDescent="0.2">
      <c r="A250">
        <v>242</v>
      </c>
      <c r="B250">
        <v>637</v>
      </c>
      <c r="C250">
        <v>2779</v>
      </c>
      <c r="D250">
        <v>18</v>
      </c>
      <c r="E250">
        <v>9</v>
      </c>
    </row>
    <row r="251" spans="1:5" hidden="1" x14ac:dyDescent="0.2">
      <c r="A251">
        <v>243</v>
      </c>
      <c r="B251">
        <v>637</v>
      </c>
      <c r="C251">
        <v>2789</v>
      </c>
      <c r="D251">
        <v>18</v>
      </c>
      <c r="E251">
        <v>18</v>
      </c>
    </row>
    <row r="252" spans="1:5" hidden="1" x14ac:dyDescent="0.2">
      <c r="A252">
        <v>244</v>
      </c>
      <c r="B252">
        <v>637</v>
      </c>
      <c r="C252">
        <v>2787</v>
      </c>
      <c r="D252">
        <v>18</v>
      </c>
      <c r="E252">
        <v>11</v>
      </c>
    </row>
    <row r="253" spans="1:5" hidden="1" x14ac:dyDescent="0.2">
      <c r="A253">
        <v>245</v>
      </c>
      <c r="B253">
        <v>637</v>
      </c>
      <c r="C253">
        <v>2778</v>
      </c>
      <c r="D253">
        <v>18</v>
      </c>
      <c r="E253">
        <v>8</v>
      </c>
    </row>
    <row r="254" spans="1:5" hidden="1" x14ac:dyDescent="0.2">
      <c r="A254">
        <v>246</v>
      </c>
      <c r="B254">
        <v>637</v>
      </c>
      <c r="C254">
        <v>2784</v>
      </c>
      <c r="D254">
        <v>18</v>
      </c>
      <c r="E254">
        <v>5</v>
      </c>
    </row>
    <row r="255" spans="1:5" hidden="1" x14ac:dyDescent="0.2">
      <c r="A255">
        <v>247</v>
      </c>
      <c r="B255">
        <v>637</v>
      </c>
      <c r="C255">
        <v>2781</v>
      </c>
      <c r="D255">
        <v>18</v>
      </c>
      <c r="E255">
        <v>10</v>
      </c>
    </row>
    <row r="256" spans="1:5" x14ac:dyDescent="0.2">
      <c r="A256">
        <v>248</v>
      </c>
      <c r="B256">
        <v>637</v>
      </c>
      <c r="C256">
        <v>2785</v>
      </c>
      <c r="D256">
        <v>18</v>
      </c>
      <c r="E256">
        <v>1</v>
      </c>
    </row>
    <row r="257" spans="1:5" hidden="1" x14ac:dyDescent="0.2">
      <c r="A257">
        <v>249</v>
      </c>
      <c r="B257">
        <v>637</v>
      </c>
      <c r="C257">
        <v>2775</v>
      </c>
      <c r="D257">
        <v>18</v>
      </c>
      <c r="E257">
        <v>3</v>
      </c>
    </row>
    <row r="258" spans="1:5" hidden="1" x14ac:dyDescent="0.2">
      <c r="A258">
        <v>250</v>
      </c>
      <c r="B258">
        <v>637</v>
      </c>
      <c r="C258">
        <v>2773</v>
      </c>
      <c r="D258">
        <v>18</v>
      </c>
      <c r="E258">
        <v>7</v>
      </c>
    </row>
    <row r="259" spans="1:5" hidden="1" x14ac:dyDescent="0.2">
      <c r="A259">
        <v>251</v>
      </c>
      <c r="B259">
        <v>637</v>
      </c>
      <c r="C259">
        <v>2777</v>
      </c>
      <c r="D259">
        <v>18</v>
      </c>
      <c r="E259">
        <v>17</v>
      </c>
    </row>
    <row r="260" spans="1:5" hidden="1" x14ac:dyDescent="0.2">
      <c r="A260">
        <v>252</v>
      </c>
      <c r="B260">
        <v>637</v>
      </c>
      <c r="C260">
        <v>2792</v>
      </c>
      <c r="D260">
        <v>18</v>
      </c>
      <c r="E260">
        <v>16</v>
      </c>
    </row>
    <row r="261" spans="1:5" hidden="1" x14ac:dyDescent="0.2">
      <c r="A261">
        <v>253</v>
      </c>
      <c r="B261">
        <v>637</v>
      </c>
      <c r="C261">
        <v>2782</v>
      </c>
      <c r="D261">
        <v>18</v>
      </c>
      <c r="E261">
        <v>2</v>
      </c>
    </row>
    <row r="262" spans="1:5" hidden="1" x14ac:dyDescent="0.2">
      <c r="A262">
        <v>254</v>
      </c>
      <c r="B262">
        <v>637</v>
      </c>
      <c r="C262">
        <v>2774</v>
      </c>
      <c r="D262">
        <v>18</v>
      </c>
      <c r="E262">
        <v>12</v>
      </c>
    </row>
    <row r="263" spans="1:5" hidden="1" x14ac:dyDescent="0.2">
      <c r="A263">
        <v>255</v>
      </c>
      <c r="B263">
        <v>637</v>
      </c>
      <c r="C263">
        <v>2791</v>
      </c>
      <c r="D263">
        <v>18</v>
      </c>
      <c r="E263">
        <v>14</v>
      </c>
    </row>
    <row r="264" spans="1:5" hidden="1" x14ac:dyDescent="0.2">
      <c r="A264">
        <v>256</v>
      </c>
      <c r="B264">
        <v>637</v>
      </c>
      <c r="C264">
        <v>2788</v>
      </c>
      <c r="D264">
        <v>18</v>
      </c>
      <c r="E264">
        <v>13</v>
      </c>
    </row>
    <row r="265" spans="1:5" hidden="1" x14ac:dyDescent="0.2">
      <c r="A265">
        <v>257</v>
      </c>
      <c r="B265">
        <v>637</v>
      </c>
      <c r="C265">
        <v>2776</v>
      </c>
      <c r="D265">
        <v>18</v>
      </c>
      <c r="E265">
        <v>4</v>
      </c>
    </row>
    <row r="266" spans="1:5" hidden="1" x14ac:dyDescent="0.2">
      <c r="A266">
        <v>258</v>
      </c>
      <c r="B266">
        <v>637</v>
      </c>
      <c r="C266">
        <v>2783</v>
      </c>
      <c r="D266">
        <v>18</v>
      </c>
      <c r="E266">
        <v>6</v>
      </c>
    </row>
    <row r="267" spans="1:5" hidden="1" x14ac:dyDescent="0.2">
      <c r="A267">
        <v>259</v>
      </c>
      <c r="B267">
        <v>637</v>
      </c>
      <c r="C267">
        <v>2786</v>
      </c>
      <c r="D267">
        <v>18</v>
      </c>
      <c r="E267">
        <v>15</v>
      </c>
    </row>
    <row r="268" spans="1:5" hidden="1" x14ac:dyDescent="0.2">
      <c r="A268">
        <v>260</v>
      </c>
      <c r="B268">
        <v>549</v>
      </c>
      <c r="C268">
        <v>1994</v>
      </c>
      <c r="D268">
        <v>10</v>
      </c>
      <c r="E268">
        <v>9</v>
      </c>
    </row>
    <row r="269" spans="1:5" hidden="1" x14ac:dyDescent="0.2">
      <c r="A269">
        <v>261</v>
      </c>
      <c r="B269">
        <v>549</v>
      </c>
      <c r="C269">
        <v>1999</v>
      </c>
      <c r="D269">
        <v>10</v>
      </c>
      <c r="E269">
        <v>8</v>
      </c>
    </row>
    <row r="270" spans="1:5" x14ac:dyDescent="0.2">
      <c r="A270">
        <v>262</v>
      </c>
      <c r="B270">
        <v>549</v>
      </c>
      <c r="C270">
        <v>1995</v>
      </c>
      <c r="D270">
        <v>10</v>
      </c>
      <c r="E270">
        <v>1</v>
      </c>
    </row>
    <row r="271" spans="1:5" hidden="1" x14ac:dyDescent="0.2">
      <c r="A271">
        <v>263</v>
      </c>
      <c r="B271">
        <v>549</v>
      </c>
      <c r="C271">
        <v>1996</v>
      </c>
      <c r="D271">
        <v>10</v>
      </c>
      <c r="E271">
        <v>7</v>
      </c>
    </row>
    <row r="272" spans="1:5" hidden="1" x14ac:dyDescent="0.2">
      <c r="A272">
        <v>264</v>
      </c>
      <c r="B272">
        <v>549</v>
      </c>
      <c r="C272">
        <v>1993</v>
      </c>
      <c r="D272">
        <v>10</v>
      </c>
      <c r="E272">
        <v>5</v>
      </c>
    </row>
    <row r="273" spans="1:5" hidden="1" x14ac:dyDescent="0.2">
      <c r="A273">
        <v>265</v>
      </c>
      <c r="B273">
        <v>549</v>
      </c>
      <c r="C273">
        <v>1997</v>
      </c>
      <c r="D273">
        <v>10</v>
      </c>
      <c r="E273">
        <v>10</v>
      </c>
    </row>
    <row r="274" spans="1:5" hidden="1" x14ac:dyDescent="0.2">
      <c r="A274">
        <v>266</v>
      </c>
      <c r="B274">
        <v>549</v>
      </c>
      <c r="C274">
        <v>2001</v>
      </c>
      <c r="D274">
        <v>10</v>
      </c>
      <c r="E274">
        <v>3</v>
      </c>
    </row>
    <row r="275" spans="1:5" hidden="1" x14ac:dyDescent="0.2">
      <c r="A275">
        <v>267</v>
      </c>
      <c r="B275">
        <v>549</v>
      </c>
      <c r="C275">
        <v>2000</v>
      </c>
      <c r="D275">
        <v>10</v>
      </c>
      <c r="E275">
        <v>6</v>
      </c>
    </row>
    <row r="276" spans="1:5" hidden="1" x14ac:dyDescent="0.2">
      <c r="A276">
        <v>268</v>
      </c>
      <c r="B276">
        <v>549</v>
      </c>
      <c r="C276">
        <v>1998</v>
      </c>
      <c r="D276">
        <v>10</v>
      </c>
      <c r="E276">
        <v>2</v>
      </c>
    </row>
    <row r="277" spans="1:5" hidden="1" x14ac:dyDescent="0.2">
      <c r="A277">
        <v>269</v>
      </c>
      <c r="B277">
        <v>549</v>
      </c>
      <c r="C277">
        <v>1992</v>
      </c>
      <c r="D277">
        <v>10</v>
      </c>
      <c r="E277">
        <v>4</v>
      </c>
    </row>
    <row r="278" spans="1:5" hidden="1" x14ac:dyDescent="0.2">
      <c r="A278">
        <v>270</v>
      </c>
      <c r="B278">
        <v>513</v>
      </c>
      <c r="C278">
        <v>2373</v>
      </c>
      <c r="D278">
        <v>6</v>
      </c>
      <c r="E278">
        <v>4</v>
      </c>
    </row>
    <row r="279" spans="1:5" hidden="1" x14ac:dyDescent="0.2">
      <c r="A279">
        <v>271</v>
      </c>
      <c r="B279">
        <v>513</v>
      </c>
      <c r="C279">
        <v>2374</v>
      </c>
      <c r="D279">
        <v>6</v>
      </c>
      <c r="E279">
        <v>3</v>
      </c>
    </row>
    <row r="280" spans="1:5" x14ac:dyDescent="0.2">
      <c r="A280">
        <v>272</v>
      </c>
      <c r="B280">
        <v>513</v>
      </c>
      <c r="C280">
        <v>2372</v>
      </c>
      <c r="D280">
        <v>6</v>
      </c>
      <c r="E280">
        <v>1</v>
      </c>
    </row>
    <row r="281" spans="1:5" hidden="1" x14ac:dyDescent="0.2">
      <c r="A281">
        <v>273</v>
      </c>
      <c r="B281">
        <v>513</v>
      </c>
      <c r="C281">
        <v>2376</v>
      </c>
      <c r="D281">
        <v>6</v>
      </c>
      <c r="E281">
        <v>2</v>
      </c>
    </row>
    <row r="282" spans="1:5" hidden="1" x14ac:dyDescent="0.2">
      <c r="A282">
        <v>274</v>
      </c>
      <c r="B282">
        <v>513</v>
      </c>
      <c r="C282">
        <v>1443</v>
      </c>
      <c r="D282">
        <v>6</v>
      </c>
      <c r="E282">
        <v>5</v>
      </c>
    </row>
    <row r="283" spans="1:5" hidden="1" x14ac:dyDescent="0.2">
      <c r="A283">
        <v>275</v>
      </c>
      <c r="B283">
        <v>513</v>
      </c>
      <c r="C283">
        <v>2375</v>
      </c>
      <c r="D283">
        <v>6</v>
      </c>
      <c r="E283">
        <v>6</v>
      </c>
    </row>
    <row r="284" spans="1:5" hidden="1" x14ac:dyDescent="0.2">
      <c r="A284">
        <v>276</v>
      </c>
      <c r="B284">
        <v>621</v>
      </c>
      <c r="C284">
        <v>2708</v>
      </c>
      <c r="D284">
        <v>4</v>
      </c>
      <c r="E284">
        <v>4</v>
      </c>
    </row>
    <row r="285" spans="1:5" hidden="1" x14ac:dyDescent="0.2">
      <c r="A285">
        <v>277</v>
      </c>
      <c r="B285">
        <v>621</v>
      </c>
      <c r="C285">
        <v>2706</v>
      </c>
      <c r="D285">
        <v>4</v>
      </c>
      <c r="E285">
        <v>2</v>
      </c>
    </row>
    <row r="286" spans="1:5" hidden="1" x14ac:dyDescent="0.2">
      <c r="A286">
        <v>278</v>
      </c>
      <c r="B286">
        <v>621</v>
      </c>
      <c r="C286">
        <v>2707</v>
      </c>
      <c r="D286">
        <v>4</v>
      </c>
      <c r="E286">
        <v>3</v>
      </c>
    </row>
    <row r="287" spans="1:5" x14ac:dyDescent="0.2">
      <c r="A287">
        <v>279</v>
      </c>
      <c r="B287">
        <v>621</v>
      </c>
      <c r="C287">
        <v>2705</v>
      </c>
      <c r="D287">
        <v>4</v>
      </c>
      <c r="E287">
        <v>1</v>
      </c>
    </row>
    <row r="288" spans="1:5" hidden="1" x14ac:dyDescent="0.2">
      <c r="A288">
        <v>280</v>
      </c>
      <c r="B288">
        <v>412</v>
      </c>
      <c r="C288">
        <v>2115</v>
      </c>
      <c r="D288">
        <v>3</v>
      </c>
      <c r="E288">
        <v>2</v>
      </c>
    </row>
    <row r="289" spans="1:5" hidden="1" x14ac:dyDescent="0.2">
      <c r="A289">
        <v>281</v>
      </c>
      <c r="B289">
        <v>412</v>
      </c>
      <c r="C289">
        <v>2114</v>
      </c>
      <c r="D289">
        <v>3</v>
      </c>
      <c r="E289">
        <v>3</v>
      </c>
    </row>
    <row r="290" spans="1:5" x14ac:dyDescent="0.2">
      <c r="A290">
        <v>282</v>
      </c>
      <c r="B290">
        <v>412</v>
      </c>
      <c r="C290">
        <v>2113</v>
      </c>
      <c r="D290">
        <v>3</v>
      </c>
      <c r="E290">
        <v>1</v>
      </c>
    </row>
    <row r="291" spans="1:5" x14ac:dyDescent="0.2">
      <c r="A291">
        <v>283</v>
      </c>
      <c r="B291">
        <v>336</v>
      </c>
      <c r="C291">
        <v>2075</v>
      </c>
      <c r="D291">
        <v>1</v>
      </c>
      <c r="E291">
        <v>1</v>
      </c>
    </row>
    <row r="292" spans="1:5" hidden="1" x14ac:dyDescent="0.2">
      <c r="A292">
        <v>284</v>
      </c>
      <c r="B292">
        <v>556</v>
      </c>
      <c r="C292">
        <v>2575</v>
      </c>
      <c r="D292">
        <v>3</v>
      </c>
      <c r="E292">
        <v>2</v>
      </c>
    </row>
    <row r="293" spans="1:5" hidden="1" x14ac:dyDescent="0.2">
      <c r="A293">
        <v>285</v>
      </c>
      <c r="B293">
        <v>556</v>
      </c>
      <c r="C293">
        <v>2573</v>
      </c>
      <c r="D293">
        <v>3</v>
      </c>
      <c r="E293">
        <v>3</v>
      </c>
    </row>
    <row r="294" spans="1:5" x14ac:dyDescent="0.2">
      <c r="A294">
        <v>286</v>
      </c>
      <c r="B294">
        <v>556</v>
      </c>
      <c r="C294">
        <v>2574</v>
      </c>
      <c r="D294">
        <v>3</v>
      </c>
      <c r="E294">
        <v>1</v>
      </c>
    </row>
    <row r="295" spans="1:5" x14ac:dyDescent="0.2">
      <c r="A295">
        <v>287</v>
      </c>
      <c r="B295">
        <v>363</v>
      </c>
      <c r="C295">
        <v>2086</v>
      </c>
      <c r="D295">
        <v>1</v>
      </c>
      <c r="E295">
        <v>1</v>
      </c>
    </row>
    <row r="296" spans="1:5" hidden="1" x14ac:dyDescent="0.2">
      <c r="A296">
        <v>288</v>
      </c>
      <c r="B296">
        <v>368</v>
      </c>
      <c r="C296">
        <v>2385</v>
      </c>
      <c r="D296">
        <v>10</v>
      </c>
      <c r="E296">
        <v>3</v>
      </c>
    </row>
    <row r="297" spans="1:5" hidden="1" x14ac:dyDescent="0.2">
      <c r="A297">
        <v>289</v>
      </c>
      <c r="B297">
        <v>368</v>
      </c>
      <c r="C297">
        <v>2382</v>
      </c>
      <c r="D297">
        <v>10</v>
      </c>
      <c r="E297">
        <v>4</v>
      </c>
    </row>
    <row r="298" spans="1:5" hidden="1" x14ac:dyDescent="0.2">
      <c r="A298">
        <v>290</v>
      </c>
      <c r="B298">
        <v>368</v>
      </c>
      <c r="C298">
        <v>2381</v>
      </c>
      <c r="D298">
        <v>10</v>
      </c>
      <c r="E298">
        <v>9</v>
      </c>
    </row>
    <row r="299" spans="1:5" hidden="1" x14ac:dyDescent="0.2">
      <c r="A299">
        <v>291</v>
      </c>
      <c r="B299">
        <v>368</v>
      </c>
      <c r="C299">
        <v>2384</v>
      </c>
      <c r="D299">
        <v>10</v>
      </c>
      <c r="E299">
        <v>8</v>
      </c>
    </row>
    <row r="300" spans="1:5" hidden="1" x14ac:dyDescent="0.2">
      <c r="A300">
        <v>292</v>
      </c>
      <c r="B300">
        <v>368</v>
      </c>
      <c r="C300">
        <v>2386</v>
      </c>
      <c r="D300">
        <v>10</v>
      </c>
      <c r="E300">
        <v>7</v>
      </c>
    </row>
    <row r="301" spans="1:5" x14ac:dyDescent="0.2">
      <c r="A301">
        <v>293</v>
      </c>
      <c r="B301">
        <v>368</v>
      </c>
      <c r="C301">
        <v>2383</v>
      </c>
      <c r="D301">
        <v>10</v>
      </c>
      <c r="E301">
        <v>1</v>
      </c>
    </row>
    <row r="302" spans="1:5" hidden="1" x14ac:dyDescent="0.2">
      <c r="A302">
        <v>294</v>
      </c>
      <c r="B302">
        <v>368</v>
      </c>
      <c r="C302">
        <v>2388</v>
      </c>
      <c r="D302">
        <v>10</v>
      </c>
      <c r="E302">
        <v>5</v>
      </c>
    </row>
    <row r="303" spans="1:5" hidden="1" x14ac:dyDescent="0.2">
      <c r="A303">
        <v>295</v>
      </c>
      <c r="B303">
        <v>368</v>
      </c>
      <c r="C303">
        <v>2380</v>
      </c>
      <c r="D303">
        <v>10</v>
      </c>
      <c r="E303">
        <v>2</v>
      </c>
    </row>
    <row r="304" spans="1:5" hidden="1" x14ac:dyDescent="0.2">
      <c r="A304">
        <v>296</v>
      </c>
      <c r="B304">
        <v>368</v>
      </c>
      <c r="C304">
        <v>2387</v>
      </c>
      <c r="D304">
        <v>10</v>
      </c>
      <c r="E304">
        <v>6</v>
      </c>
    </row>
    <row r="305" spans="1:5" hidden="1" x14ac:dyDescent="0.2">
      <c r="A305">
        <v>297</v>
      </c>
      <c r="B305">
        <v>368</v>
      </c>
      <c r="C305">
        <v>2389</v>
      </c>
      <c r="D305">
        <v>10</v>
      </c>
      <c r="E305">
        <v>10</v>
      </c>
    </row>
    <row r="306" spans="1:5" x14ac:dyDescent="0.2">
      <c r="A306">
        <v>298</v>
      </c>
      <c r="B306">
        <v>630</v>
      </c>
      <c r="C306">
        <v>30</v>
      </c>
      <c r="D306">
        <v>1</v>
      </c>
      <c r="E306">
        <v>1</v>
      </c>
    </row>
    <row r="307" spans="1:5" x14ac:dyDescent="0.2">
      <c r="A307">
        <v>299</v>
      </c>
      <c r="B307">
        <v>636</v>
      </c>
      <c r="C307">
        <v>2790</v>
      </c>
      <c r="D307">
        <v>1</v>
      </c>
      <c r="E307">
        <v>1</v>
      </c>
    </row>
    <row r="308" spans="1:5" x14ac:dyDescent="0.2">
      <c r="A308">
        <v>300</v>
      </c>
      <c r="B308">
        <v>459</v>
      </c>
      <c r="C308">
        <v>2627</v>
      </c>
      <c r="D308">
        <v>3</v>
      </c>
      <c r="E308">
        <v>1</v>
      </c>
    </row>
    <row r="309" spans="1:5" hidden="1" x14ac:dyDescent="0.2">
      <c r="A309">
        <v>301</v>
      </c>
      <c r="B309">
        <v>459</v>
      </c>
      <c r="C309">
        <v>2628</v>
      </c>
      <c r="D309">
        <v>3</v>
      </c>
      <c r="E309">
        <v>2</v>
      </c>
    </row>
    <row r="310" spans="1:5" hidden="1" x14ac:dyDescent="0.2">
      <c r="A310">
        <v>302</v>
      </c>
      <c r="B310">
        <v>459</v>
      </c>
      <c r="C310">
        <v>2626</v>
      </c>
      <c r="D310">
        <v>3</v>
      </c>
      <c r="E310">
        <v>3</v>
      </c>
    </row>
    <row r="311" spans="1:5" hidden="1" x14ac:dyDescent="0.2">
      <c r="A311">
        <v>303</v>
      </c>
      <c r="B311">
        <v>417</v>
      </c>
      <c r="C311">
        <v>2364</v>
      </c>
      <c r="D311">
        <v>7</v>
      </c>
      <c r="E311">
        <v>3</v>
      </c>
    </row>
    <row r="312" spans="1:5" hidden="1" x14ac:dyDescent="0.2">
      <c r="A312">
        <v>304</v>
      </c>
      <c r="B312">
        <v>417</v>
      </c>
      <c r="C312">
        <v>2368</v>
      </c>
      <c r="D312">
        <v>7</v>
      </c>
      <c r="E312">
        <v>2</v>
      </c>
    </row>
    <row r="313" spans="1:5" hidden="1" x14ac:dyDescent="0.2">
      <c r="A313">
        <v>305</v>
      </c>
      <c r="B313">
        <v>417</v>
      </c>
      <c r="C313">
        <v>2360</v>
      </c>
      <c r="D313">
        <v>7</v>
      </c>
      <c r="E313">
        <v>7</v>
      </c>
    </row>
    <row r="314" spans="1:5" hidden="1" x14ac:dyDescent="0.2">
      <c r="A314">
        <v>306</v>
      </c>
      <c r="B314">
        <v>417</v>
      </c>
      <c r="C314">
        <v>2366</v>
      </c>
      <c r="D314">
        <v>7</v>
      </c>
      <c r="E314">
        <v>4</v>
      </c>
    </row>
    <row r="315" spans="1:5" hidden="1" x14ac:dyDescent="0.2">
      <c r="A315">
        <v>307</v>
      </c>
      <c r="B315">
        <v>417</v>
      </c>
      <c r="C315">
        <v>2359</v>
      </c>
      <c r="D315">
        <v>7</v>
      </c>
      <c r="E315">
        <v>6</v>
      </c>
    </row>
    <row r="316" spans="1:5" hidden="1" x14ac:dyDescent="0.2">
      <c r="A316">
        <v>308</v>
      </c>
      <c r="B316">
        <v>417</v>
      </c>
      <c r="C316">
        <v>2363</v>
      </c>
      <c r="D316">
        <v>7</v>
      </c>
      <c r="E316">
        <v>5</v>
      </c>
    </row>
    <row r="317" spans="1:5" x14ac:dyDescent="0.2">
      <c r="A317">
        <v>309</v>
      </c>
      <c r="B317">
        <v>417</v>
      </c>
      <c r="C317">
        <v>2361</v>
      </c>
      <c r="D317">
        <v>7</v>
      </c>
      <c r="E317">
        <v>1</v>
      </c>
    </row>
    <row r="318" spans="1:5" hidden="1" x14ac:dyDescent="0.2">
      <c r="A318">
        <v>310</v>
      </c>
      <c r="B318">
        <v>570</v>
      </c>
      <c r="C318">
        <v>2516</v>
      </c>
      <c r="D318">
        <v>4</v>
      </c>
      <c r="E318">
        <v>2</v>
      </c>
    </row>
    <row r="319" spans="1:5" x14ac:dyDescent="0.2">
      <c r="A319">
        <v>311</v>
      </c>
      <c r="B319">
        <v>570</v>
      </c>
      <c r="C319">
        <v>2518</v>
      </c>
      <c r="D319">
        <v>4</v>
      </c>
      <c r="E319">
        <v>1</v>
      </c>
    </row>
    <row r="320" spans="1:5" hidden="1" x14ac:dyDescent="0.2">
      <c r="A320">
        <v>312</v>
      </c>
      <c r="B320">
        <v>570</v>
      </c>
      <c r="C320">
        <v>2517</v>
      </c>
      <c r="D320">
        <v>4</v>
      </c>
      <c r="E320">
        <v>4</v>
      </c>
    </row>
    <row r="321" spans="1:5" hidden="1" x14ac:dyDescent="0.2">
      <c r="A321">
        <v>313</v>
      </c>
      <c r="B321">
        <v>570</v>
      </c>
      <c r="C321">
        <v>2515</v>
      </c>
      <c r="D321">
        <v>4</v>
      </c>
      <c r="E321">
        <v>3</v>
      </c>
    </row>
    <row r="322" spans="1:5" x14ac:dyDescent="0.2">
      <c r="A322">
        <v>314</v>
      </c>
      <c r="B322">
        <v>330</v>
      </c>
      <c r="C322">
        <v>2069</v>
      </c>
      <c r="D322">
        <v>1</v>
      </c>
      <c r="E322">
        <v>1</v>
      </c>
    </row>
    <row r="323" spans="1:5" x14ac:dyDescent="0.2">
      <c r="A323">
        <v>315</v>
      </c>
      <c r="B323">
        <v>347</v>
      </c>
      <c r="C323">
        <v>2336</v>
      </c>
      <c r="D323">
        <v>1</v>
      </c>
      <c r="E323">
        <v>1</v>
      </c>
    </row>
    <row r="324" spans="1:5" x14ac:dyDescent="0.2">
      <c r="A324">
        <v>316</v>
      </c>
      <c r="B324">
        <v>452</v>
      </c>
      <c r="C324">
        <v>2223</v>
      </c>
      <c r="D324">
        <v>1</v>
      </c>
      <c r="E324">
        <v>1</v>
      </c>
    </row>
    <row r="325" spans="1:5" hidden="1" x14ac:dyDescent="0.2">
      <c r="A325">
        <v>317</v>
      </c>
      <c r="B325">
        <v>489</v>
      </c>
      <c r="C325">
        <v>2225</v>
      </c>
      <c r="D325">
        <v>3</v>
      </c>
      <c r="E325">
        <v>2</v>
      </c>
    </row>
    <row r="326" spans="1:5" hidden="1" x14ac:dyDescent="0.2">
      <c r="A326">
        <v>318</v>
      </c>
      <c r="B326">
        <v>489</v>
      </c>
      <c r="C326">
        <v>2226</v>
      </c>
      <c r="D326">
        <v>3</v>
      </c>
      <c r="E326">
        <v>3</v>
      </c>
    </row>
    <row r="327" spans="1:5" x14ac:dyDescent="0.2">
      <c r="A327">
        <v>319</v>
      </c>
      <c r="B327">
        <v>489</v>
      </c>
      <c r="C327">
        <v>2227</v>
      </c>
      <c r="D327">
        <v>3</v>
      </c>
      <c r="E327">
        <v>1</v>
      </c>
    </row>
    <row r="328" spans="1:5" x14ac:dyDescent="0.2">
      <c r="A328">
        <v>320</v>
      </c>
      <c r="B328">
        <v>581</v>
      </c>
      <c r="C328">
        <v>2747</v>
      </c>
      <c r="D328">
        <v>2</v>
      </c>
      <c r="E328">
        <v>1</v>
      </c>
    </row>
    <row r="329" spans="1:5" hidden="1" x14ac:dyDescent="0.2">
      <c r="A329">
        <v>321</v>
      </c>
      <c r="B329">
        <v>581</v>
      </c>
      <c r="C329">
        <v>2748</v>
      </c>
      <c r="D329">
        <v>2</v>
      </c>
      <c r="E329">
        <v>2</v>
      </c>
    </row>
    <row r="330" spans="1:5" x14ac:dyDescent="0.2">
      <c r="A330">
        <v>322</v>
      </c>
      <c r="B330">
        <v>512</v>
      </c>
      <c r="C330">
        <v>2534</v>
      </c>
      <c r="D330">
        <v>1</v>
      </c>
      <c r="E330">
        <v>1</v>
      </c>
    </row>
    <row r="331" spans="1:5" hidden="1" x14ac:dyDescent="0.2">
      <c r="A331">
        <v>323</v>
      </c>
      <c r="B331">
        <v>523</v>
      </c>
      <c r="C331">
        <v>2345</v>
      </c>
      <c r="D331">
        <v>7</v>
      </c>
      <c r="E331">
        <v>4</v>
      </c>
    </row>
    <row r="332" spans="1:5" x14ac:dyDescent="0.2">
      <c r="A332">
        <v>324</v>
      </c>
      <c r="B332">
        <v>523</v>
      </c>
      <c r="C332">
        <v>2350</v>
      </c>
      <c r="D332">
        <v>7</v>
      </c>
      <c r="E332">
        <v>1</v>
      </c>
    </row>
    <row r="333" spans="1:5" hidden="1" x14ac:dyDescent="0.2">
      <c r="A333">
        <v>325</v>
      </c>
      <c r="B333">
        <v>523</v>
      </c>
      <c r="C333">
        <v>2356</v>
      </c>
      <c r="D333">
        <v>7</v>
      </c>
      <c r="E333">
        <v>2</v>
      </c>
    </row>
    <row r="334" spans="1:5" hidden="1" x14ac:dyDescent="0.2">
      <c r="A334">
        <v>326</v>
      </c>
      <c r="B334">
        <v>523</v>
      </c>
      <c r="C334">
        <v>1283</v>
      </c>
      <c r="D334">
        <v>7</v>
      </c>
      <c r="E334">
        <v>7</v>
      </c>
    </row>
    <row r="335" spans="1:5" hidden="1" x14ac:dyDescent="0.2">
      <c r="A335">
        <v>327</v>
      </c>
      <c r="B335">
        <v>523</v>
      </c>
      <c r="C335">
        <v>2355</v>
      </c>
      <c r="D335">
        <v>7</v>
      </c>
      <c r="E335">
        <v>3</v>
      </c>
    </row>
    <row r="336" spans="1:5" hidden="1" x14ac:dyDescent="0.2">
      <c r="A336">
        <v>328</v>
      </c>
      <c r="B336">
        <v>523</v>
      </c>
      <c r="C336">
        <v>2352</v>
      </c>
      <c r="D336">
        <v>7</v>
      </c>
      <c r="E336">
        <v>5</v>
      </c>
    </row>
    <row r="337" spans="1:5" hidden="1" x14ac:dyDescent="0.2">
      <c r="A337">
        <v>329</v>
      </c>
      <c r="B337">
        <v>523</v>
      </c>
      <c r="C337">
        <v>1448</v>
      </c>
      <c r="D337">
        <v>7</v>
      </c>
      <c r="E337">
        <v>6</v>
      </c>
    </row>
    <row r="338" spans="1:5" x14ac:dyDescent="0.2">
      <c r="A338">
        <v>330</v>
      </c>
      <c r="B338">
        <v>602</v>
      </c>
      <c r="C338">
        <v>2504</v>
      </c>
      <c r="D338">
        <v>1</v>
      </c>
      <c r="E338">
        <v>1</v>
      </c>
    </row>
    <row r="339" spans="1:5" x14ac:dyDescent="0.2">
      <c r="A339">
        <v>331</v>
      </c>
      <c r="B339">
        <v>441</v>
      </c>
      <c r="C339">
        <v>2020</v>
      </c>
      <c r="D339">
        <v>1</v>
      </c>
      <c r="E339">
        <v>1</v>
      </c>
    </row>
    <row r="340" spans="1:5" x14ac:dyDescent="0.2">
      <c r="A340">
        <v>332</v>
      </c>
      <c r="B340">
        <v>308</v>
      </c>
      <c r="C340">
        <v>2237</v>
      </c>
      <c r="D340">
        <v>4</v>
      </c>
      <c r="E340">
        <v>1</v>
      </c>
    </row>
    <row r="341" spans="1:5" hidden="1" x14ac:dyDescent="0.2">
      <c r="A341">
        <v>333</v>
      </c>
      <c r="B341">
        <v>308</v>
      </c>
      <c r="C341">
        <v>2236</v>
      </c>
      <c r="D341">
        <v>4</v>
      </c>
      <c r="E341">
        <v>3</v>
      </c>
    </row>
    <row r="342" spans="1:5" hidden="1" x14ac:dyDescent="0.2">
      <c r="A342">
        <v>334</v>
      </c>
      <c r="B342">
        <v>308</v>
      </c>
      <c r="C342">
        <v>2232</v>
      </c>
      <c r="D342">
        <v>4</v>
      </c>
      <c r="E342">
        <v>2</v>
      </c>
    </row>
    <row r="343" spans="1:5" hidden="1" x14ac:dyDescent="0.2">
      <c r="A343">
        <v>335</v>
      </c>
      <c r="B343">
        <v>308</v>
      </c>
      <c r="C343">
        <v>2231</v>
      </c>
      <c r="D343">
        <v>4</v>
      </c>
      <c r="E343">
        <v>4</v>
      </c>
    </row>
    <row r="344" spans="1:5" hidden="1" x14ac:dyDescent="0.2">
      <c r="A344">
        <v>336</v>
      </c>
      <c r="B344">
        <v>421</v>
      </c>
      <c r="C344">
        <v>2238</v>
      </c>
      <c r="D344">
        <v>2</v>
      </c>
      <c r="E344">
        <v>2</v>
      </c>
    </row>
    <row r="345" spans="1:5" x14ac:dyDescent="0.2">
      <c r="A345">
        <v>337</v>
      </c>
      <c r="B345">
        <v>421</v>
      </c>
      <c r="C345">
        <v>2239</v>
      </c>
      <c r="D345">
        <v>2</v>
      </c>
      <c r="E345">
        <v>1</v>
      </c>
    </row>
    <row r="346" spans="1:5" hidden="1" x14ac:dyDescent="0.2">
      <c r="A346">
        <v>338</v>
      </c>
      <c r="B346">
        <v>222</v>
      </c>
      <c r="C346">
        <v>1146</v>
      </c>
      <c r="D346">
        <v>3</v>
      </c>
      <c r="E346">
        <v>3</v>
      </c>
    </row>
    <row r="347" spans="1:5" hidden="1" x14ac:dyDescent="0.2">
      <c r="A347">
        <v>339</v>
      </c>
      <c r="B347">
        <v>222</v>
      </c>
      <c r="C347">
        <v>1061</v>
      </c>
      <c r="D347">
        <v>3</v>
      </c>
      <c r="E347">
        <v>2</v>
      </c>
    </row>
    <row r="348" spans="1:5" x14ac:dyDescent="0.2">
      <c r="A348">
        <v>340</v>
      </c>
      <c r="B348">
        <v>222</v>
      </c>
      <c r="C348">
        <v>1185</v>
      </c>
      <c r="D348">
        <v>3</v>
      </c>
      <c r="E348">
        <v>1</v>
      </c>
    </row>
    <row r="349" spans="1:5" x14ac:dyDescent="0.2">
      <c r="A349">
        <v>341</v>
      </c>
      <c r="B349">
        <v>379</v>
      </c>
      <c r="C349">
        <v>2645</v>
      </c>
      <c r="D349">
        <v>1</v>
      </c>
      <c r="E349">
        <v>1</v>
      </c>
    </row>
    <row r="350" spans="1:5" hidden="1" x14ac:dyDescent="0.2">
      <c r="A350">
        <v>342</v>
      </c>
      <c r="B350">
        <v>318</v>
      </c>
      <c r="C350">
        <v>2162</v>
      </c>
      <c r="D350">
        <v>4</v>
      </c>
      <c r="E350">
        <v>3</v>
      </c>
    </row>
    <row r="351" spans="1:5" hidden="1" x14ac:dyDescent="0.2">
      <c r="A351">
        <v>343</v>
      </c>
      <c r="B351">
        <v>318</v>
      </c>
      <c r="C351">
        <v>2164</v>
      </c>
      <c r="D351">
        <v>4</v>
      </c>
      <c r="E351">
        <v>4</v>
      </c>
    </row>
    <row r="352" spans="1:5" x14ac:dyDescent="0.2">
      <c r="A352">
        <v>344</v>
      </c>
      <c r="B352">
        <v>318</v>
      </c>
      <c r="C352">
        <v>2161</v>
      </c>
      <c r="D352">
        <v>4</v>
      </c>
      <c r="E352">
        <v>1</v>
      </c>
    </row>
    <row r="353" spans="1:5" hidden="1" x14ac:dyDescent="0.2">
      <c r="A353">
        <v>345</v>
      </c>
      <c r="B353">
        <v>318</v>
      </c>
      <c r="C353">
        <v>2163</v>
      </c>
      <c r="D353">
        <v>4</v>
      </c>
      <c r="E353">
        <v>2</v>
      </c>
    </row>
    <row r="354" spans="1:5" x14ac:dyDescent="0.2">
      <c r="A354">
        <v>346</v>
      </c>
      <c r="B354">
        <v>432</v>
      </c>
      <c r="C354">
        <v>2240</v>
      </c>
      <c r="D354">
        <v>1</v>
      </c>
      <c r="E354">
        <v>1</v>
      </c>
    </row>
    <row r="355" spans="1:5" hidden="1" x14ac:dyDescent="0.2">
      <c r="A355">
        <v>347</v>
      </c>
      <c r="B355">
        <v>629</v>
      </c>
      <c r="C355">
        <v>2739</v>
      </c>
      <c r="D355">
        <v>3</v>
      </c>
      <c r="E355">
        <v>2</v>
      </c>
    </row>
    <row r="356" spans="1:5" hidden="1" x14ac:dyDescent="0.2">
      <c r="A356">
        <v>348</v>
      </c>
      <c r="B356">
        <v>629</v>
      </c>
      <c r="C356">
        <v>2740</v>
      </c>
      <c r="D356">
        <v>3</v>
      </c>
      <c r="E356">
        <v>3</v>
      </c>
    </row>
    <row r="357" spans="1:5" x14ac:dyDescent="0.2">
      <c r="A357">
        <v>349</v>
      </c>
      <c r="B357">
        <v>629</v>
      </c>
      <c r="C357">
        <v>2738</v>
      </c>
      <c r="D357">
        <v>3</v>
      </c>
      <c r="E357">
        <v>1</v>
      </c>
    </row>
    <row r="358" spans="1:5" hidden="1" x14ac:dyDescent="0.2">
      <c r="A358">
        <v>350</v>
      </c>
      <c r="B358">
        <v>644</v>
      </c>
      <c r="C358">
        <v>2823</v>
      </c>
      <c r="D358">
        <v>12</v>
      </c>
      <c r="E358">
        <v>10</v>
      </c>
    </row>
    <row r="359" spans="1:5" hidden="1" x14ac:dyDescent="0.2">
      <c r="A359">
        <v>351</v>
      </c>
      <c r="B359">
        <v>644</v>
      </c>
      <c r="C359">
        <v>2826</v>
      </c>
      <c r="D359">
        <v>12</v>
      </c>
      <c r="E359">
        <v>4</v>
      </c>
    </row>
    <row r="360" spans="1:5" hidden="1" x14ac:dyDescent="0.2">
      <c r="A360">
        <v>352</v>
      </c>
      <c r="B360">
        <v>644</v>
      </c>
      <c r="C360">
        <v>2817</v>
      </c>
      <c r="D360">
        <v>12</v>
      </c>
      <c r="E360">
        <v>3</v>
      </c>
    </row>
    <row r="361" spans="1:5" hidden="1" x14ac:dyDescent="0.2">
      <c r="A361">
        <v>353</v>
      </c>
      <c r="B361">
        <v>644</v>
      </c>
      <c r="C361">
        <v>2822</v>
      </c>
      <c r="D361">
        <v>12</v>
      </c>
      <c r="E361">
        <v>11</v>
      </c>
    </row>
    <row r="362" spans="1:5" x14ac:dyDescent="0.2">
      <c r="A362">
        <v>354</v>
      </c>
      <c r="B362">
        <v>644</v>
      </c>
      <c r="C362">
        <v>2821</v>
      </c>
      <c r="D362">
        <v>12</v>
      </c>
      <c r="E362">
        <v>1</v>
      </c>
    </row>
    <row r="363" spans="1:5" hidden="1" x14ac:dyDescent="0.2">
      <c r="A363">
        <v>355</v>
      </c>
      <c r="B363">
        <v>644</v>
      </c>
      <c r="C363">
        <v>2815</v>
      </c>
      <c r="D363">
        <v>12</v>
      </c>
      <c r="E363">
        <v>2</v>
      </c>
    </row>
    <row r="364" spans="1:5" hidden="1" x14ac:dyDescent="0.2">
      <c r="A364">
        <v>356</v>
      </c>
      <c r="B364">
        <v>644</v>
      </c>
      <c r="C364">
        <v>2824</v>
      </c>
      <c r="D364">
        <v>12</v>
      </c>
      <c r="E364">
        <v>5</v>
      </c>
    </row>
    <row r="365" spans="1:5" hidden="1" x14ac:dyDescent="0.2">
      <c r="A365">
        <v>357</v>
      </c>
      <c r="B365">
        <v>644</v>
      </c>
      <c r="C365">
        <v>2814</v>
      </c>
      <c r="D365">
        <v>12</v>
      </c>
      <c r="E365">
        <v>12</v>
      </c>
    </row>
    <row r="366" spans="1:5" hidden="1" x14ac:dyDescent="0.2">
      <c r="A366">
        <v>358</v>
      </c>
      <c r="B366">
        <v>644</v>
      </c>
      <c r="C366">
        <v>2820</v>
      </c>
      <c r="D366">
        <v>12</v>
      </c>
      <c r="E366">
        <v>7</v>
      </c>
    </row>
    <row r="367" spans="1:5" hidden="1" x14ac:dyDescent="0.2">
      <c r="A367">
        <v>359</v>
      </c>
      <c r="B367">
        <v>644</v>
      </c>
      <c r="C367">
        <v>2816</v>
      </c>
      <c r="D367">
        <v>12</v>
      </c>
      <c r="E367">
        <v>8</v>
      </c>
    </row>
    <row r="368" spans="1:5" hidden="1" x14ac:dyDescent="0.2">
      <c r="A368">
        <v>360</v>
      </c>
      <c r="B368">
        <v>644</v>
      </c>
      <c r="C368">
        <v>2813</v>
      </c>
      <c r="D368">
        <v>12</v>
      </c>
      <c r="E368">
        <v>9</v>
      </c>
    </row>
    <row r="369" spans="1:5" hidden="1" x14ac:dyDescent="0.2">
      <c r="A369">
        <v>361</v>
      </c>
      <c r="B369">
        <v>644</v>
      </c>
      <c r="C369">
        <v>2818</v>
      </c>
      <c r="D369">
        <v>12</v>
      </c>
      <c r="E369">
        <v>6</v>
      </c>
    </row>
    <row r="370" spans="1:5" hidden="1" x14ac:dyDescent="0.2">
      <c r="A370">
        <v>362</v>
      </c>
      <c r="B370">
        <v>365</v>
      </c>
      <c r="C370">
        <v>2086</v>
      </c>
      <c r="D370">
        <v>2</v>
      </c>
      <c r="E370">
        <v>2</v>
      </c>
    </row>
    <row r="371" spans="1:5" x14ac:dyDescent="0.2">
      <c r="A371">
        <v>363</v>
      </c>
      <c r="B371">
        <v>365</v>
      </c>
      <c r="C371">
        <v>2116</v>
      </c>
      <c r="D371">
        <v>2</v>
      </c>
      <c r="E371">
        <v>1</v>
      </c>
    </row>
    <row r="372" spans="1:5" hidden="1" x14ac:dyDescent="0.2">
      <c r="A372">
        <v>364</v>
      </c>
      <c r="B372">
        <v>338</v>
      </c>
      <c r="C372">
        <v>2244</v>
      </c>
      <c r="D372">
        <v>12</v>
      </c>
      <c r="E372">
        <v>5</v>
      </c>
    </row>
    <row r="373" spans="1:5" hidden="1" x14ac:dyDescent="0.2">
      <c r="A373">
        <v>365</v>
      </c>
      <c r="B373">
        <v>338</v>
      </c>
      <c r="C373">
        <v>2243</v>
      </c>
      <c r="D373">
        <v>12</v>
      </c>
      <c r="E373">
        <v>12</v>
      </c>
    </row>
    <row r="374" spans="1:5" hidden="1" x14ac:dyDescent="0.2">
      <c r="A374">
        <v>366</v>
      </c>
      <c r="B374">
        <v>338</v>
      </c>
      <c r="C374">
        <v>2251</v>
      </c>
      <c r="D374">
        <v>12</v>
      </c>
      <c r="E374">
        <v>7</v>
      </c>
    </row>
    <row r="375" spans="1:5" hidden="1" x14ac:dyDescent="0.2">
      <c r="A375">
        <v>367</v>
      </c>
      <c r="B375">
        <v>338</v>
      </c>
      <c r="C375">
        <v>2250</v>
      </c>
      <c r="D375">
        <v>12</v>
      </c>
      <c r="E375">
        <v>11</v>
      </c>
    </row>
    <row r="376" spans="1:5" hidden="1" x14ac:dyDescent="0.2">
      <c r="A376">
        <v>368</v>
      </c>
      <c r="B376">
        <v>338</v>
      </c>
      <c r="C376">
        <v>2241</v>
      </c>
      <c r="D376">
        <v>12</v>
      </c>
      <c r="E376">
        <v>8</v>
      </c>
    </row>
    <row r="377" spans="1:5" hidden="1" x14ac:dyDescent="0.2">
      <c r="A377">
        <v>369</v>
      </c>
      <c r="B377">
        <v>338</v>
      </c>
      <c r="C377">
        <v>2252</v>
      </c>
      <c r="D377">
        <v>12</v>
      </c>
      <c r="E377">
        <v>2</v>
      </c>
    </row>
    <row r="378" spans="1:5" hidden="1" x14ac:dyDescent="0.2">
      <c r="A378">
        <v>370</v>
      </c>
      <c r="B378">
        <v>338</v>
      </c>
      <c r="C378">
        <v>2242</v>
      </c>
      <c r="D378">
        <v>12</v>
      </c>
      <c r="E378">
        <v>9</v>
      </c>
    </row>
    <row r="379" spans="1:5" hidden="1" x14ac:dyDescent="0.2">
      <c r="A379">
        <v>371</v>
      </c>
      <c r="B379">
        <v>338</v>
      </c>
      <c r="C379">
        <v>2247</v>
      </c>
      <c r="D379">
        <v>12</v>
      </c>
      <c r="E379">
        <v>10</v>
      </c>
    </row>
    <row r="380" spans="1:5" hidden="1" x14ac:dyDescent="0.2">
      <c r="A380">
        <v>372</v>
      </c>
      <c r="B380">
        <v>338</v>
      </c>
      <c r="C380">
        <v>2248</v>
      </c>
      <c r="D380">
        <v>12</v>
      </c>
      <c r="E380">
        <v>4</v>
      </c>
    </row>
    <row r="381" spans="1:5" hidden="1" x14ac:dyDescent="0.2">
      <c r="A381">
        <v>373</v>
      </c>
      <c r="B381">
        <v>338</v>
      </c>
      <c r="C381">
        <v>2249</v>
      </c>
      <c r="D381">
        <v>12</v>
      </c>
      <c r="E381">
        <v>6</v>
      </c>
    </row>
    <row r="382" spans="1:5" hidden="1" x14ac:dyDescent="0.2">
      <c r="A382">
        <v>374</v>
      </c>
      <c r="B382">
        <v>338</v>
      </c>
      <c r="C382">
        <v>2245</v>
      </c>
      <c r="D382">
        <v>12</v>
      </c>
      <c r="E382">
        <v>3</v>
      </c>
    </row>
    <row r="383" spans="1:5" x14ac:dyDescent="0.2">
      <c r="A383">
        <v>375</v>
      </c>
      <c r="B383">
        <v>338</v>
      </c>
      <c r="C383">
        <v>2246</v>
      </c>
      <c r="D383">
        <v>12</v>
      </c>
      <c r="E383">
        <v>1</v>
      </c>
    </row>
    <row r="384" spans="1:5" hidden="1" x14ac:dyDescent="0.2">
      <c r="A384">
        <v>376</v>
      </c>
      <c r="B384">
        <v>400</v>
      </c>
      <c r="C384">
        <v>1879</v>
      </c>
      <c r="D384">
        <v>5</v>
      </c>
      <c r="E384">
        <v>4</v>
      </c>
    </row>
    <row r="385" spans="1:5" hidden="1" x14ac:dyDescent="0.2">
      <c r="A385">
        <v>377</v>
      </c>
      <c r="B385">
        <v>400</v>
      </c>
      <c r="C385">
        <v>1876</v>
      </c>
      <c r="D385">
        <v>5</v>
      </c>
      <c r="E385">
        <v>2</v>
      </c>
    </row>
    <row r="386" spans="1:5" x14ac:dyDescent="0.2">
      <c r="A386">
        <v>378</v>
      </c>
      <c r="B386">
        <v>400</v>
      </c>
      <c r="C386">
        <v>1878</v>
      </c>
      <c r="D386">
        <v>5</v>
      </c>
      <c r="E386">
        <v>1</v>
      </c>
    </row>
    <row r="387" spans="1:5" hidden="1" x14ac:dyDescent="0.2">
      <c r="A387">
        <v>379</v>
      </c>
      <c r="B387">
        <v>400</v>
      </c>
      <c r="C387">
        <v>2612</v>
      </c>
      <c r="D387">
        <v>5</v>
      </c>
      <c r="E387">
        <v>3</v>
      </c>
    </row>
    <row r="388" spans="1:5" hidden="1" x14ac:dyDescent="0.2">
      <c r="A388">
        <v>380</v>
      </c>
      <c r="B388">
        <v>400</v>
      </c>
      <c r="C388">
        <v>1875</v>
      </c>
      <c r="D388">
        <v>5</v>
      </c>
      <c r="E388">
        <v>5</v>
      </c>
    </row>
    <row r="389" spans="1:5" x14ac:dyDescent="0.2">
      <c r="A389">
        <v>381</v>
      </c>
      <c r="B389">
        <v>566</v>
      </c>
      <c r="C389">
        <v>30</v>
      </c>
      <c r="D389">
        <v>1</v>
      </c>
      <c r="E389">
        <v>1</v>
      </c>
    </row>
    <row r="390" spans="1:5" x14ac:dyDescent="0.2">
      <c r="A390">
        <v>382</v>
      </c>
      <c r="B390">
        <v>468</v>
      </c>
      <c r="C390">
        <v>2021</v>
      </c>
      <c r="D390">
        <v>1</v>
      </c>
      <c r="E390">
        <v>1</v>
      </c>
    </row>
    <row r="391" spans="1:5" hidden="1" x14ac:dyDescent="0.2">
      <c r="A391">
        <v>383</v>
      </c>
      <c r="B391">
        <v>450</v>
      </c>
      <c r="C391">
        <v>2024</v>
      </c>
      <c r="D391">
        <v>3</v>
      </c>
      <c r="E391">
        <v>3</v>
      </c>
    </row>
    <row r="392" spans="1:5" hidden="1" x14ac:dyDescent="0.2">
      <c r="A392">
        <v>384</v>
      </c>
      <c r="B392">
        <v>450</v>
      </c>
      <c r="C392">
        <v>2022</v>
      </c>
      <c r="D392">
        <v>3</v>
      </c>
      <c r="E392">
        <v>2</v>
      </c>
    </row>
    <row r="393" spans="1:5" x14ac:dyDescent="0.2">
      <c r="A393">
        <v>385</v>
      </c>
      <c r="B393">
        <v>450</v>
      </c>
      <c r="C393">
        <v>2023</v>
      </c>
      <c r="D393">
        <v>3</v>
      </c>
      <c r="E393">
        <v>1</v>
      </c>
    </row>
    <row r="394" spans="1:5" hidden="1" x14ac:dyDescent="0.2">
      <c r="A394">
        <v>386</v>
      </c>
      <c r="B394">
        <v>480</v>
      </c>
      <c r="C394">
        <v>2647</v>
      </c>
      <c r="D394">
        <v>3</v>
      </c>
      <c r="E394">
        <v>2</v>
      </c>
    </row>
    <row r="395" spans="1:5" hidden="1" x14ac:dyDescent="0.2">
      <c r="A395">
        <v>387</v>
      </c>
      <c r="B395">
        <v>480</v>
      </c>
      <c r="C395">
        <v>2646</v>
      </c>
      <c r="D395">
        <v>3</v>
      </c>
      <c r="E395">
        <v>3</v>
      </c>
    </row>
    <row r="396" spans="1:5" x14ac:dyDescent="0.2">
      <c r="A396">
        <v>388</v>
      </c>
      <c r="B396">
        <v>480</v>
      </c>
      <c r="C396">
        <v>2648</v>
      </c>
      <c r="D396">
        <v>3</v>
      </c>
      <c r="E396">
        <v>1</v>
      </c>
    </row>
    <row r="397" spans="1:5" hidden="1" x14ac:dyDescent="0.2">
      <c r="A397">
        <v>389</v>
      </c>
      <c r="B397">
        <v>553</v>
      </c>
      <c r="C397">
        <v>30</v>
      </c>
      <c r="D397">
        <v>2</v>
      </c>
      <c r="E397">
        <v>2</v>
      </c>
    </row>
    <row r="398" spans="1:5" x14ac:dyDescent="0.2">
      <c r="A398">
        <v>390</v>
      </c>
      <c r="B398">
        <v>553</v>
      </c>
      <c r="C398">
        <v>2668</v>
      </c>
      <c r="D398">
        <v>2</v>
      </c>
      <c r="E398">
        <v>1</v>
      </c>
    </row>
    <row r="399" spans="1:5" x14ac:dyDescent="0.2">
      <c r="A399">
        <v>391</v>
      </c>
      <c r="B399">
        <v>538</v>
      </c>
      <c r="C399">
        <v>2593</v>
      </c>
      <c r="D399">
        <v>4</v>
      </c>
      <c r="E399">
        <v>1</v>
      </c>
    </row>
    <row r="400" spans="1:5" hidden="1" x14ac:dyDescent="0.2">
      <c r="A400">
        <v>392</v>
      </c>
      <c r="B400">
        <v>538</v>
      </c>
      <c r="C400">
        <v>2594</v>
      </c>
      <c r="D400">
        <v>4</v>
      </c>
      <c r="E400">
        <v>2</v>
      </c>
    </row>
    <row r="401" spans="1:5" hidden="1" x14ac:dyDescent="0.2">
      <c r="A401">
        <v>393</v>
      </c>
      <c r="B401">
        <v>538</v>
      </c>
      <c r="C401">
        <v>2595</v>
      </c>
      <c r="D401">
        <v>4</v>
      </c>
      <c r="E401">
        <v>4</v>
      </c>
    </row>
    <row r="402" spans="1:5" hidden="1" x14ac:dyDescent="0.2">
      <c r="A402">
        <v>394</v>
      </c>
      <c r="B402">
        <v>538</v>
      </c>
      <c r="C402">
        <v>2596</v>
      </c>
      <c r="D402">
        <v>4</v>
      </c>
      <c r="E402">
        <v>3</v>
      </c>
    </row>
    <row r="403" spans="1:5" x14ac:dyDescent="0.2">
      <c r="A403">
        <v>395</v>
      </c>
      <c r="B403">
        <v>560</v>
      </c>
      <c r="C403">
        <v>2512</v>
      </c>
      <c r="D403">
        <v>3</v>
      </c>
      <c r="E403">
        <v>1</v>
      </c>
    </row>
    <row r="404" spans="1:5" hidden="1" x14ac:dyDescent="0.2">
      <c r="A404">
        <v>396</v>
      </c>
      <c r="B404">
        <v>560</v>
      </c>
      <c r="C404">
        <v>2513</v>
      </c>
      <c r="D404">
        <v>3</v>
      </c>
      <c r="E404">
        <v>3</v>
      </c>
    </row>
    <row r="405" spans="1:5" hidden="1" x14ac:dyDescent="0.2">
      <c r="A405">
        <v>397</v>
      </c>
      <c r="B405">
        <v>560</v>
      </c>
      <c r="C405">
        <v>2514</v>
      </c>
      <c r="D405">
        <v>3</v>
      </c>
      <c r="E405">
        <v>2</v>
      </c>
    </row>
    <row r="406" spans="1:5" hidden="1" x14ac:dyDescent="0.2">
      <c r="A406">
        <v>398</v>
      </c>
      <c r="B406">
        <v>515</v>
      </c>
      <c r="C406">
        <v>2490</v>
      </c>
      <c r="D406">
        <v>9</v>
      </c>
      <c r="E406">
        <v>4</v>
      </c>
    </row>
    <row r="407" spans="1:5" hidden="1" x14ac:dyDescent="0.2">
      <c r="A407">
        <v>399</v>
      </c>
      <c r="B407">
        <v>515</v>
      </c>
      <c r="C407">
        <v>2753</v>
      </c>
      <c r="D407">
        <v>9</v>
      </c>
      <c r="E407">
        <v>7</v>
      </c>
    </row>
    <row r="408" spans="1:5" x14ac:dyDescent="0.2">
      <c r="A408">
        <v>400</v>
      </c>
      <c r="B408">
        <v>515</v>
      </c>
      <c r="C408">
        <v>2756</v>
      </c>
      <c r="D408">
        <v>9</v>
      </c>
      <c r="E408">
        <v>1</v>
      </c>
    </row>
    <row r="409" spans="1:5" hidden="1" x14ac:dyDescent="0.2">
      <c r="A409">
        <v>401</v>
      </c>
      <c r="B409">
        <v>515</v>
      </c>
      <c r="C409">
        <v>2755</v>
      </c>
      <c r="D409">
        <v>9</v>
      </c>
      <c r="E409">
        <v>8</v>
      </c>
    </row>
    <row r="410" spans="1:5" hidden="1" x14ac:dyDescent="0.2">
      <c r="A410">
        <v>402</v>
      </c>
      <c r="B410">
        <v>515</v>
      </c>
      <c r="C410">
        <v>2491</v>
      </c>
      <c r="D410">
        <v>9</v>
      </c>
      <c r="E410">
        <v>5</v>
      </c>
    </row>
    <row r="411" spans="1:5" hidden="1" x14ac:dyDescent="0.2">
      <c r="A411">
        <v>403</v>
      </c>
      <c r="B411">
        <v>515</v>
      </c>
      <c r="C411">
        <v>1982</v>
      </c>
      <c r="D411">
        <v>9</v>
      </c>
      <c r="E411">
        <v>9</v>
      </c>
    </row>
    <row r="412" spans="1:5" hidden="1" x14ac:dyDescent="0.2">
      <c r="A412">
        <v>404</v>
      </c>
      <c r="B412">
        <v>515</v>
      </c>
      <c r="C412">
        <v>2754</v>
      </c>
      <c r="D412">
        <v>9</v>
      </c>
      <c r="E412">
        <v>2</v>
      </c>
    </row>
    <row r="413" spans="1:5" hidden="1" x14ac:dyDescent="0.2">
      <c r="A413">
        <v>405</v>
      </c>
      <c r="B413">
        <v>515</v>
      </c>
      <c r="C413">
        <v>1536</v>
      </c>
      <c r="D413">
        <v>9</v>
      </c>
      <c r="E413">
        <v>6</v>
      </c>
    </row>
    <row r="414" spans="1:5" hidden="1" x14ac:dyDescent="0.2">
      <c r="A414">
        <v>406</v>
      </c>
      <c r="B414">
        <v>515</v>
      </c>
      <c r="C414">
        <v>2752</v>
      </c>
      <c r="D414">
        <v>9</v>
      </c>
      <c r="E414">
        <v>3</v>
      </c>
    </row>
    <row r="415" spans="1:5" x14ac:dyDescent="0.2">
      <c r="A415">
        <v>407</v>
      </c>
      <c r="B415">
        <v>435</v>
      </c>
      <c r="C415">
        <v>852</v>
      </c>
      <c r="D415">
        <v>3</v>
      </c>
      <c r="E415">
        <v>1</v>
      </c>
    </row>
    <row r="416" spans="1:5" hidden="1" x14ac:dyDescent="0.2">
      <c r="A416">
        <v>408</v>
      </c>
      <c r="B416">
        <v>435</v>
      </c>
      <c r="C416">
        <v>853</v>
      </c>
      <c r="D416">
        <v>3</v>
      </c>
      <c r="E416">
        <v>2</v>
      </c>
    </row>
    <row r="417" spans="1:5" hidden="1" x14ac:dyDescent="0.2">
      <c r="A417">
        <v>409</v>
      </c>
      <c r="B417">
        <v>435</v>
      </c>
      <c r="C417">
        <v>856</v>
      </c>
      <c r="D417">
        <v>3</v>
      </c>
      <c r="E417">
        <v>3</v>
      </c>
    </row>
    <row r="418" spans="1:5" x14ac:dyDescent="0.2">
      <c r="A418">
        <v>410</v>
      </c>
      <c r="B418">
        <v>571</v>
      </c>
      <c r="C418">
        <v>2578</v>
      </c>
      <c r="D418">
        <v>3</v>
      </c>
      <c r="E418">
        <v>1</v>
      </c>
    </row>
    <row r="419" spans="1:5" hidden="1" x14ac:dyDescent="0.2">
      <c r="A419">
        <v>411</v>
      </c>
      <c r="B419">
        <v>571</v>
      </c>
      <c r="C419">
        <v>2577</v>
      </c>
      <c r="D419">
        <v>3</v>
      </c>
      <c r="E419">
        <v>2</v>
      </c>
    </row>
    <row r="420" spans="1:5" hidden="1" x14ac:dyDescent="0.2">
      <c r="A420">
        <v>412</v>
      </c>
      <c r="B420">
        <v>571</v>
      </c>
      <c r="C420">
        <v>2576</v>
      </c>
      <c r="D420">
        <v>3</v>
      </c>
      <c r="E420">
        <v>3</v>
      </c>
    </row>
    <row r="421" spans="1:5" x14ac:dyDescent="0.2">
      <c r="A421">
        <v>413</v>
      </c>
      <c r="B421">
        <v>520</v>
      </c>
      <c r="C421">
        <v>2579</v>
      </c>
      <c r="D421">
        <v>1</v>
      </c>
      <c r="E421">
        <v>1</v>
      </c>
    </row>
    <row r="422" spans="1:5" hidden="1" x14ac:dyDescent="0.2">
      <c r="A422">
        <v>414</v>
      </c>
      <c r="B422">
        <v>597</v>
      </c>
      <c r="C422">
        <v>2414</v>
      </c>
      <c r="D422">
        <v>4</v>
      </c>
      <c r="E422">
        <v>3</v>
      </c>
    </row>
    <row r="423" spans="1:5" x14ac:dyDescent="0.2">
      <c r="A423">
        <v>415</v>
      </c>
      <c r="B423">
        <v>597</v>
      </c>
      <c r="C423">
        <v>2418</v>
      </c>
      <c r="D423">
        <v>4</v>
      </c>
      <c r="E423">
        <v>1</v>
      </c>
    </row>
    <row r="424" spans="1:5" hidden="1" x14ac:dyDescent="0.2">
      <c r="A424">
        <v>416</v>
      </c>
      <c r="B424">
        <v>597</v>
      </c>
      <c r="C424">
        <v>2417</v>
      </c>
      <c r="D424">
        <v>4</v>
      </c>
      <c r="E424">
        <v>2</v>
      </c>
    </row>
    <row r="425" spans="1:5" hidden="1" x14ac:dyDescent="0.2">
      <c r="A425">
        <v>417</v>
      </c>
      <c r="B425">
        <v>597</v>
      </c>
      <c r="C425">
        <v>2416</v>
      </c>
      <c r="D425">
        <v>4</v>
      </c>
      <c r="E425">
        <v>4</v>
      </c>
    </row>
    <row r="426" spans="1:5" x14ac:dyDescent="0.2">
      <c r="A426">
        <v>418</v>
      </c>
      <c r="B426">
        <v>323</v>
      </c>
      <c r="C426">
        <v>2064</v>
      </c>
      <c r="D426">
        <v>3</v>
      </c>
      <c r="E426">
        <v>1</v>
      </c>
    </row>
    <row r="427" spans="1:5" hidden="1" x14ac:dyDescent="0.2">
      <c r="A427">
        <v>419</v>
      </c>
      <c r="B427">
        <v>323</v>
      </c>
      <c r="C427">
        <v>2063</v>
      </c>
      <c r="D427">
        <v>3</v>
      </c>
      <c r="E427">
        <v>3</v>
      </c>
    </row>
    <row r="428" spans="1:5" hidden="1" x14ac:dyDescent="0.2">
      <c r="A428">
        <v>420</v>
      </c>
      <c r="B428">
        <v>323</v>
      </c>
      <c r="C428">
        <v>2065</v>
      </c>
      <c r="D428">
        <v>3</v>
      </c>
      <c r="E428">
        <v>2</v>
      </c>
    </row>
    <row r="429" spans="1:5" x14ac:dyDescent="0.2">
      <c r="A429">
        <v>421</v>
      </c>
      <c r="B429">
        <v>635</v>
      </c>
      <c r="C429">
        <v>2780</v>
      </c>
      <c r="D429">
        <v>1</v>
      </c>
      <c r="E429">
        <v>1</v>
      </c>
    </row>
    <row r="430" spans="1:5" x14ac:dyDescent="0.2">
      <c r="A430">
        <v>422</v>
      </c>
      <c r="B430">
        <v>391</v>
      </c>
      <c r="C430">
        <v>475</v>
      </c>
      <c r="D430">
        <v>1</v>
      </c>
      <c r="E430">
        <v>1</v>
      </c>
    </row>
    <row r="431" spans="1:5" x14ac:dyDescent="0.2">
      <c r="A431">
        <v>423</v>
      </c>
      <c r="B431">
        <v>395</v>
      </c>
      <c r="C431">
        <v>2590</v>
      </c>
      <c r="D431">
        <v>1</v>
      </c>
      <c r="E431">
        <v>1</v>
      </c>
    </row>
    <row r="432" spans="1:5" hidden="1" x14ac:dyDescent="0.2">
      <c r="A432">
        <v>424</v>
      </c>
      <c r="B432">
        <v>536</v>
      </c>
      <c r="C432">
        <v>2186</v>
      </c>
      <c r="D432">
        <v>3</v>
      </c>
      <c r="E432">
        <v>2</v>
      </c>
    </row>
    <row r="433" spans="1:5" x14ac:dyDescent="0.2">
      <c r="A433">
        <v>425</v>
      </c>
      <c r="B433">
        <v>536</v>
      </c>
      <c r="C433">
        <v>2187</v>
      </c>
      <c r="D433">
        <v>3</v>
      </c>
      <c r="E433">
        <v>1</v>
      </c>
    </row>
    <row r="434" spans="1:5" hidden="1" x14ac:dyDescent="0.2">
      <c r="A434">
        <v>426</v>
      </c>
      <c r="B434">
        <v>536</v>
      </c>
      <c r="C434">
        <v>2188</v>
      </c>
      <c r="D434">
        <v>3</v>
      </c>
      <c r="E434">
        <v>3</v>
      </c>
    </row>
    <row r="435" spans="1:5" hidden="1" x14ac:dyDescent="0.2">
      <c r="A435">
        <v>427</v>
      </c>
      <c r="B435">
        <v>415</v>
      </c>
      <c r="C435">
        <v>2597</v>
      </c>
      <c r="D435">
        <v>2</v>
      </c>
      <c r="E435">
        <v>2</v>
      </c>
    </row>
    <row r="436" spans="1:5" x14ac:dyDescent="0.2">
      <c r="A436">
        <v>428</v>
      </c>
      <c r="B436">
        <v>415</v>
      </c>
      <c r="C436">
        <v>1571</v>
      </c>
      <c r="D436">
        <v>2</v>
      </c>
      <c r="E436">
        <v>1</v>
      </c>
    </row>
    <row r="437" spans="1:5" hidden="1" x14ac:dyDescent="0.2">
      <c r="A437">
        <v>429</v>
      </c>
      <c r="B437">
        <v>530</v>
      </c>
      <c r="C437">
        <v>2498</v>
      </c>
      <c r="D437">
        <v>6</v>
      </c>
      <c r="E437">
        <v>5</v>
      </c>
    </row>
    <row r="438" spans="1:5" hidden="1" x14ac:dyDescent="0.2">
      <c r="A438">
        <v>430</v>
      </c>
      <c r="B438">
        <v>530</v>
      </c>
      <c r="C438">
        <v>2502</v>
      </c>
      <c r="D438">
        <v>6</v>
      </c>
      <c r="E438">
        <v>4</v>
      </c>
    </row>
    <row r="439" spans="1:5" x14ac:dyDescent="0.2">
      <c r="A439">
        <v>431</v>
      </c>
      <c r="B439">
        <v>530</v>
      </c>
      <c r="C439">
        <v>2501</v>
      </c>
      <c r="D439">
        <v>6</v>
      </c>
      <c r="E439">
        <v>1</v>
      </c>
    </row>
    <row r="440" spans="1:5" hidden="1" x14ac:dyDescent="0.2">
      <c r="A440">
        <v>432</v>
      </c>
      <c r="B440">
        <v>530</v>
      </c>
      <c r="C440">
        <v>2503</v>
      </c>
      <c r="D440">
        <v>6</v>
      </c>
      <c r="E440">
        <v>2</v>
      </c>
    </row>
    <row r="441" spans="1:5" hidden="1" x14ac:dyDescent="0.2">
      <c r="A441">
        <v>433</v>
      </c>
      <c r="B441">
        <v>530</v>
      </c>
      <c r="C441">
        <v>2499</v>
      </c>
      <c r="D441">
        <v>6</v>
      </c>
      <c r="E441">
        <v>3</v>
      </c>
    </row>
    <row r="442" spans="1:5" hidden="1" x14ac:dyDescent="0.2">
      <c r="A442">
        <v>434</v>
      </c>
      <c r="B442">
        <v>530</v>
      </c>
      <c r="C442">
        <v>2500</v>
      </c>
      <c r="D442">
        <v>6</v>
      </c>
      <c r="E442">
        <v>6</v>
      </c>
    </row>
    <row r="443" spans="1:5" x14ac:dyDescent="0.2">
      <c r="A443">
        <v>435</v>
      </c>
      <c r="B443">
        <v>496</v>
      </c>
      <c r="C443">
        <v>2769</v>
      </c>
      <c r="D443">
        <v>2</v>
      </c>
      <c r="E443">
        <v>1</v>
      </c>
    </row>
    <row r="444" spans="1:5" hidden="1" x14ac:dyDescent="0.2">
      <c r="A444">
        <v>436</v>
      </c>
      <c r="B444">
        <v>496</v>
      </c>
      <c r="C444">
        <v>2768</v>
      </c>
      <c r="D444">
        <v>2</v>
      </c>
      <c r="E444">
        <v>2</v>
      </c>
    </row>
    <row r="445" spans="1:5" x14ac:dyDescent="0.2">
      <c r="A445">
        <v>437</v>
      </c>
      <c r="B445">
        <v>476</v>
      </c>
      <c r="C445">
        <v>2295</v>
      </c>
      <c r="D445">
        <v>3</v>
      </c>
      <c r="E445">
        <v>1</v>
      </c>
    </row>
    <row r="446" spans="1:5" hidden="1" x14ac:dyDescent="0.2">
      <c r="A446">
        <v>438</v>
      </c>
      <c r="B446">
        <v>476</v>
      </c>
      <c r="C446">
        <v>2296</v>
      </c>
      <c r="D446">
        <v>3</v>
      </c>
      <c r="E446">
        <v>3</v>
      </c>
    </row>
    <row r="447" spans="1:5" hidden="1" x14ac:dyDescent="0.2">
      <c r="A447">
        <v>439</v>
      </c>
      <c r="B447">
        <v>476</v>
      </c>
      <c r="C447">
        <v>2861</v>
      </c>
      <c r="D447">
        <v>3</v>
      </c>
      <c r="E447">
        <v>2</v>
      </c>
    </row>
    <row r="448" spans="1:5" x14ac:dyDescent="0.2">
      <c r="A448">
        <v>440</v>
      </c>
      <c r="B448">
        <v>418</v>
      </c>
      <c r="C448">
        <v>2297</v>
      </c>
      <c r="D448">
        <v>1</v>
      </c>
      <c r="E448">
        <v>1</v>
      </c>
    </row>
    <row r="449" spans="1:5" hidden="1" x14ac:dyDescent="0.2">
      <c r="A449">
        <v>441</v>
      </c>
      <c r="B449">
        <v>558</v>
      </c>
      <c r="C449">
        <v>2477</v>
      </c>
      <c r="D449">
        <v>2</v>
      </c>
      <c r="E449">
        <v>2</v>
      </c>
    </row>
    <row r="450" spans="1:5" x14ac:dyDescent="0.2">
      <c r="A450">
        <v>442</v>
      </c>
      <c r="B450">
        <v>558</v>
      </c>
      <c r="C450">
        <v>2476</v>
      </c>
      <c r="D450">
        <v>2</v>
      </c>
      <c r="E450">
        <v>1</v>
      </c>
    </row>
    <row r="451" spans="1:5" x14ac:dyDescent="0.2">
      <c r="A451">
        <v>443</v>
      </c>
      <c r="B451">
        <v>524</v>
      </c>
      <c r="C451">
        <v>1269</v>
      </c>
      <c r="D451">
        <v>1</v>
      </c>
      <c r="E451">
        <v>1</v>
      </c>
    </row>
    <row r="452" spans="1:5" hidden="1" x14ac:dyDescent="0.2">
      <c r="A452">
        <v>444</v>
      </c>
      <c r="B452">
        <v>406</v>
      </c>
      <c r="C452">
        <v>2111</v>
      </c>
      <c r="D452">
        <v>5</v>
      </c>
      <c r="E452">
        <v>2</v>
      </c>
    </row>
    <row r="453" spans="1:5" hidden="1" x14ac:dyDescent="0.2">
      <c r="A453">
        <v>445</v>
      </c>
      <c r="B453">
        <v>406</v>
      </c>
      <c r="C453">
        <v>2858</v>
      </c>
      <c r="D453">
        <v>5</v>
      </c>
      <c r="E453">
        <v>3</v>
      </c>
    </row>
    <row r="454" spans="1:5" hidden="1" x14ac:dyDescent="0.2">
      <c r="A454">
        <v>446</v>
      </c>
      <c r="B454">
        <v>406</v>
      </c>
      <c r="C454">
        <v>2110</v>
      </c>
      <c r="D454">
        <v>5</v>
      </c>
      <c r="E454">
        <v>4</v>
      </c>
    </row>
    <row r="455" spans="1:5" hidden="1" x14ac:dyDescent="0.2">
      <c r="A455">
        <v>447</v>
      </c>
      <c r="B455">
        <v>406</v>
      </c>
      <c r="C455">
        <v>2112</v>
      </c>
      <c r="D455">
        <v>5</v>
      </c>
      <c r="E455">
        <v>5</v>
      </c>
    </row>
    <row r="456" spans="1:5" x14ac:dyDescent="0.2">
      <c r="A456">
        <v>448</v>
      </c>
      <c r="B456">
        <v>406</v>
      </c>
      <c r="C456">
        <v>51</v>
      </c>
      <c r="D456">
        <v>5</v>
      </c>
      <c r="E456">
        <v>1</v>
      </c>
    </row>
    <row r="457" spans="1:5" hidden="1" x14ac:dyDescent="0.2">
      <c r="A457">
        <v>449</v>
      </c>
      <c r="B457">
        <v>469</v>
      </c>
      <c r="C457">
        <v>2025</v>
      </c>
      <c r="D457">
        <v>2</v>
      </c>
      <c r="E457">
        <v>2</v>
      </c>
    </row>
    <row r="458" spans="1:5" x14ac:dyDescent="0.2">
      <c r="A458">
        <v>450</v>
      </c>
      <c r="B458">
        <v>469</v>
      </c>
      <c r="C458">
        <v>2026</v>
      </c>
      <c r="D458">
        <v>2</v>
      </c>
      <c r="E458">
        <v>1</v>
      </c>
    </row>
    <row r="459" spans="1:5" hidden="1" x14ac:dyDescent="0.2">
      <c r="A459">
        <v>451</v>
      </c>
      <c r="B459">
        <v>535</v>
      </c>
      <c r="C459">
        <v>2009</v>
      </c>
      <c r="D459">
        <v>5</v>
      </c>
      <c r="E459">
        <v>5</v>
      </c>
    </row>
    <row r="460" spans="1:5" x14ac:dyDescent="0.2">
      <c r="A460">
        <v>452</v>
      </c>
      <c r="B460">
        <v>535</v>
      </c>
      <c r="C460">
        <v>2007</v>
      </c>
      <c r="D460">
        <v>5</v>
      </c>
      <c r="E460">
        <v>1</v>
      </c>
    </row>
    <row r="461" spans="1:5" hidden="1" x14ac:dyDescent="0.2">
      <c r="A461">
        <v>453</v>
      </c>
      <c r="B461">
        <v>535</v>
      </c>
      <c r="C461">
        <v>2008</v>
      </c>
      <c r="D461">
        <v>5</v>
      </c>
      <c r="E461">
        <v>2</v>
      </c>
    </row>
    <row r="462" spans="1:5" hidden="1" x14ac:dyDescent="0.2">
      <c r="A462">
        <v>454</v>
      </c>
      <c r="B462">
        <v>535</v>
      </c>
      <c r="C462">
        <v>2005</v>
      </c>
      <c r="D462">
        <v>5</v>
      </c>
      <c r="E462">
        <v>4</v>
      </c>
    </row>
    <row r="463" spans="1:5" hidden="1" x14ac:dyDescent="0.2">
      <c r="A463">
        <v>455</v>
      </c>
      <c r="B463">
        <v>535</v>
      </c>
      <c r="C463">
        <v>2006</v>
      </c>
      <c r="D463">
        <v>5</v>
      </c>
      <c r="E463">
        <v>3</v>
      </c>
    </row>
    <row r="464" spans="1:5" hidden="1" x14ac:dyDescent="0.2">
      <c r="A464">
        <v>456</v>
      </c>
      <c r="B464">
        <v>448</v>
      </c>
      <c r="C464">
        <v>2299</v>
      </c>
      <c r="D464">
        <v>4</v>
      </c>
      <c r="E464">
        <v>3</v>
      </c>
    </row>
    <row r="465" spans="1:5" x14ac:dyDescent="0.2">
      <c r="A465">
        <v>457</v>
      </c>
      <c r="B465">
        <v>448</v>
      </c>
      <c r="C465">
        <v>2301</v>
      </c>
      <c r="D465">
        <v>4</v>
      </c>
      <c r="E465">
        <v>1</v>
      </c>
    </row>
    <row r="466" spans="1:5" hidden="1" x14ac:dyDescent="0.2">
      <c r="A466">
        <v>458</v>
      </c>
      <c r="B466">
        <v>448</v>
      </c>
      <c r="C466">
        <v>2300</v>
      </c>
      <c r="D466">
        <v>4</v>
      </c>
      <c r="E466">
        <v>2</v>
      </c>
    </row>
    <row r="467" spans="1:5" hidden="1" x14ac:dyDescent="0.2">
      <c r="A467">
        <v>459</v>
      </c>
      <c r="B467">
        <v>448</v>
      </c>
      <c r="C467">
        <v>2298</v>
      </c>
      <c r="D467">
        <v>4</v>
      </c>
      <c r="E467">
        <v>4</v>
      </c>
    </row>
    <row r="468" spans="1:5" x14ac:dyDescent="0.2">
      <c r="A468">
        <v>460</v>
      </c>
      <c r="B468">
        <v>420</v>
      </c>
      <c r="C468">
        <v>2086</v>
      </c>
      <c r="D468">
        <v>2</v>
      </c>
      <c r="E468">
        <v>1</v>
      </c>
    </row>
    <row r="469" spans="1:5" hidden="1" x14ac:dyDescent="0.2">
      <c r="A469">
        <v>461</v>
      </c>
      <c r="B469">
        <v>420</v>
      </c>
      <c r="C469">
        <v>2116</v>
      </c>
      <c r="D469">
        <v>2</v>
      </c>
      <c r="E469">
        <v>2</v>
      </c>
    </row>
    <row r="470" spans="1:5" x14ac:dyDescent="0.2">
      <c r="A470">
        <v>462</v>
      </c>
      <c r="B470">
        <v>613</v>
      </c>
      <c r="C470">
        <v>1983</v>
      </c>
      <c r="D470">
        <v>1</v>
      </c>
      <c r="E470">
        <v>1</v>
      </c>
    </row>
    <row r="471" spans="1:5" x14ac:dyDescent="0.2">
      <c r="A471">
        <v>463</v>
      </c>
      <c r="B471">
        <v>568</v>
      </c>
      <c r="C471">
        <v>2580</v>
      </c>
      <c r="D471">
        <v>1</v>
      </c>
      <c r="E471">
        <v>1</v>
      </c>
    </row>
    <row r="472" spans="1:5" x14ac:dyDescent="0.2">
      <c r="A472">
        <v>464</v>
      </c>
      <c r="B472">
        <v>360</v>
      </c>
      <c r="C472">
        <v>1860</v>
      </c>
      <c r="D472">
        <v>1</v>
      </c>
      <c r="E472">
        <v>1</v>
      </c>
    </row>
    <row r="473" spans="1:5" hidden="1" x14ac:dyDescent="0.2">
      <c r="A473">
        <v>465</v>
      </c>
      <c r="B473">
        <v>442</v>
      </c>
      <c r="C473">
        <v>2132</v>
      </c>
      <c r="D473">
        <v>3</v>
      </c>
      <c r="E473">
        <v>3</v>
      </c>
    </row>
    <row r="474" spans="1:5" hidden="1" x14ac:dyDescent="0.2">
      <c r="A474">
        <v>466</v>
      </c>
      <c r="B474">
        <v>442</v>
      </c>
      <c r="C474">
        <v>2133</v>
      </c>
      <c r="D474">
        <v>3</v>
      </c>
      <c r="E474">
        <v>2</v>
      </c>
    </row>
    <row r="475" spans="1:5" x14ac:dyDescent="0.2">
      <c r="A475">
        <v>467</v>
      </c>
      <c r="B475">
        <v>442</v>
      </c>
      <c r="C475">
        <v>2134</v>
      </c>
      <c r="D475">
        <v>3</v>
      </c>
      <c r="E475">
        <v>1</v>
      </c>
    </row>
    <row r="476" spans="1:5" x14ac:dyDescent="0.2">
      <c r="A476">
        <v>468</v>
      </c>
      <c r="B476">
        <v>378</v>
      </c>
      <c r="C476">
        <v>2598</v>
      </c>
      <c r="D476">
        <v>2</v>
      </c>
      <c r="E476">
        <v>1</v>
      </c>
    </row>
    <row r="477" spans="1:5" hidden="1" x14ac:dyDescent="0.2">
      <c r="A477">
        <v>469</v>
      </c>
      <c r="B477">
        <v>378</v>
      </c>
      <c r="C477">
        <v>2599</v>
      </c>
      <c r="D477">
        <v>2</v>
      </c>
      <c r="E477">
        <v>2</v>
      </c>
    </row>
    <row r="478" spans="1:5" hidden="1" x14ac:dyDescent="0.2">
      <c r="A478">
        <v>470</v>
      </c>
      <c r="B478">
        <v>466</v>
      </c>
      <c r="C478">
        <v>2302</v>
      </c>
      <c r="D478">
        <v>2</v>
      </c>
      <c r="E478">
        <v>2</v>
      </c>
    </row>
    <row r="479" spans="1:5" x14ac:dyDescent="0.2">
      <c r="A479">
        <v>471</v>
      </c>
      <c r="B479">
        <v>466</v>
      </c>
      <c r="C479">
        <v>2237</v>
      </c>
      <c r="D479">
        <v>2</v>
      </c>
      <c r="E479">
        <v>1</v>
      </c>
    </row>
    <row r="480" spans="1:5" hidden="1" x14ac:dyDescent="0.2">
      <c r="A480">
        <v>472</v>
      </c>
      <c r="B480">
        <v>482</v>
      </c>
      <c r="C480">
        <v>2288</v>
      </c>
      <c r="D480">
        <v>7</v>
      </c>
      <c r="E480">
        <v>2</v>
      </c>
    </row>
    <row r="481" spans="1:5" hidden="1" x14ac:dyDescent="0.2">
      <c r="A481">
        <v>473</v>
      </c>
      <c r="B481">
        <v>482</v>
      </c>
      <c r="C481">
        <v>2287</v>
      </c>
      <c r="D481">
        <v>7</v>
      </c>
      <c r="E481">
        <v>3</v>
      </c>
    </row>
    <row r="482" spans="1:5" hidden="1" x14ac:dyDescent="0.2">
      <c r="A482">
        <v>474</v>
      </c>
      <c r="B482">
        <v>482</v>
      </c>
      <c r="C482">
        <v>2291</v>
      </c>
      <c r="D482">
        <v>7</v>
      </c>
      <c r="E482">
        <v>4</v>
      </c>
    </row>
    <row r="483" spans="1:5" hidden="1" x14ac:dyDescent="0.2">
      <c r="A483">
        <v>475</v>
      </c>
      <c r="B483">
        <v>482</v>
      </c>
      <c r="C483">
        <v>2289</v>
      </c>
      <c r="D483">
        <v>7</v>
      </c>
      <c r="E483">
        <v>6</v>
      </c>
    </row>
    <row r="484" spans="1:5" hidden="1" x14ac:dyDescent="0.2">
      <c r="A484">
        <v>476</v>
      </c>
      <c r="B484">
        <v>482</v>
      </c>
      <c r="C484">
        <v>2290</v>
      </c>
      <c r="D484">
        <v>7</v>
      </c>
      <c r="E484">
        <v>5</v>
      </c>
    </row>
    <row r="485" spans="1:5" hidden="1" x14ac:dyDescent="0.2">
      <c r="A485">
        <v>477</v>
      </c>
      <c r="B485">
        <v>482</v>
      </c>
      <c r="C485">
        <v>2286</v>
      </c>
      <c r="D485">
        <v>7</v>
      </c>
      <c r="E485">
        <v>7</v>
      </c>
    </row>
    <row r="486" spans="1:5" x14ac:dyDescent="0.2">
      <c r="A486">
        <v>478</v>
      </c>
      <c r="B486">
        <v>482</v>
      </c>
      <c r="C486">
        <v>2285</v>
      </c>
      <c r="D486">
        <v>7</v>
      </c>
      <c r="E486">
        <v>1</v>
      </c>
    </row>
    <row r="487" spans="1:5" hidden="1" x14ac:dyDescent="0.2">
      <c r="A487">
        <v>479</v>
      </c>
      <c r="B487">
        <v>502</v>
      </c>
      <c r="C487">
        <v>2603</v>
      </c>
      <c r="D487">
        <v>4</v>
      </c>
      <c r="E487">
        <v>2</v>
      </c>
    </row>
    <row r="488" spans="1:5" x14ac:dyDescent="0.2">
      <c r="A488">
        <v>480</v>
      </c>
      <c r="B488">
        <v>502</v>
      </c>
      <c r="C488">
        <v>2602</v>
      </c>
      <c r="D488">
        <v>4</v>
      </c>
      <c r="E488">
        <v>1</v>
      </c>
    </row>
    <row r="489" spans="1:5" hidden="1" x14ac:dyDescent="0.2">
      <c r="A489">
        <v>481</v>
      </c>
      <c r="B489">
        <v>502</v>
      </c>
      <c r="C489">
        <v>2601</v>
      </c>
      <c r="D489">
        <v>4</v>
      </c>
      <c r="E489">
        <v>4</v>
      </c>
    </row>
    <row r="490" spans="1:5" hidden="1" x14ac:dyDescent="0.2">
      <c r="A490">
        <v>482</v>
      </c>
      <c r="B490">
        <v>502</v>
      </c>
      <c r="C490">
        <v>2600</v>
      </c>
      <c r="D490">
        <v>4</v>
      </c>
      <c r="E490">
        <v>3</v>
      </c>
    </row>
    <row r="491" spans="1:5" hidden="1" x14ac:dyDescent="0.2">
      <c r="A491">
        <v>483</v>
      </c>
      <c r="B491">
        <v>425</v>
      </c>
      <c r="C491">
        <v>2120</v>
      </c>
      <c r="D491">
        <v>5</v>
      </c>
      <c r="E491">
        <v>4</v>
      </c>
    </row>
    <row r="492" spans="1:5" hidden="1" x14ac:dyDescent="0.2">
      <c r="A492">
        <v>484</v>
      </c>
      <c r="B492">
        <v>425</v>
      </c>
      <c r="C492">
        <v>2121</v>
      </c>
      <c r="D492">
        <v>5</v>
      </c>
      <c r="E492">
        <v>3</v>
      </c>
    </row>
    <row r="493" spans="1:5" x14ac:dyDescent="0.2">
      <c r="A493">
        <v>485</v>
      </c>
      <c r="B493">
        <v>425</v>
      </c>
      <c r="C493">
        <v>2117</v>
      </c>
      <c r="D493">
        <v>5</v>
      </c>
      <c r="E493">
        <v>1</v>
      </c>
    </row>
    <row r="494" spans="1:5" hidden="1" x14ac:dyDescent="0.2">
      <c r="A494">
        <v>486</v>
      </c>
      <c r="B494">
        <v>425</v>
      </c>
      <c r="C494">
        <v>2118</v>
      </c>
      <c r="D494">
        <v>5</v>
      </c>
      <c r="E494">
        <v>2</v>
      </c>
    </row>
    <row r="495" spans="1:5" hidden="1" x14ac:dyDescent="0.2">
      <c r="A495">
        <v>487</v>
      </c>
      <c r="B495">
        <v>425</v>
      </c>
      <c r="C495">
        <v>2119</v>
      </c>
      <c r="D495">
        <v>5</v>
      </c>
      <c r="E495">
        <v>5</v>
      </c>
    </row>
    <row r="496" spans="1:5" x14ac:dyDescent="0.2">
      <c r="A496">
        <v>488</v>
      </c>
      <c r="B496">
        <v>440</v>
      </c>
      <c r="C496">
        <v>2676</v>
      </c>
      <c r="D496">
        <v>1</v>
      </c>
      <c r="E496">
        <v>1</v>
      </c>
    </row>
    <row r="497" spans="1:5" x14ac:dyDescent="0.2">
      <c r="A497">
        <v>489</v>
      </c>
      <c r="B497">
        <v>554</v>
      </c>
      <c r="C497">
        <v>2016</v>
      </c>
      <c r="D497">
        <v>1</v>
      </c>
      <c r="E497">
        <v>1</v>
      </c>
    </row>
    <row r="498" spans="1:5" x14ac:dyDescent="0.2">
      <c r="A498">
        <v>490</v>
      </c>
      <c r="B498">
        <v>642</v>
      </c>
      <c r="C498">
        <v>2803</v>
      </c>
      <c r="D498">
        <v>1</v>
      </c>
      <c r="E498">
        <v>1</v>
      </c>
    </row>
    <row r="499" spans="1:5" x14ac:dyDescent="0.2">
      <c r="A499">
        <v>491</v>
      </c>
      <c r="B499">
        <v>601</v>
      </c>
      <c r="C499">
        <v>1332</v>
      </c>
      <c r="D499">
        <v>2</v>
      </c>
      <c r="E499">
        <v>1</v>
      </c>
    </row>
    <row r="500" spans="1:5" hidden="1" x14ac:dyDescent="0.2">
      <c r="A500">
        <v>492</v>
      </c>
      <c r="B500">
        <v>601</v>
      </c>
      <c r="C500">
        <v>2714</v>
      </c>
      <c r="D500">
        <v>2</v>
      </c>
      <c r="E500">
        <v>2</v>
      </c>
    </row>
    <row r="501" spans="1:5" hidden="1" x14ac:dyDescent="0.2">
      <c r="A501">
        <v>493</v>
      </c>
      <c r="B501">
        <v>358</v>
      </c>
      <c r="C501">
        <v>2175</v>
      </c>
      <c r="D501">
        <v>4</v>
      </c>
      <c r="E501">
        <v>4</v>
      </c>
    </row>
    <row r="502" spans="1:5" x14ac:dyDescent="0.2">
      <c r="A502">
        <v>494</v>
      </c>
      <c r="B502">
        <v>358</v>
      </c>
      <c r="C502">
        <v>2176</v>
      </c>
      <c r="D502">
        <v>4</v>
      </c>
      <c r="E502">
        <v>1</v>
      </c>
    </row>
    <row r="503" spans="1:5" hidden="1" x14ac:dyDescent="0.2">
      <c r="A503">
        <v>495</v>
      </c>
      <c r="B503">
        <v>358</v>
      </c>
      <c r="C503">
        <v>2177</v>
      </c>
      <c r="D503">
        <v>4</v>
      </c>
      <c r="E503">
        <v>2</v>
      </c>
    </row>
    <row r="504" spans="1:5" hidden="1" x14ac:dyDescent="0.2">
      <c r="A504">
        <v>496</v>
      </c>
      <c r="B504">
        <v>358</v>
      </c>
      <c r="C504">
        <v>2174</v>
      </c>
      <c r="D504">
        <v>4</v>
      </c>
      <c r="E504">
        <v>3</v>
      </c>
    </row>
    <row r="505" spans="1:5" x14ac:dyDescent="0.2">
      <c r="A505">
        <v>497</v>
      </c>
      <c r="B505">
        <v>615</v>
      </c>
      <c r="C505">
        <v>2673</v>
      </c>
      <c r="D505">
        <v>2</v>
      </c>
      <c r="E505">
        <v>1</v>
      </c>
    </row>
    <row r="506" spans="1:5" hidden="1" x14ac:dyDescent="0.2">
      <c r="A506">
        <v>498</v>
      </c>
      <c r="B506">
        <v>615</v>
      </c>
      <c r="C506">
        <v>2672</v>
      </c>
      <c r="D506">
        <v>2</v>
      </c>
      <c r="E506">
        <v>2</v>
      </c>
    </row>
    <row r="507" spans="1:5" x14ac:dyDescent="0.2">
      <c r="A507">
        <v>499</v>
      </c>
      <c r="B507">
        <v>381</v>
      </c>
      <c r="C507">
        <v>1389</v>
      </c>
      <c r="D507">
        <v>1</v>
      </c>
      <c r="E507">
        <v>1</v>
      </c>
    </row>
    <row r="508" spans="1:5" x14ac:dyDescent="0.2">
      <c r="A508">
        <v>500</v>
      </c>
      <c r="B508">
        <v>454</v>
      </c>
      <c r="C508">
        <v>2270</v>
      </c>
      <c r="D508">
        <v>2</v>
      </c>
      <c r="E508">
        <v>1</v>
      </c>
    </row>
    <row r="509" spans="1:5" hidden="1" x14ac:dyDescent="0.2">
      <c r="A509">
        <v>501</v>
      </c>
      <c r="B509">
        <v>454</v>
      </c>
      <c r="C509">
        <v>2268</v>
      </c>
      <c r="D509">
        <v>2</v>
      </c>
      <c r="E509">
        <v>2</v>
      </c>
    </row>
    <row r="510" spans="1:5" x14ac:dyDescent="0.2">
      <c r="A510">
        <v>502</v>
      </c>
      <c r="B510">
        <v>486</v>
      </c>
      <c r="C510">
        <v>2371</v>
      </c>
      <c r="D510">
        <v>1</v>
      </c>
      <c r="E510">
        <v>1</v>
      </c>
    </row>
    <row r="511" spans="1:5" hidden="1" x14ac:dyDescent="0.2">
      <c r="A511">
        <v>503</v>
      </c>
      <c r="B511">
        <v>359</v>
      </c>
      <c r="C511">
        <v>2146</v>
      </c>
      <c r="D511">
        <v>2</v>
      </c>
      <c r="E511">
        <v>2</v>
      </c>
    </row>
    <row r="512" spans="1:5" x14ac:dyDescent="0.2">
      <c r="A512">
        <v>504</v>
      </c>
      <c r="B512">
        <v>359</v>
      </c>
      <c r="C512">
        <v>2145</v>
      </c>
      <c r="D512">
        <v>2</v>
      </c>
      <c r="E512">
        <v>1</v>
      </c>
    </row>
    <row r="513" spans="1:5" x14ac:dyDescent="0.2">
      <c r="A513">
        <v>505</v>
      </c>
      <c r="B513">
        <v>375</v>
      </c>
      <c r="C513">
        <v>2094</v>
      </c>
      <c r="D513">
        <v>1</v>
      </c>
      <c r="E513">
        <v>1</v>
      </c>
    </row>
    <row r="514" spans="1:5" x14ac:dyDescent="0.2">
      <c r="A514">
        <v>506</v>
      </c>
      <c r="B514">
        <v>508</v>
      </c>
      <c r="C514">
        <v>2303</v>
      </c>
      <c r="D514">
        <v>1</v>
      </c>
      <c r="E514">
        <v>1</v>
      </c>
    </row>
    <row r="515" spans="1:5" x14ac:dyDescent="0.2">
      <c r="A515">
        <v>507</v>
      </c>
      <c r="B515">
        <v>470</v>
      </c>
      <c r="C515">
        <v>2304</v>
      </c>
      <c r="D515">
        <v>1</v>
      </c>
      <c r="E515">
        <v>1</v>
      </c>
    </row>
    <row r="516" spans="1:5" x14ac:dyDescent="0.2">
      <c r="A516">
        <v>508</v>
      </c>
      <c r="B516">
        <v>498</v>
      </c>
      <c r="C516">
        <v>2272</v>
      </c>
      <c r="D516">
        <v>1</v>
      </c>
      <c r="E516">
        <v>1</v>
      </c>
    </row>
    <row r="517" spans="1:5" hidden="1" x14ac:dyDescent="0.2">
      <c r="A517">
        <v>509</v>
      </c>
      <c r="B517">
        <v>458</v>
      </c>
      <c r="C517">
        <v>2272</v>
      </c>
      <c r="D517">
        <v>2</v>
      </c>
      <c r="E517">
        <v>2</v>
      </c>
    </row>
    <row r="518" spans="1:5" x14ac:dyDescent="0.2">
      <c r="A518">
        <v>510</v>
      </c>
      <c r="B518">
        <v>458</v>
      </c>
      <c r="C518">
        <v>2273</v>
      </c>
      <c r="D518">
        <v>2</v>
      </c>
      <c r="E518">
        <v>1</v>
      </c>
    </row>
    <row r="519" spans="1:5" x14ac:dyDescent="0.2">
      <c r="A519">
        <v>511</v>
      </c>
      <c r="B519">
        <v>386</v>
      </c>
      <c r="C519">
        <v>2100</v>
      </c>
      <c r="D519">
        <v>1</v>
      </c>
      <c r="E519">
        <v>1</v>
      </c>
    </row>
    <row r="520" spans="1:5" x14ac:dyDescent="0.2">
      <c r="A520">
        <v>512</v>
      </c>
      <c r="B520">
        <v>312</v>
      </c>
      <c r="C520">
        <v>1990</v>
      </c>
      <c r="D520">
        <v>1</v>
      </c>
      <c r="E520">
        <v>1</v>
      </c>
    </row>
    <row r="521" spans="1:5" x14ac:dyDescent="0.2">
      <c r="A521">
        <v>513</v>
      </c>
      <c r="B521">
        <v>352</v>
      </c>
      <c r="C521">
        <v>1863</v>
      </c>
      <c r="D521">
        <v>1</v>
      </c>
      <c r="E521">
        <v>1</v>
      </c>
    </row>
    <row r="522" spans="1:5" hidden="1" x14ac:dyDescent="0.2">
      <c r="A522">
        <v>514</v>
      </c>
      <c r="B522">
        <v>614</v>
      </c>
      <c r="C522">
        <v>2634</v>
      </c>
      <c r="D522">
        <v>4</v>
      </c>
      <c r="E522">
        <v>3</v>
      </c>
    </row>
    <row r="523" spans="1:5" hidden="1" x14ac:dyDescent="0.2">
      <c r="A523">
        <v>515</v>
      </c>
      <c r="B523">
        <v>614</v>
      </c>
      <c r="C523">
        <v>2639</v>
      </c>
      <c r="D523">
        <v>4</v>
      </c>
      <c r="E523">
        <v>2</v>
      </c>
    </row>
    <row r="524" spans="1:5" x14ac:dyDescent="0.2">
      <c r="A524">
        <v>516</v>
      </c>
      <c r="B524">
        <v>614</v>
      </c>
      <c r="C524">
        <v>2637</v>
      </c>
      <c r="D524">
        <v>4</v>
      </c>
      <c r="E524">
        <v>1</v>
      </c>
    </row>
    <row r="525" spans="1:5" hidden="1" x14ac:dyDescent="0.2">
      <c r="A525">
        <v>517</v>
      </c>
      <c r="B525">
        <v>614</v>
      </c>
      <c r="C525">
        <v>2642</v>
      </c>
      <c r="D525">
        <v>4</v>
      </c>
      <c r="E525">
        <v>4</v>
      </c>
    </row>
    <row r="526" spans="1:5" hidden="1" x14ac:dyDescent="0.2">
      <c r="A526">
        <v>518</v>
      </c>
      <c r="B526">
        <v>544</v>
      </c>
      <c r="C526">
        <v>2731</v>
      </c>
      <c r="D526">
        <v>10</v>
      </c>
      <c r="E526">
        <v>9</v>
      </c>
    </row>
    <row r="527" spans="1:5" hidden="1" x14ac:dyDescent="0.2">
      <c r="A527">
        <v>519</v>
      </c>
      <c r="B527">
        <v>544</v>
      </c>
      <c r="C527">
        <v>2465</v>
      </c>
      <c r="D527">
        <v>10</v>
      </c>
      <c r="E527">
        <v>8</v>
      </c>
    </row>
    <row r="528" spans="1:5" hidden="1" x14ac:dyDescent="0.2">
      <c r="A528">
        <v>520</v>
      </c>
      <c r="B528">
        <v>544</v>
      </c>
      <c r="C528">
        <v>2459</v>
      </c>
      <c r="D528">
        <v>10</v>
      </c>
      <c r="E528">
        <v>2</v>
      </c>
    </row>
    <row r="529" spans="1:5" x14ac:dyDescent="0.2">
      <c r="A529">
        <v>521</v>
      </c>
      <c r="B529">
        <v>544</v>
      </c>
      <c r="C529">
        <v>2460</v>
      </c>
      <c r="D529">
        <v>10</v>
      </c>
      <c r="E529">
        <v>1</v>
      </c>
    </row>
    <row r="530" spans="1:5" hidden="1" x14ac:dyDescent="0.2">
      <c r="A530">
        <v>522</v>
      </c>
      <c r="B530">
        <v>544</v>
      </c>
      <c r="C530">
        <v>2463</v>
      </c>
      <c r="D530">
        <v>10</v>
      </c>
      <c r="E530">
        <v>6</v>
      </c>
    </row>
    <row r="531" spans="1:5" hidden="1" x14ac:dyDescent="0.2">
      <c r="A531">
        <v>523</v>
      </c>
      <c r="B531">
        <v>544</v>
      </c>
      <c r="C531">
        <v>2467</v>
      </c>
      <c r="D531">
        <v>10</v>
      </c>
      <c r="E531">
        <v>7</v>
      </c>
    </row>
    <row r="532" spans="1:5" hidden="1" x14ac:dyDescent="0.2">
      <c r="A532">
        <v>524</v>
      </c>
      <c r="B532">
        <v>544</v>
      </c>
      <c r="C532">
        <v>2462</v>
      </c>
      <c r="D532">
        <v>10</v>
      </c>
      <c r="E532">
        <v>10</v>
      </c>
    </row>
    <row r="533" spans="1:5" hidden="1" x14ac:dyDescent="0.2">
      <c r="A533">
        <v>525</v>
      </c>
      <c r="B533">
        <v>544</v>
      </c>
      <c r="C533">
        <v>2468</v>
      </c>
      <c r="D533">
        <v>10</v>
      </c>
      <c r="E533">
        <v>5</v>
      </c>
    </row>
    <row r="534" spans="1:5" hidden="1" x14ac:dyDescent="0.2">
      <c r="A534">
        <v>526</v>
      </c>
      <c r="B534">
        <v>544</v>
      </c>
      <c r="C534">
        <v>2371</v>
      </c>
      <c r="D534">
        <v>10</v>
      </c>
      <c r="E534">
        <v>3</v>
      </c>
    </row>
    <row r="535" spans="1:5" hidden="1" x14ac:dyDescent="0.2">
      <c r="A535">
        <v>527</v>
      </c>
      <c r="B535">
        <v>544</v>
      </c>
      <c r="C535">
        <v>2461</v>
      </c>
      <c r="D535">
        <v>10</v>
      </c>
      <c r="E535">
        <v>4</v>
      </c>
    </row>
    <row r="536" spans="1:5" hidden="1" x14ac:dyDescent="0.2">
      <c r="A536">
        <v>528</v>
      </c>
      <c r="B536">
        <v>541</v>
      </c>
      <c r="C536">
        <v>2452</v>
      </c>
      <c r="D536">
        <v>16</v>
      </c>
      <c r="E536">
        <v>3</v>
      </c>
    </row>
    <row r="537" spans="1:5" hidden="1" x14ac:dyDescent="0.2">
      <c r="A537">
        <v>529</v>
      </c>
      <c r="B537">
        <v>541</v>
      </c>
      <c r="C537">
        <v>2446</v>
      </c>
      <c r="D537">
        <v>16</v>
      </c>
      <c r="E537">
        <v>14</v>
      </c>
    </row>
    <row r="538" spans="1:5" hidden="1" x14ac:dyDescent="0.2">
      <c r="A538">
        <v>530</v>
      </c>
      <c r="B538">
        <v>541</v>
      </c>
      <c r="C538">
        <v>2454</v>
      </c>
      <c r="D538">
        <v>16</v>
      </c>
      <c r="E538">
        <v>13</v>
      </c>
    </row>
    <row r="539" spans="1:5" hidden="1" x14ac:dyDescent="0.2">
      <c r="A539">
        <v>531</v>
      </c>
      <c r="B539">
        <v>541</v>
      </c>
      <c r="C539">
        <v>2451</v>
      </c>
      <c r="D539">
        <v>16</v>
      </c>
      <c r="E539">
        <v>6</v>
      </c>
    </row>
    <row r="540" spans="1:5" hidden="1" x14ac:dyDescent="0.2">
      <c r="A540">
        <v>532</v>
      </c>
      <c r="B540">
        <v>541</v>
      </c>
      <c r="C540">
        <v>2456</v>
      </c>
      <c r="D540">
        <v>16</v>
      </c>
      <c r="E540">
        <v>7</v>
      </c>
    </row>
    <row r="541" spans="1:5" hidden="1" x14ac:dyDescent="0.2">
      <c r="A541">
        <v>533</v>
      </c>
      <c r="B541">
        <v>541</v>
      </c>
      <c r="C541">
        <v>2444</v>
      </c>
      <c r="D541">
        <v>16</v>
      </c>
      <c r="E541">
        <v>16</v>
      </c>
    </row>
    <row r="542" spans="1:5" x14ac:dyDescent="0.2">
      <c r="A542">
        <v>534</v>
      </c>
      <c r="B542">
        <v>541</v>
      </c>
      <c r="C542">
        <v>2443</v>
      </c>
      <c r="D542">
        <v>16</v>
      </c>
      <c r="E542">
        <v>1</v>
      </c>
    </row>
    <row r="543" spans="1:5" hidden="1" x14ac:dyDescent="0.2">
      <c r="A543">
        <v>535</v>
      </c>
      <c r="B543">
        <v>541</v>
      </c>
      <c r="C543">
        <v>2442</v>
      </c>
      <c r="D543">
        <v>16</v>
      </c>
      <c r="E543">
        <v>8</v>
      </c>
    </row>
    <row r="544" spans="1:5" hidden="1" x14ac:dyDescent="0.2">
      <c r="A544">
        <v>536</v>
      </c>
      <c r="B544">
        <v>541</v>
      </c>
      <c r="C544">
        <v>2449</v>
      </c>
      <c r="D544">
        <v>16</v>
      </c>
      <c r="E544">
        <v>4</v>
      </c>
    </row>
    <row r="545" spans="1:5" hidden="1" x14ac:dyDescent="0.2">
      <c r="A545">
        <v>537</v>
      </c>
      <c r="B545">
        <v>541</v>
      </c>
      <c r="C545">
        <v>2458</v>
      </c>
      <c r="D545">
        <v>16</v>
      </c>
      <c r="E545">
        <v>11</v>
      </c>
    </row>
    <row r="546" spans="1:5" hidden="1" x14ac:dyDescent="0.2">
      <c r="A546">
        <v>538</v>
      </c>
      <c r="B546">
        <v>541</v>
      </c>
      <c r="C546">
        <v>2445</v>
      </c>
      <c r="D546">
        <v>16</v>
      </c>
      <c r="E546">
        <v>10</v>
      </c>
    </row>
    <row r="547" spans="1:5" hidden="1" x14ac:dyDescent="0.2">
      <c r="A547">
        <v>539</v>
      </c>
      <c r="B547">
        <v>541</v>
      </c>
      <c r="C547">
        <v>2441</v>
      </c>
      <c r="D547">
        <v>16</v>
      </c>
      <c r="E547">
        <v>15</v>
      </c>
    </row>
    <row r="548" spans="1:5" hidden="1" x14ac:dyDescent="0.2">
      <c r="A548">
        <v>540</v>
      </c>
      <c r="B548">
        <v>541</v>
      </c>
      <c r="C548">
        <v>2450</v>
      </c>
      <c r="D548">
        <v>16</v>
      </c>
      <c r="E548">
        <v>2</v>
      </c>
    </row>
    <row r="549" spans="1:5" hidden="1" x14ac:dyDescent="0.2">
      <c r="A549">
        <v>541</v>
      </c>
      <c r="B549">
        <v>541</v>
      </c>
      <c r="C549">
        <v>2447</v>
      </c>
      <c r="D549">
        <v>16</v>
      </c>
      <c r="E549">
        <v>12</v>
      </c>
    </row>
    <row r="550" spans="1:5" hidden="1" x14ac:dyDescent="0.2">
      <c r="A550">
        <v>542</v>
      </c>
      <c r="B550">
        <v>541</v>
      </c>
      <c r="C550">
        <v>2457</v>
      </c>
      <c r="D550">
        <v>16</v>
      </c>
      <c r="E550">
        <v>9</v>
      </c>
    </row>
    <row r="551" spans="1:5" hidden="1" x14ac:dyDescent="0.2">
      <c r="A551">
        <v>543</v>
      </c>
      <c r="B551">
        <v>541</v>
      </c>
      <c r="C551">
        <v>2453</v>
      </c>
      <c r="D551">
        <v>16</v>
      </c>
      <c r="E551">
        <v>5</v>
      </c>
    </row>
    <row r="552" spans="1:5" x14ac:dyDescent="0.2">
      <c r="A552">
        <v>544</v>
      </c>
      <c r="B552">
        <v>537</v>
      </c>
      <c r="C552">
        <v>2440</v>
      </c>
      <c r="D552">
        <v>1</v>
      </c>
      <c r="E552">
        <v>1</v>
      </c>
    </row>
    <row r="553" spans="1:5" hidden="1" x14ac:dyDescent="0.2">
      <c r="A553">
        <v>545</v>
      </c>
      <c r="B553">
        <v>591</v>
      </c>
      <c r="C553">
        <v>2224</v>
      </c>
      <c r="D553">
        <v>7</v>
      </c>
      <c r="E553">
        <v>2</v>
      </c>
    </row>
    <row r="554" spans="1:5" hidden="1" x14ac:dyDescent="0.2">
      <c r="A554">
        <v>546</v>
      </c>
      <c r="B554">
        <v>591</v>
      </c>
      <c r="C554">
        <v>2233</v>
      </c>
      <c r="D554">
        <v>7</v>
      </c>
      <c r="E554">
        <v>4</v>
      </c>
    </row>
    <row r="555" spans="1:5" hidden="1" x14ac:dyDescent="0.2">
      <c r="A555">
        <v>547</v>
      </c>
      <c r="B555">
        <v>591</v>
      </c>
      <c r="C555">
        <v>2234</v>
      </c>
      <c r="D555">
        <v>7</v>
      </c>
      <c r="E555">
        <v>3</v>
      </c>
    </row>
    <row r="556" spans="1:5" hidden="1" x14ac:dyDescent="0.2">
      <c r="A556">
        <v>548</v>
      </c>
      <c r="B556">
        <v>591</v>
      </c>
      <c r="C556">
        <v>2228</v>
      </c>
      <c r="D556">
        <v>7</v>
      </c>
      <c r="E556">
        <v>5</v>
      </c>
    </row>
    <row r="557" spans="1:5" x14ac:dyDescent="0.2">
      <c r="A557">
        <v>549</v>
      </c>
      <c r="B557">
        <v>591</v>
      </c>
      <c r="C557">
        <v>2230</v>
      </c>
      <c r="D557">
        <v>7</v>
      </c>
      <c r="E557">
        <v>1</v>
      </c>
    </row>
    <row r="558" spans="1:5" hidden="1" x14ac:dyDescent="0.2">
      <c r="A558">
        <v>550</v>
      </c>
      <c r="B558">
        <v>591</v>
      </c>
      <c r="C558">
        <v>2229</v>
      </c>
      <c r="D558">
        <v>7</v>
      </c>
      <c r="E558">
        <v>7</v>
      </c>
    </row>
    <row r="559" spans="1:5" hidden="1" x14ac:dyDescent="0.2">
      <c r="A559">
        <v>551</v>
      </c>
      <c r="B559">
        <v>591</v>
      </c>
      <c r="C559">
        <v>2235</v>
      </c>
      <c r="D559">
        <v>7</v>
      </c>
      <c r="E559">
        <v>6</v>
      </c>
    </row>
    <row r="560" spans="1:5" hidden="1" x14ac:dyDescent="0.2">
      <c r="A560">
        <v>552</v>
      </c>
      <c r="B560">
        <v>529</v>
      </c>
      <c r="C560">
        <v>2427</v>
      </c>
      <c r="D560">
        <v>9</v>
      </c>
      <c r="E560">
        <v>2</v>
      </c>
    </row>
    <row r="561" spans="1:5" hidden="1" x14ac:dyDescent="0.2">
      <c r="A561">
        <v>553</v>
      </c>
      <c r="B561">
        <v>529</v>
      </c>
      <c r="C561">
        <v>2436</v>
      </c>
      <c r="D561">
        <v>9</v>
      </c>
      <c r="E561">
        <v>3</v>
      </c>
    </row>
    <row r="562" spans="1:5" hidden="1" x14ac:dyDescent="0.2">
      <c r="A562">
        <v>554</v>
      </c>
      <c r="B562">
        <v>529</v>
      </c>
      <c r="C562">
        <v>2426</v>
      </c>
      <c r="D562">
        <v>9</v>
      </c>
      <c r="E562">
        <v>7</v>
      </c>
    </row>
    <row r="563" spans="1:5" hidden="1" x14ac:dyDescent="0.2">
      <c r="A563">
        <v>555</v>
      </c>
      <c r="B563">
        <v>529</v>
      </c>
      <c r="C563">
        <v>2377</v>
      </c>
      <c r="D563">
        <v>9</v>
      </c>
      <c r="E563">
        <v>5</v>
      </c>
    </row>
    <row r="564" spans="1:5" hidden="1" x14ac:dyDescent="0.2">
      <c r="A564">
        <v>556</v>
      </c>
      <c r="B564">
        <v>529</v>
      </c>
      <c r="C564">
        <v>2438</v>
      </c>
      <c r="D564">
        <v>9</v>
      </c>
      <c r="E564">
        <v>9</v>
      </c>
    </row>
    <row r="565" spans="1:5" hidden="1" x14ac:dyDescent="0.2">
      <c r="A565">
        <v>557</v>
      </c>
      <c r="B565">
        <v>529</v>
      </c>
      <c r="C565">
        <v>2428</v>
      </c>
      <c r="D565">
        <v>9</v>
      </c>
      <c r="E565">
        <v>4</v>
      </c>
    </row>
    <row r="566" spans="1:5" hidden="1" x14ac:dyDescent="0.2">
      <c r="A566">
        <v>558</v>
      </c>
      <c r="B566">
        <v>529</v>
      </c>
      <c r="C566">
        <v>2430</v>
      </c>
      <c r="D566">
        <v>9</v>
      </c>
      <c r="E566">
        <v>6</v>
      </c>
    </row>
    <row r="567" spans="1:5" hidden="1" x14ac:dyDescent="0.2">
      <c r="A567">
        <v>559</v>
      </c>
      <c r="B567">
        <v>529</v>
      </c>
      <c r="C567">
        <v>2437</v>
      </c>
      <c r="D567">
        <v>9</v>
      </c>
      <c r="E567">
        <v>8</v>
      </c>
    </row>
    <row r="568" spans="1:5" x14ac:dyDescent="0.2">
      <c r="A568">
        <v>560</v>
      </c>
      <c r="B568">
        <v>529</v>
      </c>
      <c r="C568">
        <v>2429</v>
      </c>
      <c r="D568">
        <v>9</v>
      </c>
      <c r="E568">
        <v>1</v>
      </c>
    </row>
    <row r="569" spans="1:5" x14ac:dyDescent="0.2">
      <c r="A569">
        <v>561</v>
      </c>
      <c r="B569">
        <v>548</v>
      </c>
      <c r="C569">
        <v>2731</v>
      </c>
      <c r="D569">
        <v>1</v>
      </c>
      <c r="E569">
        <v>1</v>
      </c>
    </row>
    <row r="570" spans="1:5" x14ac:dyDescent="0.2">
      <c r="A570">
        <v>562</v>
      </c>
      <c r="B570">
        <v>453</v>
      </c>
      <c r="C570">
        <v>2027</v>
      </c>
      <c r="D570">
        <v>1</v>
      </c>
      <c r="E570">
        <v>1</v>
      </c>
    </row>
    <row r="571" spans="1:5" x14ac:dyDescent="0.2">
      <c r="A571">
        <v>563</v>
      </c>
      <c r="B571">
        <v>252</v>
      </c>
      <c r="C571">
        <v>1315</v>
      </c>
      <c r="D571">
        <v>5</v>
      </c>
      <c r="E571">
        <v>1</v>
      </c>
    </row>
    <row r="572" spans="1:5" hidden="1" x14ac:dyDescent="0.2">
      <c r="A572">
        <v>564</v>
      </c>
      <c r="B572">
        <v>252</v>
      </c>
      <c r="C572">
        <v>1319</v>
      </c>
      <c r="D572">
        <v>5</v>
      </c>
      <c r="E572">
        <v>4</v>
      </c>
    </row>
    <row r="573" spans="1:5" hidden="1" x14ac:dyDescent="0.2">
      <c r="A573">
        <v>565</v>
      </c>
      <c r="B573">
        <v>252</v>
      </c>
      <c r="C573">
        <v>1317</v>
      </c>
      <c r="D573">
        <v>5</v>
      </c>
      <c r="E573">
        <v>5</v>
      </c>
    </row>
    <row r="574" spans="1:5" hidden="1" x14ac:dyDescent="0.2">
      <c r="A574">
        <v>566</v>
      </c>
      <c r="B574">
        <v>252</v>
      </c>
      <c r="C574">
        <v>1318</v>
      </c>
      <c r="D574">
        <v>5</v>
      </c>
      <c r="E574">
        <v>2</v>
      </c>
    </row>
    <row r="575" spans="1:5" hidden="1" x14ac:dyDescent="0.2">
      <c r="A575">
        <v>567</v>
      </c>
      <c r="B575">
        <v>252</v>
      </c>
      <c r="C575">
        <v>2675</v>
      </c>
      <c r="D575">
        <v>5</v>
      </c>
      <c r="E575">
        <v>3</v>
      </c>
    </row>
    <row r="576" spans="1:5" x14ac:dyDescent="0.2">
      <c r="A576">
        <v>568</v>
      </c>
      <c r="B576">
        <v>531</v>
      </c>
      <c r="C576">
        <v>2378</v>
      </c>
      <c r="D576">
        <v>1</v>
      </c>
      <c r="E576">
        <v>1</v>
      </c>
    </row>
    <row r="577" spans="1:5" hidden="1" x14ac:dyDescent="0.2">
      <c r="A577">
        <v>569</v>
      </c>
      <c r="B577">
        <v>455</v>
      </c>
      <c r="C577">
        <v>2306</v>
      </c>
      <c r="D577">
        <v>3</v>
      </c>
      <c r="E577">
        <v>2</v>
      </c>
    </row>
    <row r="578" spans="1:5" x14ac:dyDescent="0.2">
      <c r="A578">
        <v>570</v>
      </c>
      <c r="B578">
        <v>455</v>
      </c>
      <c r="C578">
        <v>2307</v>
      </c>
      <c r="D578">
        <v>3</v>
      </c>
      <c r="E578">
        <v>1</v>
      </c>
    </row>
    <row r="579" spans="1:5" hidden="1" x14ac:dyDescent="0.2">
      <c r="A579">
        <v>571</v>
      </c>
      <c r="B579">
        <v>455</v>
      </c>
      <c r="C579">
        <v>2305</v>
      </c>
      <c r="D579">
        <v>3</v>
      </c>
      <c r="E579">
        <v>3</v>
      </c>
    </row>
    <row r="580" spans="1:5" x14ac:dyDescent="0.2">
      <c r="A580">
        <v>572</v>
      </c>
      <c r="B580">
        <v>436</v>
      </c>
      <c r="C580">
        <v>2308</v>
      </c>
      <c r="D580">
        <v>1</v>
      </c>
      <c r="E580">
        <v>1</v>
      </c>
    </row>
    <row r="581" spans="1:5" x14ac:dyDescent="0.2">
      <c r="A581">
        <v>573</v>
      </c>
      <c r="B581">
        <v>428</v>
      </c>
      <c r="C581">
        <v>2309</v>
      </c>
      <c r="D581">
        <v>1</v>
      </c>
      <c r="E581">
        <v>1</v>
      </c>
    </row>
    <row r="582" spans="1:5" hidden="1" x14ac:dyDescent="0.2">
      <c r="A582">
        <v>574</v>
      </c>
      <c r="B582">
        <v>594</v>
      </c>
      <c r="C582">
        <v>1146</v>
      </c>
      <c r="D582">
        <v>3</v>
      </c>
      <c r="E582">
        <v>3</v>
      </c>
    </row>
    <row r="583" spans="1:5" x14ac:dyDescent="0.2">
      <c r="A583">
        <v>575</v>
      </c>
      <c r="B583">
        <v>594</v>
      </c>
      <c r="C583">
        <v>2650</v>
      </c>
      <c r="D583">
        <v>3</v>
      </c>
      <c r="E583">
        <v>1</v>
      </c>
    </row>
    <row r="584" spans="1:5" hidden="1" x14ac:dyDescent="0.2">
      <c r="A584">
        <v>576</v>
      </c>
      <c r="B584">
        <v>594</v>
      </c>
      <c r="C584">
        <v>2649</v>
      </c>
      <c r="D584">
        <v>3</v>
      </c>
      <c r="E584">
        <v>2</v>
      </c>
    </row>
    <row r="585" spans="1:5" x14ac:dyDescent="0.2">
      <c r="A585">
        <v>577</v>
      </c>
      <c r="B585">
        <v>398</v>
      </c>
      <c r="C585">
        <v>2581</v>
      </c>
      <c r="D585">
        <v>1</v>
      </c>
      <c r="E585">
        <v>1</v>
      </c>
    </row>
    <row r="586" spans="1:5" hidden="1" x14ac:dyDescent="0.2">
      <c r="A586">
        <v>578</v>
      </c>
      <c r="B586">
        <v>592</v>
      </c>
      <c r="C586">
        <v>2651</v>
      </c>
      <c r="D586">
        <v>2</v>
      </c>
      <c r="E586">
        <v>2</v>
      </c>
    </row>
    <row r="587" spans="1:5" x14ac:dyDescent="0.2">
      <c r="A587">
        <v>579</v>
      </c>
      <c r="B587">
        <v>592</v>
      </c>
      <c r="C587">
        <v>2652</v>
      </c>
      <c r="D587">
        <v>2</v>
      </c>
      <c r="E587">
        <v>1</v>
      </c>
    </row>
    <row r="588" spans="1:5" x14ac:dyDescent="0.2">
      <c r="A588">
        <v>580</v>
      </c>
      <c r="B588">
        <v>573</v>
      </c>
      <c r="C588">
        <v>2486</v>
      </c>
      <c r="D588">
        <v>5</v>
      </c>
      <c r="E588">
        <v>1</v>
      </c>
    </row>
    <row r="589" spans="1:5" hidden="1" x14ac:dyDescent="0.2">
      <c r="A589">
        <v>581</v>
      </c>
      <c r="B589">
        <v>573</v>
      </c>
      <c r="C589">
        <v>2485</v>
      </c>
      <c r="D589">
        <v>5</v>
      </c>
      <c r="E589">
        <v>5</v>
      </c>
    </row>
    <row r="590" spans="1:5" hidden="1" x14ac:dyDescent="0.2">
      <c r="A590">
        <v>582</v>
      </c>
      <c r="B590">
        <v>573</v>
      </c>
      <c r="C590">
        <v>2483</v>
      </c>
      <c r="D590">
        <v>5</v>
      </c>
      <c r="E590">
        <v>4</v>
      </c>
    </row>
    <row r="591" spans="1:5" hidden="1" x14ac:dyDescent="0.2">
      <c r="A591">
        <v>583</v>
      </c>
      <c r="B591">
        <v>573</v>
      </c>
      <c r="C591">
        <v>2484</v>
      </c>
      <c r="D591">
        <v>5</v>
      </c>
      <c r="E591">
        <v>3</v>
      </c>
    </row>
    <row r="592" spans="1:5" hidden="1" x14ac:dyDescent="0.2">
      <c r="A592">
        <v>584</v>
      </c>
      <c r="B592">
        <v>573</v>
      </c>
      <c r="C592">
        <v>2482</v>
      </c>
      <c r="D592">
        <v>5</v>
      </c>
      <c r="E592">
        <v>2</v>
      </c>
    </row>
    <row r="593" spans="1:5" x14ac:dyDescent="0.2">
      <c r="A593">
        <v>585</v>
      </c>
      <c r="B593">
        <v>282</v>
      </c>
      <c r="C593">
        <v>1312</v>
      </c>
      <c r="D593">
        <v>11</v>
      </c>
      <c r="E593">
        <v>1</v>
      </c>
    </row>
    <row r="594" spans="1:5" hidden="1" x14ac:dyDescent="0.2">
      <c r="A594">
        <v>586</v>
      </c>
      <c r="B594">
        <v>282</v>
      </c>
      <c r="C594">
        <v>1845</v>
      </c>
      <c r="D594">
        <v>11</v>
      </c>
      <c r="E594">
        <v>9</v>
      </c>
    </row>
    <row r="595" spans="1:5" hidden="1" x14ac:dyDescent="0.2">
      <c r="A595">
        <v>587</v>
      </c>
      <c r="B595">
        <v>282</v>
      </c>
      <c r="C595">
        <v>1841</v>
      </c>
      <c r="D595">
        <v>11</v>
      </c>
      <c r="E595">
        <v>10</v>
      </c>
    </row>
    <row r="596" spans="1:5" hidden="1" x14ac:dyDescent="0.2">
      <c r="A596">
        <v>588</v>
      </c>
      <c r="B596">
        <v>282</v>
      </c>
      <c r="C596">
        <v>1842</v>
      </c>
      <c r="D596">
        <v>11</v>
      </c>
      <c r="E596">
        <v>6</v>
      </c>
    </row>
    <row r="597" spans="1:5" hidden="1" x14ac:dyDescent="0.2">
      <c r="A597">
        <v>589</v>
      </c>
      <c r="B597">
        <v>282</v>
      </c>
      <c r="C597">
        <v>1843</v>
      </c>
      <c r="D597">
        <v>11</v>
      </c>
      <c r="E597">
        <v>3</v>
      </c>
    </row>
    <row r="598" spans="1:5" hidden="1" x14ac:dyDescent="0.2">
      <c r="A598">
        <v>590</v>
      </c>
      <c r="B598">
        <v>282</v>
      </c>
      <c r="C598">
        <v>1826</v>
      </c>
      <c r="D598">
        <v>11</v>
      </c>
      <c r="E598">
        <v>5</v>
      </c>
    </row>
    <row r="599" spans="1:5" hidden="1" x14ac:dyDescent="0.2">
      <c r="A599">
        <v>591</v>
      </c>
      <c r="B599">
        <v>282</v>
      </c>
      <c r="C599">
        <v>1351</v>
      </c>
      <c r="D599">
        <v>11</v>
      </c>
      <c r="E599">
        <v>7</v>
      </c>
    </row>
    <row r="600" spans="1:5" hidden="1" x14ac:dyDescent="0.2">
      <c r="A600">
        <v>592</v>
      </c>
      <c r="B600">
        <v>282</v>
      </c>
      <c r="C600">
        <v>1846</v>
      </c>
      <c r="D600">
        <v>11</v>
      </c>
      <c r="E600">
        <v>2</v>
      </c>
    </row>
    <row r="601" spans="1:5" hidden="1" x14ac:dyDescent="0.2">
      <c r="A601">
        <v>593</v>
      </c>
      <c r="B601">
        <v>282</v>
      </c>
      <c r="C601">
        <v>1825</v>
      </c>
      <c r="D601">
        <v>11</v>
      </c>
      <c r="E601">
        <v>4</v>
      </c>
    </row>
    <row r="602" spans="1:5" hidden="1" x14ac:dyDescent="0.2">
      <c r="A602">
        <v>594</v>
      </c>
      <c r="B602">
        <v>282</v>
      </c>
      <c r="C602">
        <v>1823</v>
      </c>
      <c r="D602">
        <v>11</v>
      </c>
      <c r="E602">
        <v>8</v>
      </c>
    </row>
    <row r="603" spans="1:5" hidden="1" x14ac:dyDescent="0.2">
      <c r="A603">
        <v>595</v>
      </c>
      <c r="B603">
        <v>282</v>
      </c>
      <c r="C603">
        <v>1847</v>
      </c>
      <c r="D603">
        <v>11</v>
      </c>
      <c r="E603">
        <v>11</v>
      </c>
    </row>
    <row r="604" spans="1:5" hidden="1" x14ac:dyDescent="0.2">
      <c r="A604">
        <v>596</v>
      </c>
      <c r="B604">
        <v>618</v>
      </c>
      <c r="C604">
        <v>871</v>
      </c>
      <c r="D604">
        <v>5</v>
      </c>
      <c r="E604">
        <v>4</v>
      </c>
    </row>
    <row r="605" spans="1:5" x14ac:dyDescent="0.2">
      <c r="A605">
        <v>597</v>
      </c>
      <c r="B605">
        <v>618</v>
      </c>
      <c r="C605">
        <v>867</v>
      </c>
      <c r="D605">
        <v>5</v>
      </c>
      <c r="E605">
        <v>1</v>
      </c>
    </row>
    <row r="606" spans="1:5" hidden="1" x14ac:dyDescent="0.2">
      <c r="A606">
        <v>598</v>
      </c>
      <c r="B606">
        <v>618</v>
      </c>
      <c r="C606">
        <v>870</v>
      </c>
      <c r="D606">
        <v>5</v>
      </c>
      <c r="E606">
        <v>3</v>
      </c>
    </row>
    <row r="607" spans="1:5" hidden="1" x14ac:dyDescent="0.2">
      <c r="A607">
        <v>599</v>
      </c>
      <c r="B607">
        <v>618</v>
      </c>
      <c r="C607">
        <v>869</v>
      </c>
      <c r="D607">
        <v>5</v>
      </c>
      <c r="E607">
        <v>5</v>
      </c>
    </row>
    <row r="608" spans="1:5" hidden="1" x14ac:dyDescent="0.2">
      <c r="A608">
        <v>600</v>
      </c>
      <c r="B608">
        <v>618</v>
      </c>
      <c r="C608">
        <v>2726</v>
      </c>
      <c r="D608">
        <v>5</v>
      </c>
      <c r="E608">
        <v>2</v>
      </c>
    </row>
    <row r="609" spans="1:5" hidden="1" x14ac:dyDescent="0.2">
      <c r="A609">
        <v>601</v>
      </c>
      <c r="B609">
        <v>595</v>
      </c>
      <c r="C609">
        <v>2605</v>
      </c>
      <c r="D609">
        <v>3</v>
      </c>
      <c r="E609">
        <v>2</v>
      </c>
    </row>
    <row r="610" spans="1:5" hidden="1" x14ac:dyDescent="0.2">
      <c r="A610">
        <v>602</v>
      </c>
      <c r="B610">
        <v>595</v>
      </c>
      <c r="C610">
        <v>2604</v>
      </c>
      <c r="D610">
        <v>3</v>
      </c>
      <c r="E610">
        <v>3</v>
      </c>
    </row>
    <row r="611" spans="1:5" x14ac:dyDescent="0.2">
      <c r="A611">
        <v>603</v>
      </c>
      <c r="B611">
        <v>595</v>
      </c>
      <c r="C611">
        <v>2606</v>
      </c>
      <c r="D611">
        <v>3</v>
      </c>
      <c r="E611">
        <v>1</v>
      </c>
    </row>
    <row r="612" spans="1:5" hidden="1" x14ac:dyDescent="0.2">
      <c r="A612">
        <v>604</v>
      </c>
      <c r="B612">
        <v>315</v>
      </c>
      <c r="C612">
        <v>2311</v>
      </c>
      <c r="D612">
        <v>19</v>
      </c>
      <c r="E612">
        <v>13</v>
      </c>
    </row>
    <row r="613" spans="1:5" hidden="1" x14ac:dyDescent="0.2">
      <c r="A613">
        <v>605</v>
      </c>
      <c r="B613">
        <v>315</v>
      </c>
      <c r="C613">
        <v>2314</v>
      </c>
      <c r="D613">
        <v>19</v>
      </c>
      <c r="E613">
        <v>9</v>
      </c>
    </row>
    <row r="614" spans="1:5" hidden="1" x14ac:dyDescent="0.2">
      <c r="A614">
        <v>606</v>
      </c>
      <c r="B614">
        <v>315</v>
      </c>
      <c r="C614">
        <v>2318</v>
      </c>
      <c r="D614">
        <v>19</v>
      </c>
      <c r="E614">
        <v>19</v>
      </c>
    </row>
    <row r="615" spans="1:5" hidden="1" x14ac:dyDescent="0.2">
      <c r="A615">
        <v>607</v>
      </c>
      <c r="B615">
        <v>315</v>
      </c>
      <c r="C615">
        <v>2319</v>
      </c>
      <c r="D615">
        <v>19</v>
      </c>
      <c r="E615">
        <v>16</v>
      </c>
    </row>
    <row r="616" spans="1:5" hidden="1" x14ac:dyDescent="0.2">
      <c r="A616">
        <v>608</v>
      </c>
      <c r="B616">
        <v>315</v>
      </c>
      <c r="C616">
        <v>2328</v>
      </c>
      <c r="D616">
        <v>19</v>
      </c>
      <c r="E616">
        <v>11</v>
      </c>
    </row>
    <row r="617" spans="1:5" hidden="1" x14ac:dyDescent="0.2">
      <c r="A617">
        <v>609</v>
      </c>
      <c r="B617">
        <v>315</v>
      </c>
      <c r="C617">
        <v>2324</v>
      </c>
      <c r="D617">
        <v>19</v>
      </c>
      <c r="E617">
        <v>5</v>
      </c>
    </row>
    <row r="618" spans="1:5" hidden="1" x14ac:dyDescent="0.2">
      <c r="A618">
        <v>610</v>
      </c>
      <c r="B618">
        <v>315</v>
      </c>
      <c r="C618">
        <v>2312</v>
      </c>
      <c r="D618">
        <v>19</v>
      </c>
      <c r="E618">
        <v>4</v>
      </c>
    </row>
    <row r="619" spans="1:5" x14ac:dyDescent="0.2">
      <c r="A619">
        <v>611</v>
      </c>
      <c r="B619">
        <v>315</v>
      </c>
      <c r="C619">
        <v>2329</v>
      </c>
      <c r="D619">
        <v>19</v>
      </c>
      <c r="E619">
        <v>1</v>
      </c>
    </row>
    <row r="620" spans="1:5" hidden="1" x14ac:dyDescent="0.2">
      <c r="A620">
        <v>612</v>
      </c>
      <c r="B620">
        <v>315</v>
      </c>
      <c r="C620">
        <v>2322</v>
      </c>
      <c r="D620">
        <v>19</v>
      </c>
      <c r="E620">
        <v>15</v>
      </c>
    </row>
    <row r="621" spans="1:5" hidden="1" x14ac:dyDescent="0.2">
      <c r="A621">
        <v>613</v>
      </c>
      <c r="B621">
        <v>315</v>
      </c>
      <c r="C621">
        <v>2315</v>
      </c>
      <c r="D621">
        <v>19</v>
      </c>
      <c r="E621">
        <v>3</v>
      </c>
    </row>
    <row r="622" spans="1:5" hidden="1" x14ac:dyDescent="0.2">
      <c r="A622">
        <v>614</v>
      </c>
      <c r="B622">
        <v>315</v>
      </c>
      <c r="C622">
        <v>2313</v>
      </c>
      <c r="D622">
        <v>19</v>
      </c>
      <c r="E622">
        <v>8</v>
      </c>
    </row>
    <row r="623" spans="1:5" hidden="1" x14ac:dyDescent="0.2">
      <c r="A623">
        <v>615</v>
      </c>
      <c r="B623">
        <v>315</v>
      </c>
      <c r="C623">
        <v>2310</v>
      </c>
      <c r="D623">
        <v>19</v>
      </c>
      <c r="E623">
        <v>7</v>
      </c>
    </row>
    <row r="624" spans="1:5" hidden="1" x14ac:dyDescent="0.2">
      <c r="A624">
        <v>616</v>
      </c>
      <c r="B624">
        <v>315</v>
      </c>
      <c r="C624">
        <v>2327</v>
      </c>
      <c r="D624">
        <v>19</v>
      </c>
      <c r="E624">
        <v>14</v>
      </c>
    </row>
    <row r="625" spans="1:5" hidden="1" x14ac:dyDescent="0.2">
      <c r="A625">
        <v>617</v>
      </c>
      <c r="B625">
        <v>315</v>
      </c>
      <c r="C625">
        <v>2323</v>
      </c>
      <c r="D625">
        <v>19</v>
      </c>
      <c r="E625">
        <v>12</v>
      </c>
    </row>
    <row r="626" spans="1:5" hidden="1" x14ac:dyDescent="0.2">
      <c r="A626">
        <v>618</v>
      </c>
      <c r="B626">
        <v>315</v>
      </c>
      <c r="C626">
        <v>2321</v>
      </c>
      <c r="D626">
        <v>19</v>
      </c>
      <c r="E626">
        <v>6</v>
      </c>
    </row>
    <row r="627" spans="1:5" hidden="1" x14ac:dyDescent="0.2">
      <c r="A627">
        <v>619</v>
      </c>
      <c r="B627">
        <v>315</v>
      </c>
      <c r="C627">
        <v>2316</v>
      </c>
      <c r="D627">
        <v>19</v>
      </c>
      <c r="E627">
        <v>17</v>
      </c>
    </row>
    <row r="628" spans="1:5" hidden="1" x14ac:dyDescent="0.2">
      <c r="A628">
        <v>620</v>
      </c>
      <c r="B628">
        <v>315</v>
      </c>
      <c r="C628">
        <v>2320</v>
      </c>
      <c r="D628">
        <v>19</v>
      </c>
      <c r="E628">
        <v>10</v>
      </c>
    </row>
    <row r="629" spans="1:5" hidden="1" x14ac:dyDescent="0.2">
      <c r="A629">
        <v>621</v>
      </c>
      <c r="B629">
        <v>315</v>
      </c>
      <c r="C629">
        <v>2326</v>
      </c>
      <c r="D629">
        <v>19</v>
      </c>
      <c r="E629">
        <v>18</v>
      </c>
    </row>
    <row r="630" spans="1:5" hidden="1" x14ac:dyDescent="0.2">
      <c r="A630">
        <v>622</v>
      </c>
      <c r="B630">
        <v>315</v>
      </c>
      <c r="C630">
        <v>2317</v>
      </c>
      <c r="D630">
        <v>19</v>
      </c>
      <c r="E630">
        <v>2</v>
      </c>
    </row>
    <row r="631" spans="1:5" hidden="1" x14ac:dyDescent="0.2">
      <c r="A631">
        <v>623</v>
      </c>
      <c r="B631">
        <v>321</v>
      </c>
      <c r="C631">
        <v>2165</v>
      </c>
      <c r="D631">
        <v>2</v>
      </c>
      <c r="E631">
        <v>2</v>
      </c>
    </row>
    <row r="632" spans="1:5" x14ac:dyDescent="0.2">
      <c r="A632">
        <v>624</v>
      </c>
      <c r="B632">
        <v>321</v>
      </c>
      <c r="C632">
        <v>2166</v>
      </c>
      <c r="D632">
        <v>2</v>
      </c>
      <c r="E632">
        <v>1</v>
      </c>
    </row>
    <row r="633" spans="1:5" hidden="1" x14ac:dyDescent="0.2">
      <c r="A633">
        <v>625</v>
      </c>
      <c r="B633">
        <v>567</v>
      </c>
      <c r="C633">
        <v>30</v>
      </c>
      <c r="D633">
        <v>2</v>
      </c>
      <c r="E633">
        <v>2</v>
      </c>
    </row>
    <row r="634" spans="1:5" x14ac:dyDescent="0.2">
      <c r="A634">
        <v>626</v>
      </c>
      <c r="B634">
        <v>567</v>
      </c>
      <c r="C634">
        <v>2674</v>
      </c>
      <c r="D634">
        <v>2</v>
      </c>
      <c r="E634">
        <v>1</v>
      </c>
    </row>
    <row r="635" spans="1:5" hidden="1" x14ac:dyDescent="0.2">
      <c r="A635">
        <v>627</v>
      </c>
      <c r="B635">
        <v>331</v>
      </c>
      <c r="C635">
        <v>2678</v>
      </c>
      <c r="D635">
        <v>4</v>
      </c>
      <c r="E635">
        <v>3</v>
      </c>
    </row>
    <row r="636" spans="1:5" hidden="1" x14ac:dyDescent="0.2">
      <c r="A636">
        <v>628</v>
      </c>
      <c r="B636">
        <v>331</v>
      </c>
      <c r="C636">
        <v>2677</v>
      </c>
      <c r="D636">
        <v>4</v>
      </c>
      <c r="E636">
        <v>4</v>
      </c>
    </row>
    <row r="637" spans="1:5" hidden="1" x14ac:dyDescent="0.2">
      <c r="A637">
        <v>629</v>
      </c>
      <c r="B637">
        <v>331</v>
      </c>
      <c r="C637">
        <v>853</v>
      </c>
      <c r="D637">
        <v>4</v>
      </c>
      <c r="E637">
        <v>2</v>
      </c>
    </row>
    <row r="638" spans="1:5" x14ac:dyDescent="0.2">
      <c r="A638">
        <v>630</v>
      </c>
      <c r="B638">
        <v>331</v>
      </c>
      <c r="C638">
        <v>856</v>
      </c>
      <c r="D638">
        <v>4</v>
      </c>
      <c r="E638">
        <v>1</v>
      </c>
    </row>
    <row r="639" spans="1:5" x14ac:dyDescent="0.2">
      <c r="A639">
        <v>631</v>
      </c>
      <c r="B639">
        <v>316</v>
      </c>
      <c r="C639">
        <v>2053</v>
      </c>
      <c r="D639">
        <v>1</v>
      </c>
      <c r="E639">
        <v>1</v>
      </c>
    </row>
    <row r="640" spans="1:5" x14ac:dyDescent="0.2">
      <c r="A640">
        <v>632</v>
      </c>
      <c r="B640">
        <v>405</v>
      </c>
      <c r="C640">
        <v>2109</v>
      </c>
      <c r="D640">
        <v>1</v>
      </c>
      <c r="E640">
        <v>1</v>
      </c>
    </row>
    <row r="641" spans="1:5" x14ac:dyDescent="0.2">
      <c r="A641">
        <v>633</v>
      </c>
      <c r="B641">
        <v>499</v>
      </c>
      <c r="C641">
        <v>2531</v>
      </c>
      <c r="D641">
        <v>3</v>
      </c>
      <c r="E641">
        <v>1</v>
      </c>
    </row>
    <row r="642" spans="1:5" hidden="1" x14ac:dyDescent="0.2">
      <c r="A642">
        <v>634</v>
      </c>
      <c r="B642">
        <v>499</v>
      </c>
      <c r="C642">
        <v>2533</v>
      </c>
      <c r="D642">
        <v>3</v>
      </c>
      <c r="E642">
        <v>2</v>
      </c>
    </row>
    <row r="643" spans="1:5" hidden="1" x14ac:dyDescent="0.2">
      <c r="A643">
        <v>635</v>
      </c>
      <c r="B643">
        <v>499</v>
      </c>
      <c r="C643">
        <v>2532</v>
      </c>
      <c r="D643">
        <v>3</v>
      </c>
      <c r="E643">
        <v>3</v>
      </c>
    </row>
    <row r="644" spans="1:5" hidden="1" x14ac:dyDescent="0.2">
      <c r="A644">
        <v>636</v>
      </c>
      <c r="B644">
        <v>590</v>
      </c>
      <c r="C644">
        <v>2720</v>
      </c>
      <c r="D644">
        <v>4</v>
      </c>
      <c r="E644">
        <v>2</v>
      </c>
    </row>
    <row r="645" spans="1:5" x14ac:dyDescent="0.2">
      <c r="A645">
        <v>637</v>
      </c>
      <c r="B645">
        <v>590</v>
      </c>
      <c r="C645">
        <v>2719</v>
      </c>
      <c r="D645">
        <v>4</v>
      </c>
      <c r="E645">
        <v>1</v>
      </c>
    </row>
    <row r="646" spans="1:5" hidden="1" x14ac:dyDescent="0.2">
      <c r="A646">
        <v>638</v>
      </c>
      <c r="B646">
        <v>590</v>
      </c>
      <c r="C646">
        <v>1519</v>
      </c>
      <c r="D646">
        <v>4</v>
      </c>
      <c r="E646">
        <v>4</v>
      </c>
    </row>
    <row r="647" spans="1:5" hidden="1" x14ac:dyDescent="0.2">
      <c r="A647">
        <v>639</v>
      </c>
      <c r="B647">
        <v>590</v>
      </c>
      <c r="C647">
        <v>2718</v>
      </c>
      <c r="D647">
        <v>4</v>
      </c>
      <c r="E647">
        <v>3</v>
      </c>
    </row>
    <row r="648" spans="1:5" hidden="1" x14ac:dyDescent="0.2">
      <c r="A648">
        <v>640</v>
      </c>
      <c r="B648">
        <v>495</v>
      </c>
      <c r="C648">
        <v>2527</v>
      </c>
      <c r="D648">
        <v>8</v>
      </c>
      <c r="E648">
        <v>8</v>
      </c>
    </row>
    <row r="649" spans="1:5" hidden="1" x14ac:dyDescent="0.2">
      <c r="A649">
        <v>641</v>
      </c>
      <c r="B649">
        <v>495</v>
      </c>
      <c r="C649">
        <v>2530</v>
      </c>
      <c r="D649">
        <v>8</v>
      </c>
      <c r="E649">
        <v>5</v>
      </c>
    </row>
    <row r="650" spans="1:5" hidden="1" x14ac:dyDescent="0.2">
      <c r="A650">
        <v>642</v>
      </c>
      <c r="B650">
        <v>495</v>
      </c>
      <c r="C650">
        <v>2524</v>
      </c>
      <c r="D650">
        <v>8</v>
      </c>
      <c r="E650">
        <v>4</v>
      </c>
    </row>
    <row r="651" spans="1:5" x14ac:dyDescent="0.2">
      <c r="A651">
        <v>643</v>
      </c>
      <c r="B651">
        <v>495</v>
      </c>
      <c r="C651">
        <v>2525</v>
      </c>
      <c r="D651">
        <v>8</v>
      </c>
      <c r="E651">
        <v>1</v>
      </c>
    </row>
    <row r="652" spans="1:5" hidden="1" x14ac:dyDescent="0.2">
      <c r="A652">
        <v>644</v>
      </c>
      <c r="B652">
        <v>495</v>
      </c>
      <c r="C652">
        <v>2528</v>
      </c>
      <c r="D652">
        <v>8</v>
      </c>
      <c r="E652">
        <v>6</v>
      </c>
    </row>
    <row r="653" spans="1:5" hidden="1" x14ac:dyDescent="0.2">
      <c r="A653">
        <v>645</v>
      </c>
      <c r="B653">
        <v>495</v>
      </c>
      <c r="C653">
        <v>2529</v>
      </c>
      <c r="D653">
        <v>8</v>
      </c>
      <c r="E653">
        <v>2</v>
      </c>
    </row>
    <row r="654" spans="1:5" hidden="1" x14ac:dyDescent="0.2">
      <c r="A654">
        <v>646</v>
      </c>
      <c r="B654">
        <v>495</v>
      </c>
      <c r="C654">
        <v>2526</v>
      </c>
      <c r="D654">
        <v>8</v>
      </c>
      <c r="E654">
        <v>7</v>
      </c>
    </row>
    <row r="655" spans="1:5" hidden="1" x14ac:dyDescent="0.2">
      <c r="A655">
        <v>647</v>
      </c>
      <c r="B655">
        <v>495</v>
      </c>
      <c r="C655">
        <v>2877</v>
      </c>
      <c r="D655">
        <v>8</v>
      </c>
      <c r="E655">
        <v>3</v>
      </c>
    </row>
    <row r="656" spans="1:5" hidden="1" x14ac:dyDescent="0.2">
      <c r="A656">
        <v>648</v>
      </c>
      <c r="B656">
        <v>622</v>
      </c>
      <c r="C656">
        <v>2735</v>
      </c>
      <c r="D656">
        <v>5</v>
      </c>
      <c r="E656">
        <v>5</v>
      </c>
    </row>
    <row r="657" spans="1:5" hidden="1" x14ac:dyDescent="0.2">
      <c r="A657">
        <v>649</v>
      </c>
      <c r="B657">
        <v>622</v>
      </c>
      <c r="C657">
        <v>2734</v>
      </c>
      <c r="D657">
        <v>5</v>
      </c>
      <c r="E657">
        <v>4</v>
      </c>
    </row>
    <row r="658" spans="1:5" hidden="1" x14ac:dyDescent="0.2">
      <c r="A658">
        <v>650</v>
      </c>
      <c r="B658">
        <v>622</v>
      </c>
      <c r="C658">
        <v>2733</v>
      </c>
      <c r="D658">
        <v>5</v>
      </c>
      <c r="E658">
        <v>3</v>
      </c>
    </row>
    <row r="659" spans="1:5" hidden="1" x14ac:dyDescent="0.2">
      <c r="A659">
        <v>651</v>
      </c>
      <c r="B659">
        <v>622</v>
      </c>
      <c r="C659">
        <v>2732</v>
      </c>
      <c r="D659">
        <v>5</v>
      </c>
      <c r="E659">
        <v>2</v>
      </c>
    </row>
    <row r="660" spans="1:5" x14ac:dyDescent="0.2">
      <c r="A660">
        <v>652</v>
      </c>
      <c r="B660">
        <v>622</v>
      </c>
      <c r="C660">
        <v>2736</v>
      </c>
      <c r="D660">
        <v>5</v>
      </c>
      <c r="E660">
        <v>1</v>
      </c>
    </row>
    <row r="661" spans="1:5" hidden="1" x14ac:dyDescent="0.2">
      <c r="A661">
        <v>653</v>
      </c>
      <c r="B661">
        <v>443</v>
      </c>
      <c r="C661">
        <v>2630</v>
      </c>
      <c r="D661">
        <v>4</v>
      </c>
      <c r="E661">
        <v>3</v>
      </c>
    </row>
    <row r="662" spans="1:5" hidden="1" x14ac:dyDescent="0.2">
      <c r="A662">
        <v>654</v>
      </c>
      <c r="B662">
        <v>443</v>
      </c>
      <c r="C662">
        <v>2632</v>
      </c>
      <c r="D662">
        <v>4</v>
      </c>
      <c r="E662">
        <v>4</v>
      </c>
    </row>
    <row r="663" spans="1:5" hidden="1" x14ac:dyDescent="0.2">
      <c r="A663">
        <v>655</v>
      </c>
      <c r="B663">
        <v>443</v>
      </c>
      <c r="C663">
        <v>2629</v>
      </c>
      <c r="D663">
        <v>4</v>
      </c>
      <c r="E663">
        <v>2</v>
      </c>
    </row>
    <row r="664" spans="1:5" x14ac:dyDescent="0.2">
      <c r="A664">
        <v>656</v>
      </c>
      <c r="B664">
        <v>443</v>
      </c>
      <c r="C664">
        <v>2631</v>
      </c>
      <c r="D664">
        <v>4</v>
      </c>
      <c r="E664">
        <v>1</v>
      </c>
    </row>
    <row r="665" spans="1:5" x14ac:dyDescent="0.2">
      <c r="A665">
        <v>657</v>
      </c>
      <c r="B665">
        <v>582</v>
      </c>
      <c r="C665">
        <v>1875</v>
      </c>
      <c r="D665">
        <v>1</v>
      </c>
      <c r="E665">
        <v>1</v>
      </c>
    </row>
    <row r="666" spans="1:5" hidden="1" x14ac:dyDescent="0.2">
      <c r="A666">
        <v>658</v>
      </c>
      <c r="B666">
        <v>337</v>
      </c>
      <c r="C666">
        <v>2330</v>
      </c>
      <c r="D666">
        <v>3</v>
      </c>
      <c r="E666">
        <v>3</v>
      </c>
    </row>
    <row r="667" spans="1:5" x14ac:dyDescent="0.2">
      <c r="A667">
        <v>659</v>
      </c>
      <c r="B667">
        <v>337</v>
      </c>
      <c r="C667">
        <v>2331</v>
      </c>
      <c r="D667">
        <v>3</v>
      </c>
      <c r="E667">
        <v>1</v>
      </c>
    </row>
    <row r="668" spans="1:5" hidden="1" x14ac:dyDescent="0.2">
      <c r="A668">
        <v>660</v>
      </c>
      <c r="B668">
        <v>337</v>
      </c>
      <c r="C668">
        <v>2332</v>
      </c>
      <c r="D668">
        <v>3</v>
      </c>
      <c r="E668">
        <v>2</v>
      </c>
    </row>
    <row r="669" spans="1:5" x14ac:dyDescent="0.2">
      <c r="A669">
        <v>661</v>
      </c>
      <c r="B669">
        <v>532</v>
      </c>
      <c r="C669">
        <v>2507</v>
      </c>
      <c r="D669">
        <v>4</v>
      </c>
      <c r="E669">
        <v>1</v>
      </c>
    </row>
    <row r="670" spans="1:5" hidden="1" x14ac:dyDescent="0.2">
      <c r="A670">
        <v>662</v>
      </c>
      <c r="B670">
        <v>532</v>
      </c>
      <c r="C670">
        <v>2509</v>
      </c>
      <c r="D670">
        <v>4</v>
      </c>
      <c r="E670">
        <v>3</v>
      </c>
    </row>
    <row r="671" spans="1:5" hidden="1" x14ac:dyDescent="0.2">
      <c r="A671">
        <v>663</v>
      </c>
      <c r="B671">
        <v>532</v>
      </c>
      <c r="C671">
        <v>2508</v>
      </c>
      <c r="D671">
        <v>4</v>
      </c>
      <c r="E671">
        <v>4</v>
      </c>
    </row>
    <row r="672" spans="1:5" hidden="1" x14ac:dyDescent="0.2">
      <c r="A672">
        <v>664</v>
      </c>
      <c r="B672">
        <v>532</v>
      </c>
      <c r="C672">
        <v>2511</v>
      </c>
      <c r="D672">
        <v>4</v>
      </c>
      <c r="E672">
        <v>2</v>
      </c>
    </row>
    <row r="673" spans="1:5" hidden="1" x14ac:dyDescent="0.2">
      <c r="A673">
        <v>665</v>
      </c>
      <c r="B673">
        <v>437</v>
      </c>
      <c r="C673">
        <v>2127</v>
      </c>
      <c r="D673">
        <v>2</v>
      </c>
      <c r="E673">
        <v>2</v>
      </c>
    </row>
    <row r="674" spans="1:5" x14ac:dyDescent="0.2">
      <c r="A674">
        <v>666</v>
      </c>
      <c r="B674">
        <v>437</v>
      </c>
      <c r="C674">
        <v>2128</v>
      </c>
      <c r="D674">
        <v>2</v>
      </c>
      <c r="E674">
        <v>1</v>
      </c>
    </row>
    <row r="675" spans="1:5" x14ac:dyDescent="0.2">
      <c r="A675">
        <v>667</v>
      </c>
      <c r="B675">
        <v>424</v>
      </c>
      <c r="C675">
        <v>2333</v>
      </c>
      <c r="D675">
        <v>1</v>
      </c>
      <c r="E675">
        <v>1</v>
      </c>
    </row>
    <row r="676" spans="1:5" x14ac:dyDescent="0.2">
      <c r="A676">
        <v>668</v>
      </c>
      <c r="B676">
        <v>516</v>
      </c>
      <c r="C676">
        <v>2299</v>
      </c>
      <c r="D676">
        <v>3</v>
      </c>
      <c r="E676">
        <v>1</v>
      </c>
    </row>
    <row r="677" spans="1:5" hidden="1" x14ac:dyDescent="0.2">
      <c r="A677">
        <v>669</v>
      </c>
      <c r="B677">
        <v>516</v>
      </c>
      <c r="C677">
        <v>2335</v>
      </c>
      <c r="D677">
        <v>3</v>
      </c>
      <c r="E677">
        <v>2</v>
      </c>
    </row>
    <row r="678" spans="1:5" hidden="1" x14ac:dyDescent="0.2">
      <c r="A678">
        <v>670</v>
      </c>
      <c r="B678">
        <v>516</v>
      </c>
      <c r="C678">
        <v>2334</v>
      </c>
      <c r="D678">
        <v>3</v>
      </c>
      <c r="E678">
        <v>3</v>
      </c>
    </row>
    <row r="679" spans="1:5" x14ac:dyDescent="0.2">
      <c r="A679">
        <v>671</v>
      </c>
      <c r="B679">
        <v>434</v>
      </c>
      <c r="C679">
        <v>2337</v>
      </c>
      <c r="D679">
        <v>1</v>
      </c>
      <c r="E679">
        <v>1</v>
      </c>
    </row>
    <row r="680" spans="1:5" x14ac:dyDescent="0.2">
      <c r="A680">
        <v>672</v>
      </c>
      <c r="B680">
        <v>559</v>
      </c>
      <c r="C680">
        <v>2479</v>
      </c>
      <c r="D680">
        <v>3</v>
      </c>
      <c r="E680">
        <v>1</v>
      </c>
    </row>
    <row r="681" spans="1:5" hidden="1" x14ac:dyDescent="0.2">
      <c r="A681">
        <v>673</v>
      </c>
      <c r="B681">
        <v>559</v>
      </c>
      <c r="C681">
        <v>2480</v>
      </c>
      <c r="D681">
        <v>3</v>
      </c>
      <c r="E681">
        <v>3</v>
      </c>
    </row>
    <row r="682" spans="1:5" hidden="1" x14ac:dyDescent="0.2">
      <c r="A682">
        <v>674</v>
      </c>
      <c r="B682">
        <v>559</v>
      </c>
      <c r="C682">
        <v>2478</v>
      </c>
      <c r="D682">
        <v>3</v>
      </c>
      <c r="E682">
        <v>2</v>
      </c>
    </row>
    <row r="683" spans="1:5" hidden="1" x14ac:dyDescent="0.2">
      <c r="A683">
        <v>675</v>
      </c>
      <c r="B683">
        <v>587</v>
      </c>
      <c r="C683">
        <v>2655</v>
      </c>
      <c r="D683">
        <v>3</v>
      </c>
      <c r="E683">
        <v>2</v>
      </c>
    </row>
    <row r="684" spans="1:5" x14ac:dyDescent="0.2">
      <c r="A684">
        <v>676</v>
      </c>
      <c r="B684">
        <v>587</v>
      </c>
      <c r="C684">
        <v>2654</v>
      </c>
      <c r="D684">
        <v>3</v>
      </c>
      <c r="E684">
        <v>1</v>
      </c>
    </row>
    <row r="685" spans="1:5" hidden="1" x14ac:dyDescent="0.2">
      <c r="A685">
        <v>677</v>
      </c>
      <c r="B685">
        <v>587</v>
      </c>
      <c r="C685">
        <v>2653</v>
      </c>
      <c r="D685">
        <v>3</v>
      </c>
      <c r="E685">
        <v>3</v>
      </c>
    </row>
    <row r="686" spans="1:5" x14ac:dyDescent="0.2">
      <c r="A686">
        <v>678</v>
      </c>
      <c r="B686">
        <v>399</v>
      </c>
      <c r="C686">
        <v>2582</v>
      </c>
      <c r="D686">
        <v>1</v>
      </c>
      <c r="E686">
        <v>1</v>
      </c>
    </row>
    <row r="687" spans="1:5" x14ac:dyDescent="0.2">
      <c r="A687">
        <v>679</v>
      </c>
      <c r="B687">
        <v>348</v>
      </c>
      <c r="C687">
        <v>2030</v>
      </c>
      <c r="D687">
        <v>8</v>
      </c>
      <c r="E687">
        <v>1</v>
      </c>
    </row>
    <row r="688" spans="1:5" hidden="1" x14ac:dyDescent="0.2">
      <c r="A688">
        <v>680</v>
      </c>
      <c r="B688">
        <v>348</v>
      </c>
      <c r="C688">
        <v>2034</v>
      </c>
      <c r="D688">
        <v>8</v>
      </c>
      <c r="E688">
        <v>8</v>
      </c>
    </row>
    <row r="689" spans="1:5" hidden="1" x14ac:dyDescent="0.2">
      <c r="A689">
        <v>681</v>
      </c>
      <c r="B689">
        <v>348</v>
      </c>
      <c r="C689">
        <v>2035</v>
      </c>
      <c r="D689">
        <v>8</v>
      </c>
      <c r="E689">
        <v>3</v>
      </c>
    </row>
    <row r="690" spans="1:5" hidden="1" x14ac:dyDescent="0.2">
      <c r="A690">
        <v>682</v>
      </c>
      <c r="B690">
        <v>348</v>
      </c>
      <c r="C690">
        <v>2028</v>
      </c>
      <c r="D690">
        <v>8</v>
      </c>
      <c r="E690">
        <v>5</v>
      </c>
    </row>
    <row r="691" spans="1:5" hidden="1" x14ac:dyDescent="0.2">
      <c r="A691">
        <v>683</v>
      </c>
      <c r="B691">
        <v>348</v>
      </c>
      <c r="C691">
        <v>2031</v>
      </c>
      <c r="D691">
        <v>8</v>
      </c>
      <c r="E691">
        <v>4</v>
      </c>
    </row>
    <row r="692" spans="1:5" hidden="1" x14ac:dyDescent="0.2">
      <c r="A692">
        <v>684</v>
      </c>
      <c r="B692">
        <v>348</v>
      </c>
      <c r="C692">
        <v>2029</v>
      </c>
      <c r="D692">
        <v>8</v>
      </c>
      <c r="E692">
        <v>2</v>
      </c>
    </row>
    <row r="693" spans="1:5" hidden="1" x14ac:dyDescent="0.2">
      <c r="A693">
        <v>685</v>
      </c>
      <c r="B693">
        <v>348</v>
      </c>
      <c r="C693">
        <v>2033</v>
      </c>
      <c r="D693">
        <v>8</v>
      </c>
      <c r="E693">
        <v>6</v>
      </c>
    </row>
    <row r="694" spans="1:5" hidden="1" x14ac:dyDescent="0.2">
      <c r="A694">
        <v>686</v>
      </c>
      <c r="B694">
        <v>348</v>
      </c>
      <c r="C694">
        <v>2032</v>
      </c>
      <c r="D694">
        <v>8</v>
      </c>
      <c r="E694">
        <v>7</v>
      </c>
    </row>
    <row r="695" spans="1:5" hidden="1" x14ac:dyDescent="0.2">
      <c r="A695">
        <v>687</v>
      </c>
      <c r="B695">
        <v>475</v>
      </c>
      <c r="C695">
        <v>2036</v>
      </c>
      <c r="D695">
        <v>4</v>
      </c>
      <c r="E695">
        <v>3</v>
      </c>
    </row>
    <row r="696" spans="1:5" x14ac:dyDescent="0.2">
      <c r="A696">
        <v>688</v>
      </c>
      <c r="B696">
        <v>475</v>
      </c>
      <c r="C696">
        <v>2037</v>
      </c>
      <c r="D696">
        <v>4</v>
      </c>
      <c r="E696">
        <v>1</v>
      </c>
    </row>
    <row r="697" spans="1:5" hidden="1" x14ac:dyDescent="0.2">
      <c r="A697">
        <v>689</v>
      </c>
      <c r="B697">
        <v>475</v>
      </c>
      <c r="C697">
        <v>2039</v>
      </c>
      <c r="D697">
        <v>4</v>
      </c>
      <c r="E697">
        <v>2</v>
      </c>
    </row>
    <row r="698" spans="1:5" hidden="1" x14ac:dyDescent="0.2">
      <c r="A698">
        <v>690</v>
      </c>
      <c r="B698">
        <v>475</v>
      </c>
      <c r="C698">
        <v>2038</v>
      </c>
      <c r="D698">
        <v>4</v>
      </c>
      <c r="E698">
        <v>4</v>
      </c>
    </row>
    <row r="699" spans="1:5" hidden="1" x14ac:dyDescent="0.2">
      <c r="A699">
        <v>691</v>
      </c>
      <c r="B699">
        <v>439</v>
      </c>
      <c r="C699">
        <v>2130</v>
      </c>
      <c r="D699">
        <v>2</v>
      </c>
      <c r="E699">
        <v>2</v>
      </c>
    </row>
    <row r="700" spans="1:5" x14ac:dyDescent="0.2">
      <c r="A700">
        <v>692</v>
      </c>
      <c r="B700">
        <v>439</v>
      </c>
      <c r="C700">
        <v>2129</v>
      </c>
      <c r="D700">
        <v>2</v>
      </c>
      <c r="E700">
        <v>1</v>
      </c>
    </row>
    <row r="701" spans="1:5" x14ac:dyDescent="0.2">
      <c r="A701">
        <v>693</v>
      </c>
      <c r="B701">
        <v>626</v>
      </c>
      <c r="C701">
        <v>2711</v>
      </c>
      <c r="D701">
        <v>3</v>
      </c>
      <c r="E701">
        <v>1</v>
      </c>
    </row>
    <row r="702" spans="1:5" hidden="1" x14ac:dyDescent="0.2">
      <c r="A702">
        <v>694</v>
      </c>
      <c r="B702">
        <v>626</v>
      </c>
      <c r="C702">
        <v>2709</v>
      </c>
      <c r="D702">
        <v>3</v>
      </c>
      <c r="E702">
        <v>2</v>
      </c>
    </row>
    <row r="703" spans="1:5" hidden="1" x14ac:dyDescent="0.2">
      <c r="A703">
        <v>695</v>
      </c>
      <c r="B703">
        <v>626</v>
      </c>
      <c r="C703">
        <v>2710</v>
      </c>
      <c r="D703">
        <v>3</v>
      </c>
      <c r="E703">
        <v>3</v>
      </c>
    </row>
    <row r="704" spans="1:5" x14ac:dyDescent="0.2">
      <c r="A704">
        <v>696</v>
      </c>
      <c r="B704">
        <v>385</v>
      </c>
      <c r="C704">
        <v>2591</v>
      </c>
      <c r="D704">
        <v>2</v>
      </c>
      <c r="E704">
        <v>1</v>
      </c>
    </row>
    <row r="705" spans="1:5" hidden="1" x14ac:dyDescent="0.2">
      <c r="A705">
        <v>697</v>
      </c>
      <c r="B705">
        <v>385</v>
      </c>
      <c r="C705">
        <v>2589</v>
      </c>
      <c r="D705">
        <v>2</v>
      </c>
      <c r="E705">
        <v>2</v>
      </c>
    </row>
    <row r="706" spans="1:5" hidden="1" x14ac:dyDescent="0.2">
      <c r="A706">
        <v>698</v>
      </c>
      <c r="B706">
        <v>401</v>
      </c>
      <c r="C706">
        <v>2623</v>
      </c>
      <c r="D706">
        <v>12</v>
      </c>
      <c r="E706">
        <v>8</v>
      </c>
    </row>
    <row r="707" spans="1:5" hidden="1" x14ac:dyDescent="0.2">
      <c r="A707">
        <v>699</v>
      </c>
      <c r="B707">
        <v>401</v>
      </c>
      <c r="C707">
        <v>2619</v>
      </c>
      <c r="D707">
        <v>12</v>
      </c>
      <c r="E707">
        <v>11</v>
      </c>
    </row>
    <row r="708" spans="1:5" hidden="1" x14ac:dyDescent="0.2">
      <c r="A708">
        <v>700</v>
      </c>
      <c r="B708">
        <v>401</v>
      </c>
      <c r="C708">
        <v>2617</v>
      </c>
      <c r="D708">
        <v>12</v>
      </c>
      <c r="E708">
        <v>4</v>
      </c>
    </row>
    <row r="709" spans="1:5" hidden="1" x14ac:dyDescent="0.2">
      <c r="A709">
        <v>701</v>
      </c>
      <c r="B709">
        <v>401</v>
      </c>
      <c r="C709">
        <v>2615</v>
      </c>
      <c r="D709">
        <v>12</v>
      </c>
      <c r="E709">
        <v>3</v>
      </c>
    </row>
    <row r="710" spans="1:5" hidden="1" x14ac:dyDescent="0.2">
      <c r="A710">
        <v>702</v>
      </c>
      <c r="B710">
        <v>401</v>
      </c>
      <c r="C710">
        <v>2618</v>
      </c>
      <c r="D710">
        <v>12</v>
      </c>
      <c r="E710">
        <v>9</v>
      </c>
    </row>
    <row r="711" spans="1:5" hidden="1" x14ac:dyDescent="0.2">
      <c r="A711">
        <v>703</v>
      </c>
      <c r="B711">
        <v>401</v>
      </c>
      <c r="C711">
        <v>2616</v>
      </c>
      <c r="D711">
        <v>12</v>
      </c>
      <c r="E711">
        <v>10</v>
      </c>
    </row>
    <row r="712" spans="1:5" hidden="1" x14ac:dyDescent="0.2">
      <c r="A712">
        <v>704</v>
      </c>
      <c r="B712">
        <v>401</v>
      </c>
      <c r="C712">
        <v>2625</v>
      </c>
      <c r="D712">
        <v>12</v>
      </c>
      <c r="E712">
        <v>2</v>
      </c>
    </row>
    <row r="713" spans="1:5" hidden="1" x14ac:dyDescent="0.2">
      <c r="A713">
        <v>705</v>
      </c>
      <c r="B713">
        <v>401</v>
      </c>
      <c r="C713">
        <v>2624</v>
      </c>
      <c r="D713">
        <v>12</v>
      </c>
      <c r="E713">
        <v>12</v>
      </c>
    </row>
    <row r="714" spans="1:5" x14ac:dyDescent="0.2">
      <c r="A714">
        <v>706</v>
      </c>
      <c r="B714">
        <v>401</v>
      </c>
      <c r="C714">
        <v>2621</v>
      </c>
      <c r="D714">
        <v>12</v>
      </c>
      <c r="E714">
        <v>1</v>
      </c>
    </row>
    <row r="715" spans="1:5" hidden="1" x14ac:dyDescent="0.2">
      <c r="A715">
        <v>707</v>
      </c>
      <c r="B715">
        <v>401</v>
      </c>
      <c r="C715">
        <v>2620</v>
      </c>
      <c r="D715">
        <v>12</v>
      </c>
      <c r="E715">
        <v>5</v>
      </c>
    </row>
    <row r="716" spans="1:5" hidden="1" x14ac:dyDescent="0.2">
      <c r="A716">
        <v>708</v>
      </c>
      <c r="B716">
        <v>401</v>
      </c>
      <c r="C716">
        <v>2614</v>
      </c>
      <c r="D716">
        <v>12</v>
      </c>
      <c r="E716">
        <v>7</v>
      </c>
    </row>
    <row r="717" spans="1:5" hidden="1" x14ac:dyDescent="0.2">
      <c r="A717">
        <v>709</v>
      </c>
      <c r="B717">
        <v>401</v>
      </c>
      <c r="C717">
        <v>2622</v>
      </c>
      <c r="D717">
        <v>12</v>
      </c>
      <c r="E717">
        <v>6</v>
      </c>
    </row>
    <row r="718" spans="1:5" x14ac:dyDescent="0.2">
      <c r="A718">
        <v>710</v>
      </c>
      <c r="B718">
        <v>617</v>
      </c>
      <c r="C718">
        <v>2671</v>
      </c>
      <c r="D718">
        <v>1</v>
      </c>
      <c r="E718">
        <v>1</v>
      </c>
    </row>
    <row r="719" spans="1:5" x14ac:dyDescent="0.2">
      <c r="A719">
        <v>711</v>
      </c>
      <c r="B719">
        <v>306</v>
      </c>
      <c r="C719">
        <v>2338</v>
      </c>
      <c r="D719">
        <v>3</v>
      </c>
      <c r="E719">
        <v>1</v>
      </c>
    </row>
    <row r="720" spans="1:5" hidden="1" x14ac:dyDescent="0.2">
      <c r="A720">
        <v>712</v>
      </c>
      <c r="B720">
        <v>306</v>
      </c>
      <c r="C720">
        <v>2340</v>
      </c>
      <c r="D720">
        <v>3</v>
      </c>
      <c r="E720">
        <v>3</v>
      </c>
    </row>
    <row r="721" spans="1:5" hidden="1" x14ac:dyDescent="0.2">
      <c r="A721">
        <v>713</v>
      </c>
      <c r="B721">
        <v>306</v>
      </c>
      <c r="C721">
        <v>2339</v>
      </c>
      <c r="D721">
        <v>3</v>
      </c>
      <c r="E721">
        <v>2</v>
      </c>
    </row>
    <row r="722" spans="1:5" hidden="1" x14ac:dyDescent="0.2">
      <c r="A722">
        <v>714</v>
      </c>
      <c r="B722">
        <v>550</v>
      </c>
      <c r="C722">
        <v>2338</v>
      </c>
      <c r="D722">
        <v>2</v>
      </c>
      <c r="E722">
        <v>2</v>
      </c>
    </row>
    <row r="723" spans="1:5" x14ac:dyDescent="0.2">
      <c r="A723">
        <v>715</v>
      </c>
      <c r="B723">
        <v>550</v>
      </c>
      <c r="C723">
        <v>2341</v>
      </c>
      <c r="D723">
        <v>2</v>
      </c>
      <c r="E723">
        <v>1</v>
      </c>
    </row>
    <row r="724" spans="1:5" hidden="1" x14ac:dyDescent="0.2">
      <c r="A724">
        <v>716</v>
      </c>
      <c r="B724">
        <v>351</v>
      </c>
      <c r="C724">
        <v>2082</v>
      </c>
      <c r="D724">
        <v>2</v>
      </c>
      <c r="E724">
        <v>2</v>
      </c>
    </row>
    <row r="725" spans="1:5" x14ac:dyDescent="0.2">
      <c r="A725">
        <v>717</v>
      </c>
      <c r="B725">
        <v>351</v>
      </c>
      <c r="C725">
        <v>2081</v>
      </c>
      <c r="D725">
        <v>2</v>
      </c>
      <c r="E725">
        <v>1</v>
      </c>
    </row>
    <row r="726" spans="1:5" x14ac:dyDescent="0.2">
      <c r="A726">
        <v>718</v>
      </c>
      <c r="B726">
        <v>589</v>
      </c>
      <c r="C726">
        <v>2213</v>
      </c>
      <c r="D726">
        <v>1</v>
      </c>
      <c r="E726">
        <v>1</v>
      </c>
    </row>
    <row r="727" spans="1:5" x14ac:dyDescent="0.2">
      <c r="A727">
        <v>719</v>
      </c>
      <c r="B727">
        <v>402</v>
      </c>
      <c r="C727">
        <v>2741</v>
      </c>
      <c r="D727">
        <v>1</v>
      </c>
      <c r="E727">
        <v>1</v>
      </c>
    </row>
    <row r="728" spans="1:5" x14ac:dyDescent="0.2">
      <c r="A728">
        <v>720</v>
      </c>
      <c r="B728">
        <v>474</v>
      </c>
      <c r="C728">
        <v>2040</v>
      </c>
      <c r="D728">
        <v>1</v>
      </c>
      <c r="E728">
        <v>1</v>
      </c>
    </row>
    <row r="729" spans="1:5" x14ac:dyDescent="0.2">
      <c r="A729">
        <v>721</v>
      </c>
      <c r="B729">
        <v>507</v>
      </c>
      <c r="C729">
        <v>2656</v>
      </c>
      <c r="D729">
        <v>1</v>
      </c>
      <c r="E729">
        <v>1</v>
      </c>
    </row>
    <row r="730" spans="1:5" x14ac:dyDescent="0.2">
      <c r="A730">
        <v>722</v>
      </c>
      <c r="B730">
        <v>505</v>
      </c>
      <c r="C730">
        <v>2657</v>
      </c>
      <c r="D730">
        <v>1</v>
      </c>
      <c r="E730">
        <v>1</v>
      </c>
    </row>
    <row r="731" spans="1:5" hidden="1" x14ac:dyDescent="0.2">
      <c r="A731">
        <v>723</v>
      </c>
      <c r="B731">
        <v>599</v>
      </c>
      <c r="C731">
        <v>2365</v>
      </c>
      <c r="D731">
        <v>3</v>
      </c>
      <c r="E731">
        <v>3</v>
      </c>
    </row>
    <row r="732" spans="1:5" x14ac:dyDescent="0.2">
      <c r="A732">
        <v>724</v>
      </c>
      <c r="B732">
        <v>599</v>
      </c>
      <c r="C732">
        <v>2367</v>
      </c>
      <c r="D732">
        <v>3</v>
      </c>
      <c r="E732">
        <v>1</v>
      </c>
    </row>
    <row r="733" spans="1:5" hidden="1" x14ac:dyDescent="0.2">
      <c r="A733">
        <v>725</v>
      </c>
      <c r="B733">
        <v>599</v>
      </c>
      <c r="C733">
        <v>2362</v>
      </c>
      <c r="D733">
        <v>3</v>
      </c>
      <c r="E733">
        <v>2</v>
      </c>
    </row>
    <row r="734" spans="1:5" x14ac:dyDescent="0.2">
      <c r="A734">
        <v>726</v>
      </c>
      <c r="B734">
        <v>551</v>
      </c>
      <c r="C734">
        <v>2475</v>
      </c>
      <c r="D734">
        <v>1</v>
      </c>
      <c r="E734">
        <v>1</v>
      </c>
    </row>
    <row r="735" spans="1:5" hidden="1" x14ac:dyDescent="0.2">
      <c r="A735">
        <v>727</v>
      </c>
      <c r="B735">
        <v>620</v>
      </c>
      <c r="C735">
        <v>2698</v>
      </c>
      <c r="D735">
        <v>2</v>
      </c>
      <c r="E735">
        <v>2</v>
      </c>
    </row>
    <row r="736" spans="1:5" x14ac:dyDescent="0.2">
      <c r="A736">
        <v>728</v>
      </c>
      <c r="B736">
        <v>620</v>
      </c>
      <c r="C736">
        <v>2699</v>
      </c>
      <c r="D736">
        <v>2</v>
      </c>
      <c r="E736">
        <v>1</v>
      </c>
    </row>
    <row r="737" spans="1:5" x14ac:dyDescent="0.2">
      <c r="A737">
        <v>729</v>
      </c>
      <c r="B737">
        <v>624</v>
      </c>
      <c r="C737">
        <v>30</v>
      </c>
      <c r="D737">
        <v>1</v>
      </c>
      <c r="E737">
        <v>1</v>
      </c>
    </row>
    <row r="738" spans="1:5" hidden="1" x14ac:dyDescent="0.2">
      <c r="A738">
        <v>730</v>
      </c>
      <c r="B738">
        <v>519</v>
      </c>
      <c r="C738">
        <v>2490</v>
      </c>
      <c r="D738">
        <v>5</v>
      </c>
      <c r="E738">
        <v>2</v>
      </c>
    </row>
    <row r="739" spans="1:5" hidden="1" x14ac:dyDescent="0.2">
      <c r="A739">
        <v>731</v>
      </c>
      <c r="B739">
        <v>519</v>
      </c>
      <c r="C739">
        <v>2489</v>
      </c>
      <c r="D739">
        <v>5</v>
      </c>
      <c r="E739">
        <v>4</v>
      </c>
    </row>
    <row r="740" spans="1:5" x14ac:dyDescent="0.2">
      <c r="A740">
        <v>732</v>
      </c>
      <c r="B740">
        <v>519</v>
      </c>
      <c r="C740">
        <v>2491</v>
      </c>
      <c r="D740">
        <v>5</v>
      </c>
      <c r="E740">
        <v>1</v>
      </c>
    </row>
    <row r="741" spans="1:5" hidden="1" x14ac:dyDescent="0.2">
      <c r="A741">
        <v>733</v>
      </c>
      <c r="B741">
        <v>519</v>
      </c>
      <c r="C741">
        <v>240</v>
      </c>
      <c r="D741">
        <v>5</v>
      </c>
      <c r="E741">
        <v>5</v>
      </c>
    </row>
    <row r="742" spans="1:5" hidden="1" x14ac:dyDescent="0.2">
      <c r="A742">
        <v>734</v>
      </c>
      <c r="B742">
        <v>519</v>
      </c>
      <c r="C742">
        <v>1536</v>
      </c>
      <c r="D742">
        <v>5</v>
      </c>
      <c r="E742">
        <v>3</v>
      </c>
    </row>
    <row r="743" spans="1:5" x14ac:dyDescent="0.2">
      <c r="A743">
        <v>735</v>
      </c>
      <c r="B743">
        <v>419</v>
      </c>
      <c r="C743">
        <v>1890</v>
      </c>
      <c r="D743">
        <v>1</v>
      </c>
      <c r="E743">
        <v>1</v>
      </c>
    </row>
    <row r="744" spans="1:5" hidden="1" x14ac:dyDescent="0.2">
      <c r="A744">
        <v>736</v>
      </c>
      <c r="B744">
        <v>396</v>
      </c>
      <c r="C744">
        <v>2743</v>
      </c>
      <c r="D744">
        <v>3</v>
      </c>
      <c r="E744">
        <v>2</v>
      </c>
    </row>
    <row r="745" spans="1:5" x14ac:dyDescent="0.2">
      <c r="A745">
        <v>737</v>
      </c>
      <c r="B745">
        <v>396</v>
      </c>
      <c r="C745">
        <v>2742</v>
      </c>
      <c r="D745">
        <v>3</v>
      </c>
      <c r="E745">
        <v>1</v>
      </c>
    </row>
    <row r="746" spans="1:5" hidden="1" x14ac:dyDescent="0.2">
      <c r="A746">
        <v>738</v>
      </c>
      <c r="B746">
        <v>396</v>
      </c>
      <c r="C746">
        <v>2744</v>
      </c>
      <c r="D746">
        <v>3</v>
      </c>
      <c r="E746">
        <v>3</v>
      </c>
    </row>
    <row r="747" spans="1:5" hidden="1" x14ac:dyDescent="0.2">
      <c r="A747">
        <v>739</v>
      </c>
      <c r="B747">
        <v>320</v>
      </c>
      <c r="C747">
        <v>2168</v>
      </c>
      <c r="D747">
        <v>6</v>
      </c>
      <c r="E747">
        <v>4</v>
      </c>
    </row>
    <row r="748" spans="1:5" hidden="1" x14ac:dyDescent="0.2">
      <c r="A748">
        <v>740</v>
      </c>
      <c r="B748">
        <v>320</v>
      </c>
      <c r="C748">
        <v>2169</v>
      </c>
      <c r="D748">
        <v>6</v>
      </c>
      <c r="E748">
        <v>3</v>
      </c>
    </row>
    <row r="749" spans="1:5" x14ac:dyDescent="0.2">
      <c r="A749">
        <v>741</v>
      </c>
      <c r="B749">
        <v>320</v>
      </c>
      <c r="C749">
        <v>2167</v>
      </c>
      <c r="D749">
        <v>6</v>
      </c>
      <c r="E749">
        <v>1</v>
      </c>
    </row>
    <row r="750" spans="1:5" hidden="1" x14ac:dyDescent="0.2">
      <c r="A750">
        <v>742</v>
      </c>
      <c r="B750">
        <v>320</v>
      </c>
      <c r="C750">
        <v>2171</v>
      </c>
      <c r="D750">
        <v>6</v>
      </c>
      <c r="E750">
        <v>6</v>
      </c>
    </row>
    <row r="751" spans="1:5" hidden="1" x14ac:dyDescent="0.2">
      <c r="A751">
        <v>743</v>
      </c>
      <c r="B751">
        <v>320</v>
      </c>
      <c r="C751">
        <v>2170</v>
      </c>
      <c r="D751">
        <v>6</v>
      </c>
      <c r="E751">
        <v>5</v>
      </c>
    </row>
    <row r="752" spans="1:5" hidden="1" x14ac:dyDescent="0.2">
      <c r="A752">
        <v>744</v>
      </c>
      <c r="B752">
        <v>320</v>
      </c>
      <c r="C752">
        <v>2172</v>
      </c>
      <c r="D752">
        <v>6</v>
      </c>
      <c r="E752">
        <v>2</v>
      </c>
    </row>
    <row r="753" spans="1:5" x14ac:dyDescent="0.2">
      <c r="A753">
        <v>745</v>
      </c>
      <c r="B753">
        <v>603</v>
      </c>
      <c r="C753">
        <v>30</v>
      </c>
      <c r="D753">
        <v>3</v>
      </c>
      <c r="E753">
        <v>1</v>
      </c>
    </row>
    <row r="754" spans="1:5" hidden="1" x14ac:dyDescent="0.2">
      <c r="A754">
        <v>746</v>
      </c>
      <c r="B754">
        <v>603</v>
      </c>
      <c r="C754">
        <v>1391</v>
      </c>
      <c r="D754">
        <v>3</v>
      </c>
      <c r="E754">
        <v>3</v>
      </c>
    </row>
    <row r="755" spans="1:5" hidden="1" x14ac:dyDescent="0.2">
      <c r="A755">
        <v>747</v>
      </c>
      <c r="B755">
        <v>603</v>
      </c>
      <c r="C755">
        <v>981</v>
      </c>
      <c r="D755">
        <v>3</v>
      </c>
      <c r="E755">
        <v>2</v>
      </c>
    </row>
    <row r="756" spans="1:5" hidden="1" x14ac:dyDescent="0.2">
      <c r="A756">
        <v>748</v>
      </c>
      <c r="B756">
        <v>545</v>
      </c>
      <c r="C756">
        <v>1989</v>
      </c>
      <c r="D756">
        <v>3</v>
      </c>
      <c r="E756">
        <v>3</v>
      </c>
    </row>
    <row r="757" spans="1:5" hidden="1" x14ac:dyDescent="0.2">
      <c r="A757">
        <v>749</v>
      </c>
      <c r="B757">
        <v>545</v>
      </c>
      <c r="C757">
        <v>1987</v>
      </c>
      <c r="D757">
        <v>3</v>
      </c>
      <c r="E757">
        <v>2</v>
      </c>
    </row>
    <row r="758" spans="1:5" x14ac:dyDescent="0.2">
      <c r="A758">
        <v>750</v>
      </c>
      <c r="B758">
        <v>545</v>
      </c>
      <c r="C758">
        <v>1988</v>
      </c>
      <c r="D758">
        <v>3</v>
      </c>
      <c r="E758">
        <v>1</v>
      </c>
    </row>
    <row r="759" spans="1:5" x14ac:dyDescent="0.2">
      <c r="A759">
        <v>751</v>
      </c>
      <c r="B759">
        <v>332</v>
      </c>
      <c r="C759">
        <v>884</v>
      </c>
      <c r="D759">
        <v>1</v>
      </c>
      <c r="E759">
        <v>1</v>
      </c>
    </row>
    <row r="760" spans="1:5" x14ac:dyDescent="0.2">
      <c r="A760">
        <v>752</v>
      </c>
      <c r="B760">
        <v>382</v>
      </c>
      <c r="C760">
        <v>2659</v>
      </c>
      <c r="D760">
        <v>2</v>
      </c>
      <c r="E760">
        <v>1</v>
      </c>
    </row>
    <row r="761" spans="1:5" hidden="1" x14ac:dyDescent="0.2">
      <c r="A761">
        <v>753</v>
      </c>
      <c r="B761">
        <v>382</v>
      </c>
      <c r="C761">
        <v>2658</v>
      </c>
      <c r="D761">
        <v>2</v>
      </c>
      <c r="E761">
        <v>2</v>
      </c>
    </row>
    <row r="762" spans="1:5" x14ac:dyDescent="0.2">
      <c r="A762">
        <v>754</v>
      </c>
      <c r="B762">
        <v>383</v>
      </c>
      <c r="C762">
        <v>2048</v>
      </c>
      <c r="D762">
        <v>1</v>
      </c>
      <c r="E762">
        <v>1</v>
      </c>
    </row>
    <row r="763" spans="1:5" x14ac:dyDescent="0.2">
      <c r="A763">
        <v>755</v>
      </c>
      <c r="B763">
        <v>460</v>
      </c>
      <c r="C763">
        <v>2583</v>
      </c>
      <c r="D763">
        <v>1</v>
      </c>
      <c r="E763">
        <v>1</v>
      </c>
    </row>
    <row r="764" spans="1:5" x14ac:dyDescent="0.2">
      <c r="A764">
        <v>756</v>
      </c>
      <c r="B764">
        <v>461</v>
      </c>
      <c r="C764">
        <v>2584</v>
      </c>
      <c r="D764">
        <v>1</v>
      </c>
      <c r="E764">
        <v>1</v>
      </c>
    </row>
    <row r="765" spans="1:5" hidden="1" x14ac:dyDescent="0.2">
      <c r="A765">
        <v>757</v>
      </c>
      <c r="B765">
        <v>518</v>
      </c>
      <c r="C765">
        <v>2586</v>
      </c>
      <c r="D765">
        <v>2</v>
      </c>
      <c r="E765">
        <v>2</v>
      </c>
    </row>
    <row r="766" spans="1:5" x14ac:dyDescent="0.2">
      <c r="A766">
        <v>758</v>
      </c>
      <c r="B766">
        <v>518</v>
      </c>
      <c r="C766">
        <v>2585</v>
      </c>
      <c r="D766">
        <v>2</v>
      </c>
      <c r="E766">
        <v>1</v>
      </c>
    </row>
    <row r="767" spans="1:5" hidden="1" x14ac:dyDescent="0.2">
      <c r="A767">
        <v>759</v>
      </c>
      <c r="B767">
        <v>80</v>
      </c>
      <c r="C767">
        <v>373</v>
      </c>
      <c r="D767">
        <v>6</v>
      </c>
      <c r="E767">
        <v>3</v>
      </c>
    </row>
    <row r="768" spans="1:5" hidden="1" x14ac:dyDescent="0.2">
      <c r="A768">
        <v>760</v>
      </c>
      <c r="B768">
        <v>80</v>
      </c>
      <c r="C768">
        <v>372</v>
      </c>
      <c r="D768">
        <v>6</v>
      </c>
      <c r="E768">
        <v>5</v>
      </c>
    </row>
    <row r="769" spans="1:5" hidden="1" x14ac:dyDescent="0.2">
      <c r="A769">
        <v>761</v>
      </c>
      <c r="B769">
        <v>80</v>
      </c>
      <c r="C769">
        <v>28</v>
      </c>
      <c r="D769">
        <v>6</v>
      </c>
      <c r="E769">
        <v>2</v>
      </c>
    </row>
    <row r="770" spans="1:5" hidden="1" x14ac:dyDescent="0.2">
      <c r="A770">
        <v>762</v>
      </c>
      <c r="B770">
        <v>80</v>
      </c>
      <c r="C770">
        <v>374</v>
      </c>
      <c r="D770">
        <v>6</v>
      </c>
      <c r="E770">
        <v>4</v>
      </c>
    </row>
    <row r="771" spans="1:5" x14ac:dyDescent="0.2">
      <c r="A771">
        <v>763</v>
      </c>
      <c r="B771">
        <v>80</v>
      </c>
      <c r="C771">
        <v>376</v>
      </c>
      <c r="D771">
        <v>6</v>
      </c>
      <c r="E771">
        <v>1</v>
      </c>
    </row>
    <row r="772" spans="1:5" hidden="1" x14ac:dyDescent="0.2">
      <c r="A772">
        <v>764</v>
      </c>
      <c r="B772">
        <v>80</v>
      </c>
      <c r="C772">
        <v>375</v>
      </c>
      <c r="D772">
        <v>6</v>
      </c>
      <c r="E772">
        <v>6</v>
      </c>
    </row>
    <row r="773" spans="1:5" hidden="1" x14ac:dyDescent="0.2">
      <c r="A773">
        <v>765</v>
      </c>
      <c r="B773">
        <v>319</v>
      </c>
      <c r="C773">
        <v>2062</v>
      </c>
      <c r="D773">
        <v>9</v>
      </c>
      <c r="E773">
        <v>9</v>
      </c>
    </row>
    <row r="774" spans="1:5" x14ac:dyDescent="0.2">
      <c r="A774">
        <v>766</v>
      </c>
      <c r="B774">
        <v>319</v>
      </c>
      <c r="C774">
        <v>2059</v>
      </c>
      <c r="D774">
        <v>9</v>
      </c>
      <c r="E774">
        <v>1</v>
      </c>
    </row>
    <row r="775" spans="1:5" hidden="1" x14ac:dyDescent="0.2">
      <c r="A775">
        <v>767</v>
      </c>
      <c r="B775">
        <v>319</v>
      </c>
      <c r="C775">
        <v>2060</v>
      </c>
      <c r="D775">
        <v>9</v>
      </c>
      <c r="E775">
        <v>7</v>
      </c>
    </row>
    <row r="776" spans="1:5" hidden="1" x14ac:dyDescent="0.2">
      <c r="A776">
        <v>768</v>
      </c>
      <c r="B776">
        <v>319</v>
      </c>
      <c r="C776">
        <v>2058</v>
      </c>
      <c r="D776">
        <v>9</v>
      </c>
      <c r="E776">
        <v>2</v>
      </c>
    </row>
    <row r="777" spans="1:5" hidden="1" x14ac:dyDescent="0.2">
      <c r="A777">
        <v>769</v>
      </c>
      <c r="B777">
        <v>319</v>
      </c>
      <c r="C777">
        <v>2054</v>
      </c>
      <c r="D777">
        <v>9</v>
      </c>
      <c r="E777">
        <v>4</v>
      </c>
    </row>
    <row r="778" spans="1:5" hidden="1" x14ac:dyDescent="0.2">
      <c r="A778">
        <v>770</v>
      </c>
      <c r="B778">
        <v>319</v>
      </c>
      <c r="C778">
        <v>2055</v>
      </c>
      <c r="D778">
        <v>9</v>
      </c>
      <c r="E778">
        <v>3</v>
      </c>
    </row>
    <row r="779" spans="1:5" hidden="1" x14ac:dyDescent="0.2">
      <c r="A779">
        <v>771</v>
      </c>
      <c r="B779">
        <v>319</v>
      </c>
      <c r="C779">
        <v>2056</v>
      </c>
      <c r="D779">
        <v>9</v>
      </c>
      <c r="E779">
        <v>8</v>
      </c>
    </row>
    <row r="780" spans="1:5" hidden="1" x14ac:dyDescent="0.2">
      <c r="A780">
        <v>772</v>
      </c>
      <c r="B780">
        <v>319</v>
      </c>
      <c r="C780">
        <v>2061</v>
      </c>
      <c r="D780">
        <v>9</v>
      </c>
      <c r="E780">
        <v>6</v>
      </c>
    </row>
    <row r="781" spans="1:5" hidden="1" x14ac:dyDescent="0.2">
      <c r="A781">
        <v>773</v>
      </c>
      <c r="B781">
        <v>319</v>
      </c>
      <c r="C781">
        <v>2057</v>
      </c>
      <c r="D781">
        <v>9</v>
      </c>
      <c r="E781">
        <v>5</v>
      </c>
    </row>
    <row r="782" spans="1:5" x14ac:dyDescent="0.2">
      <c r="A782">
        <v>774</v>
      </c>
      <c r="B782">
        <v>493</v>
      </c>
      <c r="C782">
        <v>2487</v>
      </c>
      <c r="D782">
        <v>1</v>
      </c>
      <c r="E782">
        <v>1</v>
      </c>
    </row>
    <row r="783" spans="1:5" hidden="1" x14ac:dyDescent="0.2">
      <c r="A783">
        <v>775</v>
      </c>
      <c r="B783">
        <v>604</v>
      </c>
      <c r="C783">
        <v>2549</v>
      </c>
      <c r="D783">
        <v>7</v>
      </c>
      <c r="E783">
        <v>7</v>
      </c>
    </row>
    <row r="784" spans="1:5" hidden="1" x14ac:dyDescent="0.2">
      <c r="A784">
        <v>776</v>
      </c>
      <c r="B784">
        <v>604</v>
      </c>
      <c r="C784">
        <v>2547</v>
      </c>
      <c r="D784">
        <v>7</v>
      </c>
      <c r="E784">
        <v>5</v>
      </c>
    </row>
    <row r="785" spans="1:5" x14ac:dyDescent="0.2">
      <c r="A785">
        <v>777</v>
      </c>
      <c r="B785">
        <v>604</v>
      </c>
      <c r="C785">
        <v>2546</v>
      </c>
      <c r="D785">
        <v>7</v>
      </c>
      <c r="E785">
        <v>1</v>
      </c>
    </row>
    <row r="786" spans="1:5" hidden="1" x14ac:dyDescent="0.2">
      <c r="A786">
        <v>778</v>
      </c>
      <c r="B786">
        <v>604</v>
      </c>
      <c r="C786">
        <v>2548</v>
      </c>
      <c r="D786">
        <v>7</v>
      </c>
      <c r="E786">
        <v>4</v>
      </c>
    </row>
    <row r="787" spans="1:5" hidden="1" x14ac:dyDescent="0.2">
      <c r="A787">
        <v>779</v>
      </c>
      <c r="B787">
        <v>604</v>
      </c>
      <c r="C787">
        <v>2545</v>
      </c>
      <c r="D787">
        <v>7</v>
      </c>
      <c r="E787">
        <v>3</v>
      </c>
    </row>
    <row r="788" spans="1:5" hidden="1" x14ac:dyDescent="0.2">
      <c r="A788">
        <v>780</v>
      </c>
      <c r="B788">
        <v>604</v>
      </c>
      <c r="C788">
        <v>2544</v>
      </c>
      <c r="D788">
        <v>7</v>
      </c>
      <c r="E788">
        <v>2</v>
      </c>
    </row>
    <row r="789" spans="1:5" hidden="1" x14ac:dyDescent="0.2">
      <c r="A789">
        <v>781</v>
      </c>
      <c r="B789">
        <v>604</v>
      </c>
      <c r="C789">
        <v>1536</v>
      </c>
      <c r="D789">
        <v>7</v>
      </c>
      <c r="E789">
        <v>6</v>
      </c>
    </row>
    <row r="790" spans="1:5" x14ac:dyDescent="0.2">
      <c r="A790">
        <v>782</v>
      </c>
      <c r="B790">
        <v>616</v>
      </c>
      <c r="C790">
        <v>490</v>
      </c>
      <c r="D790">
        <v>1</v>
      </c>
      <c r="E790">
        <v>1</v>
      </c>
    </row>
    <row r="791" spans="1:5" hidden="1" x14ac:dyDescent="0.2">
      <c r="A791">
        <v>783</v>
      </c>
      <c r="B791">
        <v>631</v>
      </c>
      <c r="C791">
        <v>2751</v>
      </c>
      <c r="D791">
        <v>3</v>
      </c>
      <c r="E791">
        <v>3</v>
      </c>
    </row>
    <row r="792" spans="1:5" x14ac:dyDescent="0.2">
      <c r="A792">
        <v>784</v>
      </c>
      <c r="B792">
        <v>631</v>
      </c>
      <c r="C792">
        <v>2749</v>
      </c>
      <c r="D792">
        <v>3</v>
      </c>
      <c r="E792">
        <v>1</v>
      </c>
    </row>
    <row r="793" spans="1:5" hidden="1" x14ac:dyDescent="0.2">
      <c r="A793">
        <v>785</v>
      </c>
      <c r="B793">
        <v>631</v>
      </c>
      <c r="C793">
        <v>2750</v>
      </c>
      <c r="D793">
        <v>3</v>
      </c>
      <c r="E793">
        <v>2</v>
      </c>
    </row>
    <row r="794" spans="1:5" hidden="1" x14ac:dyDescent="0.2">
      <c r="A794">
        <v>786</v>
      </c>
      <c r="B794">
        <v>528</v>
      </c>
      <c r="C794">
        <v>2424</v>
      </c>
      <c r="D794">
        <v>5</v>
      </c>
      <c r="E794">
        <v>4</v>
      </c>
    </row>
    <row r="795" spans="1:5" hidden="1" x14ac:dyDescent="0.2">
      <c r="A795">
        <v>787</v>
      </c>
      <c r="B795">
        <v>528</v>
      </c>
      <c r="C795">
        <v>2406</v>
      </c>
      <c r="D795">
        <v>5</v>
      </c>
      <c r="E795">
        <v>3</v>
      </c>
    </row>
    <row r="796" spans="1:5" hidden="1" x14ac:dyDescent="0.2">
      <c r="A796">
        <v>788</v>
      </c>
      <c r="B796">
        <v>528</v>
      </c>
      <c r="C796">
        <v>2415</v>
      </c>
      <c r="D796">
        <v>5</v>
      </c>
      <c r="E796">
        <v>5</v>
      </c>
    </row>
    <row r="797" spans="1:5" hidden="1" x14ac:dyDescent="0.2">
      <c r="A797">
        <v>789</v>
      </c>
      <c r="B797">
        <v>528</v>
      </c>
      <c r="C797">
        <v>2420</v>
      </c>
      <c r="D797">
        <v>5</v>
      </c>
      <c r="E797">
        <v>2</v>
      </c>
    </row>
    <row r="798" spans="1:5" x14ac:dyDescent="0.2">
      <c r="A798">
        <v>790</v>
      </c>
      <c r="B798">
        <v>528</v>
      </c>
      <c r="C798">
        <v>2413</v>
      </c>
      <c r="D798">
        <v>5</v>
      </c>
      <c r="E798">
        <v>1</v>
      </c>
    </row>
    <row r="799" spans="1:5" x14ac:dyDescent="0.2">
      <c r="A799">
        <v>791</v>
      </c>
      <c r="B799">
        <v>364</v>
      </c>
      <c r="C799">
        <v>2179</v>
      </c>
      <c r="D799">
        <v>3</v>
      </c>
      <c r="E799">
        <v>1</v>
      </c>
    </row>
    <row r="800" spans="1:5" hidden="1" x14ac:dyDescent="0.2">
      <c r="A800">
        <v>792</v>
      </c>
      <c r="B800">
        <v>364</v>
      </c>
      <c r="C800">
        <v>2180</v>
      </c>
      <c r="D800">
        <v>3</v>
      </c>
      <c r="E800">
        <v>3</v>
      </c>
    </row>
    <row r="801" spans="1:5" hidden="1" x14ac:dyDescent="0.2">
      <c r="A801">
        <v>793</v>
      </c>
      <c r="B801">
        <v>364</v>
      </c>
      <c r="C801">
        <v>2178</v>
      </c>
      <c r="D801">
        <v>3</v>
      </c>
      <c r="E801">
        <v>2</v>
      </c>
    </row>
    <row r="802" spans="1:5" x14ac:dyDescent="0.2">
      <c r="A802">
        <v>794</v>
      </c>
      <c r="B802">
        <v>404</v>
      </c>
      <c r="C802">
        <v>2108</v>
      </c>
      <c r="D802">
        <v>3</v>
      </c>
      <c r="E802">
        <v>1</v>
      </c>
    </row>
    <row r="803" spans="1:5" hidden="1" x14ac:dyDescent="0.2">
      <c r="A803">
        <v>795</v>
      </c>
      <c r="B803">
        <v>404</v>
      </c>
      <c r="C803">
        <v>2107</v>
      </c>
      <c r="D803">
        <v>3</v>
      </c>
      <c r="E803">
        <v>2</v>
      </c>
    </row>
    <row r="804" spans="1:5" hidden="1" x14ac:dyDescent="0.2">
      <c r="A804">
        <v>796</v>
      </c>
      <c r="B804">
        <v>404</v>
      </c>
      <c r="C804">
        <v>660</v>
      </c>
      <c r="D804">
        <v>3</v>
      </c>
      <c r="E804">
        <v>3</v>
      </c>
    </row>
    <row r="805" spans="1:5" hidden="1" x14ac:dyDescent="0.2">
      <c r="A805">
        <v>797</v>
      </c>
      <c r="B805">
        <v>580</v>
      </c>
      <c r="C805">
        <v>2542</v>
      </c>
      <c r="D805">
        <v>3</v>
      </c>
      <c r="E805">
        <v>3</v>
      </c>
    </row>
    <row r="806" spans="1:5" hidden="1" x14ac:dyDescent="0.2">
      <c r="A806">
        <v>798</v>
      </c>
      <c r="B806">
        <v>580</v>
      </c>
      <c r="C806">
        <v>2541</v>
      </c>
      <c r="D806">
        <v>3</v>
      </c>
      <c r="E806">
        <v>2</v>
      </c>
    </row>
    <row r="807" spans="1:5" x14ac:dyDescent="0.2">
      <c r="A807">
        <v>799</v>
      </c>
      <c r="B807">
        <v>580</v>
      </c>
      <c r="C807">
        <v>2540</v>
      </c>
      <c r="D807">
        <v>3</v>
      </c>
      <c r="E807">
        <v>1</v>
      </c>
    </row>
    <row r="808" spans="1:5" hidden="1" x14ac:dyDescent="0.2">
      <c r="A808">
        <v>800</v>
      </c>
      <c r="B808">
        <v>403</v>
      </c>
      <c r="C808">
        <v>2106</v>
      </c>
      <c r="D808">
        <v>3</v>
      </c>
      <c r="E808">
        <v>2</v>
      </c>
    </row>
    <row r="809" spans="1:5" x14ac:dyDescent="0.2">
      <c r="A809">
        <v>801</v>
      </c>
      <c r="B809">
        <v>403</v>
      </c>
      <c r="C809">
        <v>2105</v>
      </c>
      <c r="D809">
        <v>3</v>
      </c>
      <c r="E809">
        <v>1</v>
      </c>
    </row>
    <row r="810" spans="1:5" hidden="1" x14ac:dyDescent="0.2">
      <c r="A810">
        <v>802</v>
      </c>
      <c r="B810">
        <v>403</v>
      </c>
      <c r="C810">
        <v>2104</v>
      </c>
      <c r="D810">
        <v>3</v>
      </c>
      <c r="E810">
        <v>3</v>
      </c>
    </row>
    <row r="811" spans="1:5" hidden="1" x14ac:dyDescent="0.2">
      <c r="A811">
        <v>803</v>
      </c>
      <c r="B811">
        <v>371</v>
      </c>
      <c r="C811">
        <v>2403</v>
      </c>
      <c r="D811">
        <v>3</v>
      </c>
      <c r="E811">
        <v>3</v>
      </c>
    </row>
    <row r="812" spans="1:5" x14ac:dyDescent="0.2">
      <c r="A812">
        <v>804</v>
      </c>
      <c r="B812">
        <v>371</v>
      </c>
      <c r="C812">
        <v>2670</v>
      </c>
      <c r="D812">
        <v>3</v>
      </c>
      <c r="E812">
        <v>1</v>
      </c>
    </row>
    <row r="813" spans="1:5" hidden="1" x14ac:dyDescent="0.2">
      <c r="A813">
        <v>805</v>
      </c>
      <c r="B813">
        <v>371</v>
      </c>
      <c r="C813">
        <v>2669</v>
      </c>
      <c r="D813">
        <v>3</v>
      </c>
      <c r="E813">
        <v>2</v>
      </c>
    </row>
    <row r="814" spans="1:5" x14ac:dyDescent="0.2">
      <c r="A814">
        <v>806</v>
      </c>
      <c r="B814">
        <v>329</v>
      </c>
      <c r="C814">
        <v>2679</v>
      </c>
      <c r="D814">
        <v>1</v>
      </c>
      <c r="E814">
        <v>1</v>
      </c>
    </row>
    <row r="815" spans="1:5" x14ac:dyDescent="0.2">
      <c r="A815">
        <v>807</v>
      </c>
      <c r="B815">
        <v>494</v>
      </c>
      <c r="C815">
        <v>2017</v>
      </c>
      <c r="D815">
        <v>1</v>
      </c>
      <c r="E815">
        <v>1</v>
      </c>
    </row>
    <row r="816" spans="1:5" x14ac:dyDescent="0.2">
      <c r="A816">
        <v>808</v>
      </c>
      <c r="B816">
        <v>639</v>
      </c>
      <c r="C816">
        <v>30</v>
      </c>
      <c r="D816">
        <v>2</v>
      </c>
      <c r="E816">
        <v>1</v>
      </c>
    </row>
    <row r="817" spans="1:5" hidden="1" x14ac:dyDescent="0.2">
      <c r="A817">
        <v>809</v>
      </c>
      <c r="B817">
        <v>639</v>
      </c>
      <c r="C817">
        <v>2819</v>
      </c>
      <c r="D817">
        <v>2</v>
      </c>
      <c r="E817">
        <v>2</v>
      </c>
    </row>
    <row r="818" spans="1:5" hidden="1" x14ac:dyDescent="0.2">
      <c r="A818">
        <v>810</v>
      </c>
      <c r="B818">
        <v>572</v>
      </c>
      <c r="C818">
        <v>2521</v>
      </c>
      <c r="D818">
        <v>3</v>
      </c>
      <c r="E818">
        <v>3</v>
      </c>
    </row>
    <row r="819" spans="1:5" hidden="1" x14ac:dyDescent="0.2">
      <c r="A819">
        <v>811</v>
      </c>
      <c r="B819">
        <v>572</v>
      </c>
      <c r="C819">
        <v>2520</v>
      </c>
      <c r="D819">
        <v>3</v>
      </c>
      <c r="E819">
        <v>2</v>
      </c>
    </row>
    <row r="820" spans="1:5" x14ac:dyDescent="0.2">
      <c r="A820">
        <v>812</v>
      </c>
      <c r="B820">
        <v>572</v>
      </c>
      <c r="C820">
        <v>2519</v>
      </c>
      <c r="D820">
        <v>3</v>
      </c>
      <c r="E820">
        <v>1</v>
      </c>
    </row>
    <row r="821" spans="1:5" hidden="1" x14ac:dyDescent="0.2">
      <c r="A821">
        <v>813</v>
      </c>
      <c r="B821">
        <v>339</v>
      </c>
      <c r="C821">
        <v>2346</v>
      </c>
      <c r="D821">
        <v>4</v>
      </c>
      <c r="E821">
        <v>4</v>
      </c>
    </row>
    <row r="822" spans="1:5" hidden="1" x14ac:dyDescent="0.2">
      <c r="A822">
        <v>814</v>
      </c>
      <c r="B822">
        <v>339</v>
      </c>
      <c r="C822">
        <v>2342</v>
      </c>
      <c r="D822">
        <v>4</v>
      </c>
      <c r="E822">
        <v>3</v>
      </c>
    </row>
    <row r="823" spans="1:5" x14ac:dyDescent="0.2">
      <c r="A823">
        <v>815</v>
      </c>
      <c r="B823">
        <v>339</v>
      </c>
      <c r="C823">
        <v>2343</v>
      </c>
      <c r="D823">
        <v>4</v>
      </c>
      <c r="E823">
        <v>1</v>
      </c>
    </row>
    <row r="824" spans="1:5" hidden="1" x14ac:dyDescent="0.2">
      <c r="A824">
        <v>816</v>
      </c>
      <c r="B824">
        <v>339</v>
      </c>
      <c r="C824">
        <v>2344</v>
      </c>
      <c r="D824">
        <v>4</v>
      </c>
      <c r="E824">
        <v>2</v>
      </c>
    </row>
    <row r="825" spans="1:5" x14ac:dyDescent="0.2">
      <c r="A825">
        <v>817</v>
      </c>
      <c r="B825">
        <v>357</v>
      </c>
      <c r="C825">
        <v>2085</v>
      </c>
      <c r="D825">
        <v>1</v>
      </c>
      <c r="E825">
        <v>1</v>
      </c>
    </row>
    <row r="826" spans="1:5" x14ac:dyDescent="0.2">
      <c r="A826">
        <v>818</v>
      </c>
      <c r="B826">
        <v>444</v>
      </c>
      <c r="C826">
        <v>2135</v>
      </c>
      <c r="D826">
        <v>1</v>
      </c>
      <c r="E826">
        <v>1</v>
      </c>
    </row>
    <row r="827" spans="1:5" hidden="1" x14ac:dyDescent="0.2">
      <c r="A827">
        <v>819</v>
      </c>
      <c r="B827">
        <v>576</v>
      </c>
      <c r="C827">
        <v>2538</v>
      </c>
      <c r="D827">
        <v>4</v>
      </c>
      <c r="E827">
        <v>4</v>
      </c>
    </row>
    <row r="828" spans="1:5" hidden="1" x14ac:dyDescent="0.2">
      <c r="A828">
        <v>820</v>
      </c>
      <c r="B828">
        <v>576</v>
      </c>
      <c r="C828">
        <v>2537</v>
      </c>
      <c r="D828">
        <v>4</v>
      </c>
      <c r="E828">
        <v>2</v>
      </c>
    </row>
    <row r="829" spans="1:5" hidden="1" x14ac:dyDescent="0.2">
      <c r="A829">
        <v>821</v>
      </c>
      <c r="B829">
        <v>576</v>
      </c>
      <c r="C829">
        <v>2535</v>
      </c>
      <c r="D829">
        <v>4</v>
      </c>
      <c r="E829">
        <v>3</v>
      </c>
    </row>
    <row r="830" spans="1:5" x14ac:dyDescent="0.2">
      <c r="A830">
        <v>822</v>
      </c>
      <c r="B830">
        <v>576</v>
      </c>
      <c r="C830">
        <v>2536</v>
      </c>
      <c r="D830">
        <v>4</v>
      </c>
      <c r="E830">
        <v>1</v>
      </c>
    </row>
    <row r="831" spans="1:5" x14ac:dyDescent="0.2">
      <c r="A831">
        <v>823</v>
      </c>
      <c r="B831">
        <v>561</v>
      </c>
      <c r="C831">
        <v>2481</v>
      </c>
      <c r="D831">
        <v>1</v>
      </c>
      <c r="E831">
        <v>1</v>
      </c>
    </row>
    <row r="832" spans="1:5" hidden="1" x14ac:dyDescent="0.2">
      <c r="A832">
        <v>824</v>
      </c>
      <c r="B832">
        <v>485</v>
      </c>
      <c r="C832">
        <v>2767</v>
      </c>
      <c r="D832">
        <v>12</v>
      </c>
      <c r="E832">
        <v>3</v>
      </c>
    </row>
    <row r="833" spans="1:5" hidden="1" x14ac:dyDescent="0.2">
      <c r="A833">
        <v>825</v>
      </c>
      <c r="B833">
        <v>485</v>
      </c>
      <c r="C833">
        <v>2357</v>
      </c>
      <c r="D833">
        <v>12</v>
      </c>
      <c r="E833">
        <v>4</v>
      </c>
    </row>
    <row r="834" spans="1:5" hidden="1" x14ac:dyDescent="0.2">
      <c r="A834">
        <v>826</v>
      </c>
      <c r="B834">
        <v>485</v>
      </c>
      <c r="C834">
        <v>2765</v>
      </c>
      <c r="D834">
        <v>12</v>
      </c>
      <c r="E834">
        <v>10</v>
      </c>
    </row>
    <row r="835" spans="1:5" hidden="1" x14ac:dyDescent="0.2">
      <c r="A835">
        <v>827</v>
      </c>
      <c r="B835">
        <v>485</v>
      </c>
      <c r="C835">
        <v>2766</v>
      </c>
      <c r="D835">
        <v>12</v>
      </c>
      <c r="E835">
        <v>6</v>
      </c>
    </row>
    <row r="836" spans="1:5" hidden="1" x14ac:dyDescent="0.2">
      <c r="A836">
        <v>828</v>
      </c>
      <c r="B836">
        <v>485</v>
      </c>
      <c r="C836">
        <v>2758</v>
      </c>
      <c r="D836">
        <v>12</v>
      </c>
      <c r="E836">
        <v>12</v>
      </c>
    </row>
    <row r="837" spans="1:5" hidden="1" x14ac:dyDescent="0.2">
      <c r="A837">
        <v>829</v>
      </c>
      <c r="B837">
        <v>485</v>
      </c>
      <c r="C837">
        <v>2370</v>
      </c>
      <c r="D837">
        <v>12</v>
      </c>
      <c r="E837">
        <v>9</v>
      </c>
    </row>
    <row r="838" spans="1:5" hidden="1" x14ac:dyDescent="0.2">
      <c r="A838">
        <v>830</v>
      </c>
      <c r="B838">
        <v>485</v>
      </c>
      <c r="C838">
        <v>2757</v>
      </c>
      <c r="D838">
        <v>12</v>
      </c>
      <c r="E838">
        <v>8</v>
      </c>
    </row>
    <row r="839" spans="1:5" hidden="1" x14ac:dyDescent="0.2">
      <c r="A839">
        <v>831</v>
      </c>
      <c r="B839">
        <v>485</v>
      </c>
      <c r="C839">
        <v>2369</v>
      </c>
      <c r="D839">
        <v>12</v>
      </c>
      <c r="E839">
        <v>2</v>
      </c>
    </row>
    <row r="840" spans="1:5" hidden="1" x14ac:dyDescent="0.2">
      <c r="A840">
        <v>832</v>
      </c>
      <c r="B840">
        <v>485</v>
      </c>
      <c r="C840">
        <v>2761</v>
      </c>
      <c r="D840">
        <v>12</v>
      </c>
      <c r="E840">
        <v>7</v>
      </c>
    </row>
    <row r="841" spans="1:5" x14ac:dyDescent="0.2">
      <c r="A841">
        <v>833</v>
      </c>
      <c r="B841">
        <v>485</v>
      </c>
      <c r="C841">
        <v>2762</v>
      </c>
      <c r="D841">
        <v>12</v>
      </c>
      <c r="E841">
        <v>1</v>
      </c>
    </row>
    <row r="842" spans="1:5" hidden="1" x14ac:dyDescent="0.2">
      <c r="A842">
        <v>834</v>
      </c>
      <c r="B842">
        <v>485</v>
      </c>
      <c r="C842">
        <v>2763</v>
      </c>
      <c r="D842">
        <v>12</v>
      </c>
      <c r="E842">
        <v>5</v>
      </c>
    </row>
    <row r="843" spans="1:5" hidden="1" x14ac:dyDescent="0.2">
      <c r="A843">
        <v>835</v>
      </c>
      <c r="B843">
        <v>485</v>
      </c>
      <c r="C843">
        <v>2764</v>
      </c>
      <c r="D843">
        <v>12</v>
      </c>
      <c r="E843">
        <v>11</v>
      </c>
    </row>
    <row r="844" spans="1:5" x14ac:dyDescent="0.2">
      <c r="A844">
        <v>836</v>
      </c>
      <c r="B844">
        <v>605</v>
      </c>
      <c r="C844">
        <v>2550</v>
      </c>
      <c r="D844">
        <v>1</v>
      </c>
      <c r="E844">
        <v>1</v>
      </c>
    </row>
    <row r="845" spans="1:5" hidden="1" x14ac:dyDescent="0.2">
      <c r="A845">
        <v>837</v>
      </c>
      <c r="B845">
        <v>426</v>
      </c>
      <c r="C845">
        <v>2347</v>
      </c>
      <c r="D845">
        <v>2</v>
      </c>
      <c r="E845">
        <v>2</v>
      </c>
    </row>
    <row r="846" spans="1:5" x14ac:dyDescent="0.2">
      <c r="A846">
        <v>838</v>
      </c>
      <c r="B846">
        <v>426</v>
      </c>
      <c r="C846">
        <v>2349</v>
      </c>
      <c r="D846">
        <v>2</v>
      </c>
      <c r="E846">
        <v>1</v>
      </c>
    </row>
    <row r="847" spans="1:5" x14ac:dyDescent="0.2">
      <c r="A847">
        <v>839</v>
      </c>
      <c r="B847">
        <v>627</v>
      </c>
      <c r="C847">
        <v>2716</v>
      </c>
      <c r="D847">
        <v>1</v>
      </c>
      <c r="E847">
        <v>1</v>
      </c>
    </row>
    <row r="848" spans="1:5" x14ac:dyDescent="0.2">
      <c r="A848">
        <v>840</v>
      </c>
      <c r="B848">
        <v>564</v>
      </c>
      <c r="C848">
        <v>30</v>
      </c>
      <c r="D848">
        <v>1</v>
      </c>
      <c r="E848">
        <v>1</v>
      </c>
    </row>
    <row r="849" spans="1:5" x14ac:dyDescent="0.2">
      <c r="A849">
        <v>841</v>
      </c>
      <c r="B849">
        <v>490</v>
      </c>
      <c r="C849">
        <v>2680</v>
      </c>
      <c r="D849">
        <v>1</v>
      </c>
      <c r="E849">
        <v>1</v>
      </c>
    </row>
    <row r="850" spans="1:5" x14ac:dyDescent="0.2">
      <c r="A850">
        <v>842</v>
      </c>
      <c r="B850">
        <v>540</v>
      </c>
      <c r="C850">
        <v>1986</v>
      </c>
      <c r="D850">
        <v>1</v>
      </c>
      <c r="E850">
        <v>1</v>
      </c>
    </row>
    <row r="851" spans="1:5" x14ac:dyDescent="0.2">
      <c r="A851">
        <v>843</v>
      </c>
      <c r="B851">
        <v>394</v>
      </c>
      <c r="C851">
        <v>2587</v>
      </c>
      <c r="D851">
        <v>1</v>
      </c>
      <c r="E851">
        <v>1</v>
      </c>
    </row>
    <row r="852" spans="1:5" x14ac:dyDescent="0.2">
      <c r="A852">
        <v>844</v>
      </c>
      <c r="B852">
        <v>393</v>
      </c>
      <c r="C852">
        <v>2661</v>
      </c>
      <c r="D852">
        <v>2</v>
      </c>
      <c r="E852">
        <v>1</v>
      </c>
    </row>
    <row r="853" spans="1:5" hidden="1" x14ac:dyDescent="0.2">
      <c r="A853">
        <v>845</v>
      </c>
      <c r="B853">
        <v>393</v>
      </c>
      <c r="C853">
        <v>2660</v>
      </c>
      <c r="D853">
        <v>2</v>
      </c>
      <c r="E853">
        <v>2</v>
      </c>
    </row>
    <row r="854" spans="1:5" hidden="1" x14ac:dyDescent="0.2">
      <c r="A854">
        <v>846</v>
      </c>
      <c r="B854">
        <v>356</v>
      </c>
      <c r="C854">
        <v>2404</v>
      </c>
      <c r="D854">
        <v>2</v>
      </c>
      <c r="E854">
        <v>2</v>
      </c>
    </row>
    <row r="855" spans="1:5" x14ac:dyDescent="0.2">
      <c r="A855">
        <v>847</v>
      </c>
      <c r="B855">
        <v>356</v>
      </c>
      <c r="C855">
        <v>2405</v>
      </c>
      <c r="D855">
        <v>2</v>
      </c>
      <c r="E855">
        <v>1</v>
      </c>
    </row>
    <row r="856" spans="1:5" hidden="1" x14ac:dyDescent="0.2">
      <c r="A856">
        <v>848</v>
      </c>
      <c r="B856">
        <v>341</v>
      </c>
      <c r="C856">
        <v>2685</v>
      </c>
      <c r="D856">
        <v>16</v>
      </c>
      <c r="E856">
        <v>10</v>
      </c>
    </row>
    <row r="857" spans="1:5" hidden="1" x14ac:dyDescent="0.2">
      <c r="A857">
        <v>849</v>
      </c>
      <c r="B857">
        <v>341</v>
      </c>
      <c r="C857">
        <v>2683</v>
      </c>
      <c r="D857">
        <v>16</v>
      </c>
      <c r="E857">
        <v>3</v>
      </c>
    </row>
    <row r="858" spans="1:5" hidden="1" x14ac:dyDescent="0.2">
      <c r="A858">
        <v>850</v>
      </c>
      <c r="B858">
        <v>341</v>
      </c>
      <c r="C858">
        <v>2691</v>
      </c>
      <c r="D858">
        <v>16</v>
      </c>
      <c r="E858">
        <v>15</v>
      </c>
    </row>
    <row r="859" spans="1:5" hidden="1" x14ac:dyDescent="0.2">
      <c r="A859">
        <v>851</v>
      </c>
      <c r="B859">
        <v>341</v>
      </c>
      <c r="C859">
        <v>2689</v>
      </c>
      <c r="D859">
        <v>16</v>
      </c>
      <c r="E859">
        <v>13</v>
      </c>
    </row>
    <row r="860" spans="1:5" hidden="1" x14ac:dyDescent="0.2">
      <c r="A860">
        <v>852</v>
      </c>
      <c r="B860">
        <v>341</v>
      </c>
      <c r="C860">
        <v>2687</v>
      </c>
      <c r="D860">
        <v>16</v>
      </c>
      <c r="E860">
        <v>6</v>
      </c>
    </row>
    <row r="861" spans="1:5" hidden="1" x14ac:dyDescent="0.2">
      <c r="A861">
        <v>853</v>
      </c>
      <c r="B861">
        <v>341</v>
      </c>
      <c r="C861">
        <v>2688</v>
      </c>
      <c r="D861">
        <v>16</v>
      </c>
      <c r="E861">
        <v>9</v>
      </c>
    </row>
    <row r="862" spans="1:5" hidden="1" x14ac:dyDescent="0.2">
      <c r="A862">
        <v>854</v>
      </c>
      <c r="B862">
        <v>341</v>
      </c>
      <c r="C862">
        <v>2692</v>
      </c>
      <c r="D862">
        <v>16</v>
      </c>
      <c r="E862">
        <v>4</v>
      </c>
    </row>
    <row r="863" spans="1:5" x14ac:dyDescent="0.2">
      <c r="A863">
        <v>855</v>
      </c>
      <c r="B863">
        <v>341</v>
      </c>
      <c r="C863">
        <v>2684</v>
      </c>
      <c r="D863">
        <v>16</v>
      </c>
      <c r="E863">
        <v>1</v>
      </c>
    </row>
    <row r="864" spans="1:5" hidden="1" x14ac:dyDescent="0.2">
      <c r="A864">
        <v>856</v>
      </c>
      <c r="B864">
        <v>341</v>
      </c>
      <c r="C864">
        <v>2681</v>
      </c>
      <c r="D864">
        <v>16</v>
      </c>
      <c r="E864">
        <v>11</v>
      </c>
    </row>
    <row r="865" spans="1:5" hidden="1" x14ac:dyDescent="0.2">
      <c r="A865">
        <v>857</v>
      </c>
      <c r="B865">
        <v>341</v>
      </c>
      <c r="C865">
        <v>2690</v>
      </c>
      <c r="D865">
        <v>16</v>
      </c>
      <c r="E865">
        <v>5</v>
      </c>
    </row>
    <row r="866" spans="1:5" hidden="1" x14ac:dyDescent="0.2">
      <c r="A866">
        <v>858</v>
      </c>
      <c r="B866">
        <v>341</v>
      </c>
      <c r="C866">
        <v>2696</v>
      </c>
      <c r="D866">
        <v>16</v>
      </c>
      <c r="E866">
        <v>12</v>
      </c>
    </row>
    <row r="867" spans="1:5" hidden="1" x14ac:dyDescent="0.2">
      <c r="A867">
        <v>859</v>
      </c>
      <c r="B867">
        <v>341</v>
      </c>
      <c r="C867">
        <v>2693</v>
      </c>
      <c r="D867">
        <v>16</v>
      </c>
      <c r="E867">
        <v>7</v>
      </c>
    </row>
    <row r="868" spans="1:5" hidden="1" x14ac:dyDescent="0.2">
      <c r="A868">
        <v>860</v>
      </c>
      <c r="B868">
        <v>341</v>
      </c>
      <c r="C868">
        <v>2686</v>
      </c>
      <c r="D868">
        <v>16</v>
      </c>
      <c r="E868">
        <v>2</v>
      </c>
    </row>
    <row r="869" spans="1:5" hidden="1" x14ac:dyDescent="0.2">
      <c r="A869">
        <v>861</v>
      </c>
      <c r="B869">
        <v>341</v>
      </c>
      <c r="C869">
        <v>2682</v>
      </c>
      <c r="D869">
        <v>16</v>
      </c>
      <c r="E869">
        <v>16</v>
      </c>
    </row>
    <row r="870" spans="1:5" hidden="1" x14ac:dyDescent="0.2">
      <c r="A870">
        <v>862</v>
      </c>
      <c r="B870">
        <v>341</v>
      </c>
      <c r="C870">
        <v>2694</v>
      </c>
      <c r="D870">
        <v>16</v>
      </c>
      <c r="E870">
        <v>14</v>
      </c>
    </row>
    <row r="871" spans="1:5" hidden="1" x14ac:dyDescent="0.2">
      <c r="A871">
        <v>863</v>
      </c>
      <c r="B871">
        <v>341</v>
      </c>
      <c r="C871">
        <v>2695</v>
      </c>
      <c r="D871">
        <v>16</v>
      </c>
      <c r="E871">
        <v>8</v>
      </c>
    </row>
    <row r="872" spans="1:5" hidden="1" x14ac:dyDescent="0.2">
      <c r="A872">
        <v>864</v>
      </c>
      <c r="B872">
        <v>409</v>
      </c>
      <c r="C872">
        <v>2607</v>
      </c>
      <c r="D872">
        <v>3</v>
      </c>
      <c r="E872">
        <v>3</v>
      </c>
    </row>
    <row r="873" spans="1:5" hidden="1" x14ac:dyDescent="0.2">
      <c r="A873">
        <v>865</v>
      </c>
      <c r="B873">
        <v>409</v>
      </c>
      <c r="C873">
        <v>2609</v>
      </c>
      <c r="D873">
        <v>3</v>
      </c>
      <c r="E873">
        <v>2</v>
      </c>
    </row>
    <row r="874" spans="1:5" x14ac:dyDescent="0.2">
      <c r="A874">
        <v>866</v>
      </c>
      <c r="B874">
        <v>409</v>
      </c>
      <c r="C874">
        <v>2608</v>
      </c>
      <c r="D874">
        <v>3</v>
      </c>
      <c r="E874">
        <v>1</v>
      </c>
    </row>
    <row r="875" spans="1:5" hidden="1" x14ac:dyDescent="0.2">
      <c r="A875">
        <v>867</v>
      </c>
      <c r="B875">
        <v>377</v>
      </c>
      <c r="C875">
        <v>2098</v>
      </c>
      <c r="D875">
        <v>4</v>
      </c>
      <c r="E875">
        <v>4</v>
      </c>
    </row>
    <row r="876" spans="1:5" x14ac:dyDescent="0.2">
      <c r="A876">
        <v>868</v>
      </c>
      <c r="B876">
        <v>377</v>
      </c>
      <c r="C876">
        <v>2099</v>
      </c>
      <c r="D876">
        <v>4</v>
      </c>
      <c r="E876">
        <v>1</v>
      </c>
    </row>
    <row r="877" spans="1:5" hidden="1" x14ac:dyDescent="0.2">
      <c r="A877">
        <v>869</v>
      </c>
      <c r="B877">
        <v>377</v>
      </c>
      <c r="C877">
        <v>2097</v>
      </c>
      <c r="D877">
        <v>4</v>
      </c>
      <c r="E877">
        <v>2</v>
      </c>
    </row>
    <row r="878" spans="1:5" hidden="1" x14ac:dyDescent="0.2">
      <c r="A878">
        <v>870</v>
      </c>
      <c r="B878">
        <v>377</v>
      </c>
      <c r="C878">
        <v>2096</v>
      </c>
      <c r="D878">
        <v>4</v>
      </c>
      <c r="E878">
        <v>3</v>
      </c>
    </row>
    <row r="879" spans="1:5" x14ac:dyDescent="0.2">
      <c r="A879">
        <v>871</v>
      </c>
      <c r="B879">
        <v>547</v>
      </c>
      <c r="C879">
        <v>2474</v>
      </c>
      <c r="D879">
        <v>1</v>
      </c>
      <c r="E879">
        <v>1</v>
      </c>
    </row>
    <row r="880" spans="1:5" x14ac:dyDescent="0.2">
      <c r="A880">
        <v>872</v>
      </c>
      <c r="B880">
        <v>305</v>
      </c>
      <c r="C880">
        <v>2338</v>
      </c>
      <c r="D880">
        <v>1</v>
      </c>
      <c r="E880">
        <v>1</v>
      </c>
    </row>
    <row r="881" spans="1:5" x14ac:dyDescent="0.2">
      <c r="A881">
        <v>873</v>
      </c>
      <c r="B881">
        <v>504</v>
      </c>
      <c r="D881">
        <v>1</v>
      </c>
      <c r="E881">
        <v>1</v>
      </c>
    </row>
    <row r="882" spans="1:5" x14ac:dyDescent="0.2">
      <c r="A882">
        <v>874</v>
      </c>
      <c r="B882">
        <v>534</v>
      </c>
      <c r="C882">
        <v>2439</v>
      </c>
      <c r="D882">
        <v>1</v>
      </c>
      <c r="E882">
        <v>1</v>
      </c>
    </row>
    <row r="883" spans="1:5" x14ac:dyDescent="0.2">
      <c r="A883">
        <v>875</v>
      </c>
      <c r="B883">
        <v>471</v>
      </c>
      <c r="C883">
        <v>2041</v>
      </c>
      <c r="D883">
        <v>1</v>
      </c>
      <c r="E883">
        <v>1</v>
      </c>
    </row>
    <row r="884" spans="1:5" x14ac:dyDescent="0.2">
      <c r="A884">
        <v>876</v>
      </c>
      <c r="B884">
        <v>473</v>
      </c>
      <c r="C884">
        <v>2138</v>
      </c>
      <c r="D884">
        <v>3</v>
      </c>
      <c r="E884">
        <v>1</v>
      </c>
    </row>
    <row r="885" spans="1:5" hidden="1" x14ac:dyDescent="0.2">
      <c r="A885">
        <v>877</v>
      </c>
      <c r="B885">
        <v>473</v>
      </c>
      <c r="C885">
        <v>2137</v>
      </c>
      <c r="D885">
        <v>3</v>
      </c>
      <c r="E885">
        <v>3</v>
      </c>
    </row>
    <row r="886" spans="1:5" hidden="1" x14ac:dyDescent="0.2">
      <c r="A886">
        <v>878</v>
      </c>
      <c r="B886">
        <v>473</v>
      </c>
      <c r="C886">
        <v>2139</v>
      </c>
      <c r="D886">
        <v>3</v>
      </c>
      <c r="E886">
        <v>2</v>
      </c>
    </row>
    <row r="887" spans="1:5" hidden="1" x14ac:dyDescent="0.2">
      <c r="A887">
        <v>879</v>
      </c>
      <c r="B887">
        <v>527</v>
      </c>
      <c r="C887">
        <v>2045</v>
      </c>
      <c r="D887">
        <v>5</v>
      </c>
      <c r="E887">
        <v>4</v>
      </c>
    </row>
    <row r="888" spans="1:5" x14ac:dyDescent="0.2">
      <c r="A888">
        <v>880</v>
      </c>
      <c r="B888">
        <v>527</v>
      </c>
      <c r="C888">
        <v>2046</v>
      </c>
      <c r="D888">
        <v>5</v>
      </c>
      <c r="E888">
        <v>1</v>
      </c>
    </row>
    <row r="889" spans="1:5" hidden="1" x14ac:dyDescent="0.2">
      <c r="A889">
        <v>881</v>
      </c>
      <c r="B889">
        <v>527</v>
      </c>
      <c r="C889">
        <v>2043</v>
      </c>
      <c r="D889">
        <v>5</v>
      </c>
      <c r="E889">
        <v>2</v>
      </c>
    </row>
    <row r="890" spans="1:5" hidden="1" x14ac:dyDescent="0.2">
      <c r="A890">
        <v>882</v>
      </c>
      <c r="B890">
        <v>527</v>
      </c>
      <c r="C890">
        <v>2042</v>
      </c>
      <c r="D890">
        <v>5</v>
      </c>
      <c r="E890">
        <v>3</v>
      </c>
    </row>
    <row r="891" spans="1:5" hidden="1" x14ac:dyDescent="0.2">
      <c r="A891">
        <v>883</v>
      </c>
      <c r="B891">
        <v>527</v>
      </c>
      <c r="C891">
        <v>2044</v>
      </c>
      <c r="D891">
        <v>5</v>
      </c>
      <c r="E891">
        <v>5</v>
      </c>
    </row>
    <row r="892" spans="1:5" x14ac:dyDescent="0.2">
      <c r="A892">
        <v>884</v>
      </c>
      <c r="B892">
        <v>533</v>
      </c>
      <c r="C892">
        <v>30</v>
      </c>
      <c r="D892">
        <v>1</v>
      </c>
      <c r="E892">
        <v>1</v>
      </c>
    </row>
    <row r="893" spans="1:5" x14ac:dyDescent="0.2">
      <c r="A893">
        <v>885</v>
      </c>
      <c r="B893">
        <v>307</v>
      </c>
      <c r="C893">
        <v>2351</v>
      </c>
      <c r="D893">
        <v>1</v>
      </c>
      <c r="E893">
        <v>1</v>
      </c>
    </row>
    <row r="894" spans="1:5" hidden="1" x14ac:dyDescent="0.2">
      <c r="A894">
        <v>886</v>
      </c>
      <c r="B894">
        <v>370</v>
      </c>
      <c r="C894">
        <v>2663</v>
      </c>
      <c r="D894">
        <v>5</v>
      </c>
      <c r="E894">
        <v>5</v>
      </c>
    </row>
    <row r="895" spans="1:5" hidden="1" x14ac:dyDescent="0.2">
      <c r="A895">
        <v>887</v>
      </c>
      <c r="B895">
        <v>370</v>
      </c>
      <c r="C895">
        <v>2662</v>
      </c>
      <c r="D895">
        <v>5</v>
      </c>
      <c r="E895">
        <v>2</v>
      </c>
    </row>
    <row r="896" spans="1:5" x14ac:dyDescent="0.2">
      <c r="A896">
        <v>888</v>
      </c>
      <c r="B896">
        <v>370</v>
      </c>
      <c r="C896">
        <v>2665</v>
      </c>
      <c r="D896">
        <v>5</v>
      </c>
      <c r="E896">
        <v>1</v>
      </c>
    </row>
    <row r="897" spans="1:5" hidden="1" x14ac:dyDescent="0.2">
      <c r="A897">
        <v>889</v>
      </c>
      <c r="B897">
        <v>370</v>
      </c>
      <c r="C897">
        <v>2664</v>
      </c>
      <c r="D897">
        <v>5</v>
      </c>
      <c r="E897">
        <v>3</v>
      </c>
    </row>
    <row r="898" spans="1:5" hidden="1" x14ac:dyDescent="0.2">
      <c r="A898">
        <v>890</v>
      </c>
      <c r="B898">
        <v>370</v>
      </c>
      <c r="C898">
        <v>2666</v>
      </c>
      <c r="D898">
        <v>5</v>
      </c>
      <c r="E898">
        <v>4</v>
      </c>
    </row>
    <row r="899" spans="1:5" x14ac:dyDescent="0.2">
      <c r="A899">
        <v>891</v>
      </c>
      <c r="B899">
        <v>593</v>
      </c>
      <c r="C899">
        <v>2667</v>
      </c>
      <c r="D899">
        <v>1</v>
      </c>
      <c r="E899">
        <v>1</v>
      </c>
    </row>
    <row r="900" spans="1:5" hidden="1" x14ac:dyDescent="0.2">
      <c r="A900">
        <v>892</v>
      </c>
      <c r="B900">
        <v>546</v>
      </c>
      <c r="C900">
        <v>2470</v>
      </c>
      <c r="D900">
        <v>5</v>
      </c>
      <c r="E900">
        <v>2</v>
      </c>
    </row>
    <row r="901" spans="1:5" hidden="1" x14ac:dyDescent="0.2">
      <c r="A901">
        <v>893</v>
      </c>
      <c r="B901">
        <v>546</v>
      </c>
      <c r="C901">
        <v>2473</v>
      </c>
      <c r="D901">
        <v>5</v>
      </c>
      <c r="E901">
        <v>5</v>
      </c>
    </row>
    <row r="902" spans="1:5" x14ac:dyDescent="0.2">
      <c r="A902">
        <v>894</v>
      </c>
      <c r="B902">
        <v>546</v>
      </c>
      <c r="C902">
        <v>2472</v>
      </c>
      <c r="D902">
        <v>5</v>
      </c>
      <c r="E902">
        <v>1</v>
      </c>
    </row>
    <row r="903" spans="1:5" hidden="1" x14ac:dyDescent="0.2">
      <c r="A903">
        <v>895</v>
      </c>
      <c r="B903">
        <v>546</v>
      </c>
      <c r="C903">
        <v>2469</v>
      </c>
      <c r="D903">
        <v>5</v>
      </c>
      <c r="E903">
        <v>3</v>
      </c>
    </row>
    <row r="904" spans="1:5" hidden="1" x14ac:dyDescent="0.2">
      <c r="A904">
        <v>896</v>
      </c>
      <c r="B904">
        <v>546</v>
      </c>
      <c r="C904">
        <v>2471</v>
      </c>
      <c r="D904">
        <v>5</v>
      </c>
      <c r="E904">
        <v>4</v>
      </c>
    </row>
    <row r="905" spans="1:5" x14ac:dyDescent="0.2">
      <c r="A905">
        <v>897</v>
      </c>
      <c r="B905">
        <v>578</v>
      </c>
      <c r="C905">
        <v>2011</v>
      </c>
      <c r="D905">
        <v>2</v>
      </c>
      <c r="E905">
        <v>1</v>
      </c>
    </row>
    <row r="906" spans="1:5" hidden="1" x14ac:dyDescent="0.2">
      <c r="A906">
        <v>898</v>
      </c>
      <c r="B906">
        <v>578</v>
      </c>
      <c r="C906">
        <v>2010</v>
      </c>
      <c r="D906">
        <v>2</v>
      </c>
      <c r="E906">
        <v>2</v>
      </c>
    </row>
    <row r="907" spans="1:5" x14ac:dyDescent="0.2">
      <c r="A907">
        <v>899</v>
      </c>
      <c r="B907">
        <v>598</v>
      </c>
      <c r="C907">
        <v>2358</v>
      </c>
      <c r="D907">
        <v>1</v>
      </c>
      <c r="E907">
        <v>1</v>
      </c>
    </row>
    <row r="908" spans="1:5" x14ac:dyDescent="0.2">
      <c r="A908">
        <v>900</v>
      </c>
      <c r="B908">
        <v>311</v>
      </c>
      <c r="C908">
        <v>2052</v>
      </c>
      <c r="D908">
        <v>2</v>
      </c>
      <c r="E908">
        <v>1</v>
      </c>
    </row>
    <row r="909" spans="1:5" hidden="1" x14ac:dyDescent="0.2">
      <c r="A909">
        <v>901</v>
      </c>
      <c r="B909">
        <v>311</v>
      </c>
      <c r="C909">
        <v>2051</v>
      </c>
      <c r="D909">
        <v>2</v>
      </c>
      <c r="E909">
        <v>2</v>
      </c>
    </row>
    <row r="910" spans="1:5" x14ac:dyDescent="0.2">
      <c r="A910">
        <v>902</v>
      </c>
      <c r="B910">
        <v>324</v>
      </c>
      <c r="C910">
        <v>2173</v>
      </c>
      <c r="D910">
        <v>1</v>
      </c>
      <c r="E910">
        <v>1</v>
      </c>
    </row>
    <row r="911" spans="1:5" hidden="1" x14ac:dyDescent="0.2">
      <c r="A911">
        <v>903</v>
      </c>
      <c r="B911">
        <v>608</v>
      </c>
      <c r="C911">
        <v>2564</v>
      </c>
      <c r="D911">
        <v>9</v>
      </c>
      <c r="E911">
        <v>8</v>
      </c>
    </row>
    <row r="912" spans="1:5" x14ac:dyDescent="0.2">
      <c r="A912">
        <v>904</v>
      </c>
      <c r="B912">
        <v>608</v>
      </c>
      <c r="C912">
        <v>2568</v>
      </c>
      <c r="D912">
        <v>9</v>
      </c>
      <c r="E912">
        <v>1</v>
      </c>
    </row>
    <row r="913" spans="1:5" hidden="1" x14ac:dyDescent="0.2">
      <c r="A913">
        <v>905</v>
      </c>
      <c r="B913">
        <v>608</v>
      </c>
      <c r="C913">
        <v>2569</v>
      </c>
      <c r="D913">
        <v>9</v>
      </c>
      <c r="E913">
        <v>9</v>
      </c>
    </row>
    <row r="914" spans="1:5" hidden="1" x14ac:dyDescent="0.2">
      <c r="A914">
        <v>906</v>
      </c>
      <c r="B914">
        <v>608</v>
      </c>
      <c r="C914">
        <v>2567</v>
      </c>
      <c r="D914">
        <v>9</v>
      </c>
      <c r="E914">
        <v>2</v>
      </c>
    </row>
    <row r="915" spans="1:5" hidden="1" x14ac:dyDescent="0.2">
      <c r="A915">
        <v>907</v>
      </c>
      <c r="B915">
        <v>608</v>
      </c>
      <c r="C915">
        <v>2565</v>
      </c>
      <c r="D915">
        <v>9</v>
      </c>
      <c r="E915">
        <v>4</v>
      </c>
    </row>
    <row r="916" spans="1:5" hidden="1" x14ac:dyDescent="0.2">
      <c r="A916">
        <v>908</v>
      </c>
      <c r="B916">
        <v>608</v>
      </c>
      <c r="C916">
        <v>2563</v>
      </c>
      <c r="D916">
        <v>9</v>
      </c>
      <c r="E916">
        <v>7</v>
      </c>
    </row>
    <row r="917" spans="1:5" hidden="1" x14ac:dyDescent="0.2">
      <c r="A917">
        <v>909</v>
      </c>
      <c r="B917">
        <v>608</v>
      </c>
      <c r="C917">
        <v>2570</v>
      </c>
      <c r="D917">
        <v>9</v>
      </c>
      <c r="E917">
        <v>5</v>
      </c>
    </row>
    <row r="918" spans="1:5" hidden="1" x14ac:dyDescent="0.2">
      <c r="A918">
        <v>910</v>
      </c>
      <c r="B918">
        <v>608</v>
      </c>
      <c r="C918">
        <v>2566</v>
      </c>
      <c r="D918">
        <v>9</v>
      </c>
      <c r="E918">
        <v>3</v>
      </c>
    </row>
    <row r="919" spans="1:5" hidden="1" x14ac:dyDescent="0.2">
      <c r="A919">
        <v>911</v>
      </c>
      <c r="B919">
        <v>608</v>
      </c>
      <c r="C919">
        <v>2562</v>
      </c>
      <c r="D919">
        <v>9</v>
      </c>
      <c r="E919">
        <v>6</v>
      </c>
    </row>
    <row r="920" spans="1:5" hidden="1" x14ac:dyDescent="0.2">
      <c r="A920">
        <v>912</v>
      </c>
      <c r="B920">
        <v>625</v>
      </c>
      <c r="C920">
        <v>2588</v>
      </c>
      <c r="D920">
        <v>3</v>
      </c>
      <c r="E920">
        <v>2</v>
      </c>
    </row>
    <row r="921" spans="1:5" hidden="1" x14ac:dyDescent="0.2">
      <c r="A921">
        <v>913</v>
      </c>
      <c r="B921">
        <v>625</v>
      </c>
      <c r="C921">
        <v>2721</v>
      </c>
      <c r="D921">
        <v>3</v>
      </c>
      <c r="E921">
        <v>3</v>
      </c>
    </row>
    <row r="922" spans="1:5" x14ac:dyDescent="0.2">
      <c r="A922">
        <v>914</v>
      </c>
      <c r="B922">
        <v>625</v>
      </c>
      <c r="C922">
        <v>2722</v>
      </c>
      <c r="D922">
        <v>3</v>
      </c>
      <c r="E922">
        <v>1</v>
      </c>
    </row>
    <row r="923" spans="1:5" x14ac:dyDescent="0.2">
      <c r="A923">
        <v>915</v>
      </c>
      <c r="B923">
        <v>588</v>
      </c>
      <c r="D923">
        <v>1</v>
      </c>
      <c r="E923">
        <v>1</v>
      </c>
    </row>
    <row r="924" spans="1:5" x14ac:dyDescent="0.2">
      <c r="A924">
        <v>916</v>
      </c>
      <c r="B924">
        <v>638</v>
      </c>
      <c r="C924">
        <v>30</v>
      </c>
      <c r="D924">
        <v>2</v>
      </c>
      <c r="E924">
        <v>1</v>
      </c>
    </row>
    <row r="925" spans="1:5" hidden="1" x14ac:dyDescent="0.2">
      <c r="A925">
        <v>917</v>
      </c>
      <c r="B925">
        <v>638</v>
      </c>
      <c r="C925">
        <v>2793</v>
      </c>
      <c r="D925">
        <v>2</v>
      </c>
      <c r="E925">
        <v>2</v>
      </c>
    </row>
    <row r="926" spans="1:5" x14ac:dyDescent="0.2">
      <c r="A926">
        <v>918</v>
      </c>
      <c r="B926">
        <v>388</v>
      </c>
      <c r="C926">
        <v>2096</v>
      </c>
      <c r="D926">
        <v>1</v>
      </c>
      <c r="E926">
        <v>1</v>
      </c>
    </row>
    <row r="927" spans="1:5" hidden="1" x14ac:dyDescent="0.2">
      <c r="A927">
        <v>919</v>
      </c>
      <c r="B927">
        <v>327</v>
      </c>
      <c r="C927">
        <v>2538</v>
      </c>
      <c r="D927">
        <v>3</v>
      </c>
      <c r="E927">
        <v>2</v>
      </c>
    </row>
    <row r="928" spans="1:5" hidden="1" x14ac:dyDescent="0.2">
      <c r="A928">
        <v>920</v>
      </c>
      <c r="B928">
        <v>327</v>
      </c>
      <c r="C928">
        <v>2066</v>
      </c>
      <c r="D928">
        <v>3</v>
      </c>
      <c r="E928">
        <v>3</v>
      </c>
    </row>
    <row r="929" spans="1:5" x14ac:dyDescent="0.2">
      <c r="A929">
        <v>921</v>
      </c>
      <c r="B929">
        <v>327</v>
      </c>
      <c r="C929">
        <v>2068</v>
      </c>
      <c r="D929">
        <v>3</v>
      </c>
      <c r="E929">
        <v>1</v>
      </c>
    </row>
    <row r="930" spans="1:5" x14ac:dyDescent="0.2">
      <c r="A930">
        <v>922</v>
      </c>
      <c r="B930">
        <v>506</v>
      </c>
      <c r="C930">
        <v>30</v>
      </c>
      <c r="D930">
        <v>2</v>
      </c>
      <c r="E930">
        <v>1</v>
      </c>
    </row>
    <row r="931" spans="1:5" hidden="1" x14ac:dyDescent="0.2">
      <c r="A931">
        <v>923</v>
      </c>
      <c r="B931">
        <v>506</v>
      </c>
      <c r="C931">
        <v>2825</v>
      </c>
      <c r="D931">
        <v>2</v>
      </c>
      <c r="E931">
        <v>2</v>
      </c>
    </row>
    <row r="932" spans="1:5" x14ac:dyDescent="0.2">
      <c r="A932">
        <v>924</v>
      </c>
      <c r="B932">
        <v>569</v>
      </c>
      <c r="C932">
        <v>2181</v>
      </c>
      <c r="D932">
        <v>2</v>
      </c>
      <c r="E932">
        <v>1</v>
      </c>
    </row>
    <row r="933" spans="1:5" hidden="1" x14ac:dyDescent="0.2">
      <c r="A933">
        <v>925</v>
      </c>
      <c r="B933">
        <v>569</v>
      </c>
      <c r="C933">
        <v>2003</v>
      </c>
      <c r="D933">
        <v>2</v>
      </c>
      <c r="E933">
        <v>2</v>
      </c>
    </row>
    <row r="934" spans="1:5" x14ac:dyDescent="0.2">
      <c r="A934">
        <v>926</v>
      </c>
      <c r="B934">
        <v>353</v>
      </c>
      <c r="C934">
        <v>2083</v>
      </c>
      <c r="D934">
        <v>1</v>
      </c>
      <c r="E934">
        <v>1</v>
      </c>
    </row>
    <row r="935" spans="1:5" x14ac:dyDescent="0.2">
      <c r="A935">
        <v>927</v>
      </c>
      <c r="B935">
        <v>397</v>
      </c>
      <c r="C935">
        <v>2592</v>
      </c>
      <c r="D935">
        <v>1</v>
      </c>
      <c r="E935">
        <v>1</v>
      </c>
    </row>
    <row r="936" spans="1:5" x14ac:dyDescent="0.2">
      <c r="A936">
        <v>928</v>
      </c>
      <c r="B936">
        <v>521</v>
      </c>
      <c r="C936">
        <v>2586</v>
      </c>
      <c r="D936">
        <v>1</v>
      </c>
      <c r="E936">
        <v>1</v>
      </c>
    </row>
    <row r="937" spans="1:5" x14ac:dyDescent="0.2">
      <c r="A937">
        <v>929</v>
      </c>
      <c r="B937">
        <v>465</v>
      </c>
      <c r="C937">
        <v>1832</v>
      </c>
      <c r="D937">
        <v>8</v>
      </c>
      <c r="E937">
        <v>1</v>
      </c>
    </row>
    <row r="938" spans="1:5" hidden="1" x14ac:dyDescent="0.2">
      <c r="A938">
        <v>930</v>
      </c>
      <c r="B938">
        <v>465</v>
      </c>
      <c r="C938">
        <v>1833</v>
      </c>
      <c r="D938">
        <v>8</v>
      </c>
      <c r="E938">
        <v>4</v>
      </c>
    </row>
    <row r="939" spans="1:5" hidden="1" x14ac:dyDescent="0.2">
      <c r="A939">
        <v>931</v>
      </c>
      <c r="B939">
        <v>465</v>
      </c>
      <c r="C939">
        <v>1834</v>
      </c>
      <c r="D939">
        <v>8</v>
      </c>
      <c r="E939">
        <v>3</v>
      </c>
    </row>
    <row r="940" spans="1:5" hidden="1" x14ac:dyDescent="0.2">
      <c r="A940">
        <v>932</v>
      </c>
      <c r="B940">
        <v>465</v>
      </c>
      <c r="C940">
        <v>1835</v>
      </c>
      <c r="D940">
        <v>8</v>
      </c>
      <c r="E940">
        <v>5</v>
      </c>
    </row>
    <row r="941" spans="1:5" hidden="1" x14ac:dyDescent="0.2">
      <c r="A941">
        <v>933</v>
      </c>
      <c r="B941">
        <v>465</v>
      </c>
      <c r="C941">
        <v>2278</v>
      </c>
      <c r="D941">
        <v>8</v>
      </c>
      <c r="E941">
        <v>8</v>
      </c>
    </row>
    <row r="942" spans="1:5" hidden="1" x14ac:dyDescent="0.2">
      <c r="A942">
        <v>934</v>
      </c>
      <c r="B942">
        <v>465</v>
      </c>
      <c r="C942">
        <v>1825</v>
      </c>
      <c r="D942">
        <v>8</v>
      </c>
      <c r="E942">
        <v>7</v>
      </c>
    </row>
    <row r="943" spans="1:5" hidden="1" x14ac:dyDescent="0.2">
      <c r="A943">
        <v>935</v>
      </c>
      <c r="B943">
        <v>465</v>
      </c>
      <c r="C943">
        <v>2277</v>
      </c>
      <c r="D943">
        <v>8</v>
      </c>
      <c r="E943">
        <v>2</v>
      </c>
    </row>
    <row r="944" spans="1:5" hidden="1" x14ac:dyDescent="0.2">
      <c r="A944">
        <v>936</v>
      </c>
      <c r="B944">
        <v>465</v>
      </c>
      <c r="C944">
        <v>2276</v>
      </c>
      <c r="D944">
        <v>8</v>
      </c>
      <c r="E944">
        <v>6</v>
      </c>
    </row>
    <row r="945" spans="1:5" hidden="1" x14ac:dyDescent="0.2">
      <c r="A945">
        <v>937</v>
      </c>
      <c r="B945">
        <v>628</v>
      </c>
      <c r="C945">
        <v>2729</v>
      </c>
      <c r="D945">
        <v>3</v>
      </c>
      <c r="E945">
        <v>3</v>
      </c>
    </row>
    <row r="946" spans="1:5" x14ac:dyDescent="0.2">
      <c r="A946">
        <v>938</v>
      </c>
      <c r="B946">
        <v>628</v>
      </c>
      <c r="C946">
        <v>2730</v>
      </c>
      <c r="D946">
        <v>3</v>
      </c>
      <c r="E946">
        <v>1</v>
      </c>
    </row>
    <row r="947" spans="1:5" hidden="1" x14ac:dyDescent="0.2">
      <c r="A947">
        <v>939</v>
      </c>
      <c r="B947">
        <v>628</v>
      </c>
      <c r="C947">
        <v>2727</v>
      </c>
      <c r="D947">
        <v>3</v>
      </c>
      <c r="E947">
        <v>2</v>
      </c>
    </row>
    <row r="948" spans="1:5" x14ac:dyDescent="0.2">
      <c r="A948">
        <v>940</v>
      </c>
      <c r="B948">
        <v>563</v>
      </c>
      <c r="C948">
        <v>30</v>
      </c>
      <c r="D948">
        <v>2</v>
      </c>
      <c r="E948">
        <v>1</v>
      </c>
    </row>
    <row r="949" spans="1:5" hidden="1" x14ac:dyDescent="0.2">
      <c r="A949">
        <v>941</v>
      </c>
      <c r="B949">
        <v>563</v>
      </c>
      <c r="C949">
        <v>2837</v>
      </c>
      <c r="D949">
        <v>2</v>
      </c>
      <c r="E949">
        <v>2</v>
      </c>
    </row>
    <row r="950" spans="1:5" x14ac:dyDescent="0.2">
      <c r="A950">
        <v>942</v>
      </c>
      <c r="B950">
        <v>463</v>
      </c>
      <c r="C950">
        <v>2588</v>
      </c>
      <c r="D950">
        <v>1</v>
      </c>
      <c r="E950">
        <v>1</v>
      </c>
    </row>
    <row r="951" spans="1:5" hidden="1" x14ac:dyDescent="0.2">
      <c r="A951">
        <v>943</v>
      </c>
      <c r="B951">
        <v>511</v>
      </c>
      <c r="C951">
        <v>410</v>
      </c>
      <c r="D951">
        <v>11</v>
      </c>
      <c r="E951">
        <v>5</v>
      </c>
    </row>
    <row r="952" spans="1:5" x14ac:dyDescent="0.2">
      <c r="A952">
        <v>944</v>
      </c>
      <c r="B952">
        <v>511</v>
      </c>
      <c r="C952">
        <v>2827</v>
      </c>
      <c r="D952">
        <v>11</v>
      </c>
      <c r="E952">
        <v>1</v>
      </c>
    </row>
    <row r="953" spans="1:5" hidden="1" x14ac:dyDescent="0.2">
      <c r="A953">
        <v>945</v>
      </c>
      <c r="B953">
        <v>511</v>
      </c>
      <c r="C953">
        <v>2828</v>
      </c>
      <c r="D953">
        <v>11</v>
      </c>
      <c r="E953">
        <v>7</v>
      </c>
    </row>
    <row r="954" spans="1:5" hidden="1" x14ac:dyDescent="0.2">
      <c r="A954">
        <v>946</v>
      </c>
      <c r="B954">
        <v>511</v>
      </c>
      <c r="C954">
        <v>2829</v>
      </c>
      <c r="D954">
        <v>11</v>
      </c>
      <c r="E954">
        <v>3</v>
      </c>
    </row>
    <row r="955" spans="1:5" hidden="1" x14ac:dyDescent="0.2">
      <c r="A955">
        <v>947</v>
      </c>
      <c r="B955">
        <v>511</v>
      </c>
      <c r="C955">
        <v>2830</v>
      </c>
      <c r="D955">
        <v>11</v>
      </c>
      <c r="E955">
        <v>10</v>
      </c>
    </row>
    <row r="956" spans="1:5" hidden="1" x14ac:dyDescent="0.2">
      <c r="A956">
        <v>948</v>
      </c>
      <c r="B956">
        <v>511</v>
      </c>
      <c r="C956">
        <v>2831</v>
      </c>
      <c r="D956">
        <v>11</v>
      </c>
      <c r="E956">
        <v>8</v>
      </c>
    </row>
    <row r="957" spans="1:5" hidden="1" x14ac:dyDescent="0.2">
      <c r="A957">
        <v>949</v>
      </c>
      <c r="B957">
        <v>511</v>
      </c>
      <c r="C957">
        <v>2832</v>
      </c>
      <c r="D957">
        <v>11</v>
      </c>
      <c r="E957">
        <v>11</v>
      </c>
    </row>
    <row r="958" spans="1:5" hidden="1" x14ac:dyDescent="0.2">
      <c r="A958">
        <v>950</v>
      </c>
      <c r="B958">
        <v>511</v>
      </c>
      <c r="C958">
        <v>2833</v>
      </c>
      <c r="D958">
        <v>11</v>
      </c>
      <c r="E958">
        <v>2</v>
      </c>
    </row>
    <row r="959" spans="1:5" hidden="1" x14ac:dyDescent="0.2">
      <c r="A959">
        <v>951</v>
      </c>
      <c r="B959">
        <v>511</v>
      </c>
      <c r="C959">
        <v>2834</v>
      </c>
      <c r="D959">
        <v>11</v>
      </c>
      <c r="E959">
        <v>6</v>
      </c>
    </row>
    <row r="960" spans="1:5" hidden="1" x14ac:dyDescent="0.2">
      <c r="A960">
        <v>952</v>
      </c>
      <c r="B960">
        <v>511</v>
      </c>
      <c r="C960">
        <v>2835</v>
      </c>
      <c r="D960">
        <v>11</v>
      </c>
      <c r="E960">
        <v>4</v>
      </c>
    </row>
    <row r="961" spans="1:5" hidden="1" x14ac:dyDescent="0.2">
      <c r="A961">
        <v>953</v>
      </c>
      <c r="B961">
        <v>511</v>
      </c>
      <c r="C961">
        <v>2836</v>
      </c>
      <c r="D961">
        <v>11</v>
      </c>
      <c r="E961">
        <v>9</v>
      </c>
    </row>
    <row r="962" spans="1:5" x14ac:dyDescent="0.2">
      <c r="A962">
        <v>954</v>
      </c>
      <c r="B962">
        <v>526</v>
      </c>
      <c r="C962">
        <v>2610</v>
      </c>
      <c r="D962">
        <v>1</v>
      </c>
      <c r="E962">
        <v>1</v>
      </c>
    </row>
    <row r="963" spans="1:5" x14ac:dyDescent="0.2">
      <c r="A963">
        <v>955</v>
      </c>
      <c r="B963">
        <v>586</v>
      </c>
      <c r="C963">
        <v>30</v>
      </c>
      <c r="D963">
        <v>1</v>
      </c>
      <c r="E963">
        <v>1</v>
      </c>
    </row>
  </sheetData>
  <autoFilter ref="A8:I963" xr:uid="{00000000-0009-0000-0000-000001000000}">
    <filterColumn colId="4">
      <filters>
        <filter val="1"/>
      </filters>
    </filterColumn>
  </autoFilter>
  <sortState xmlns:xlrd2="http://schemas.microsoft.com/office/spreadsheetml/2017/richdata2" ref="A9:E963">
    <sortCondition ref="A9:A963"/>
    <sortCondition ref="E9:E963"/>
    <sortCondition ref="D9:D963"/>
  </sortState>
  <pageMargins left="0.75" right="0.75" top="1" bottom="1" header="0.5" footer="0.5"/>
  <pageSetup orientation="portrait" horizontalDpi="4294967292" verticalDpi="4294967292"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925"/>
  <sheetViews>
    <sheetView topLeftCell="A52" workbookViewId="0">
      <selection activeCell="O13" sqref="O13"/>
    </sheetView>
  </sheetViews>
  <sheetFormatPr baseColWidth="10" defaultRowHeight="15" x14ac:dyDescent="0.2"/>
  <sheetData>
    <row r="1" spans="1:11" x14ac:dyDescent="0.2">
      <c r="A1">
        <v>1536</v>
      </c>
      <c r="B1">
        <v>3</v>
      </c>
    </row>
    <row r="2" spans="1:11" x14ac:dyDescent="0.2">
      <c r="A2">
        <v>2048</v>
      </c>
      <c r="B2">
        <v>3</v>
      </c>
    </row>
    <row r="3" spans="1:11" x14ac:dyDescent="0.2">
      <c r="A3">
        <v>2086</v>
      </c>
      <c r="B3">
        <v>3</v>
      </c>
    </row>
    <row r="4" spans="1:11" x14ac:dyDescent="0.2">
      <c r="A4">
        <v>2338</v>
      </c>
      <c r="B4">
        <v>3</v>
      </c>
    </row>
    <row r="5" spans="1:11" x14ac:dyDescent="0.2">
      <c r="A5">
        <v>660</v>
      </c>
      <c r="B5">
        <v>2</v>
      </c>
      <c r="F5" t="s">
        <v>3238</v>
      </c>
      <c r="G5" t="s">
        <v>3239</v>
      </c>
      <c r="H5" t="s">
        <v>3240</v>
      </c>
      <c r="I5" t="s">
        <v>3231</v>
      </c>
      <c r="J5" t="s">
        <v>3232</v>
      </c>
      <c r="K5" t="s">
        <v>3241</v>
      </c>
    </row>
    <row r="6" spans="1:11" x14ac:dyDescent="0.2">
      <c r="A6">
        <v>853</v>
      </c>
      <c r="B6">
        <v>2</v>
      </c>
      <c r="F6">
        <v>240</v>
      </c>
      <c r="H6">
        <v>2</v>
      </c>
      <c r="I6">
        <v>577</v>
      </c>
      <c r="J6">
        <v>1</v>
      </c>
      <c r="K6">
        <v>1</v>
      </c>
    </row>
    <row r="7" spans="1:11" x14ac:dyDescent="0.2">
      <c r="A7">
        <v>856</v>
      </c>
      <c r="B7">
        <v>2</v>
      </c>
      <c r="F7">
        <v>448</v>
      </c>
      <c r="G7">
        <v>5</v>
      </c>
      <c r="H7">
        <v>1</v>
      </c>
      <c r="I7">
        <v>406</v>
      </c>
      <c r="J7">
        <v>51</v>
      </c>
      <c r="K7">
        <v>1</v>
      </c>
    </row>
    <row r="8" spans="1:11" x14ac:dyDescent="0.2">
      <c r="A8">
        <v>1146</v>
      </c>
      <c r="B8">
        <v>2</v>
      </c>
      <c r="F8">
        <v>733</v>
      </c>
      <c r="H8">
        <v>5</v>
      </c>
      <c r="I8">
        <v>519</v>
      </c>
      <c r="J8">
        <v>240</v>
      </c>
      <c r="K8">
        <v>1</v>
      </c>
    </row>
    <row r="9" spans="1:11" x14ac:dyDescent="0.2">
      <c r="A9">
        <v>1825</v>
      </c>
      <c r="B9">
        <v>2</v>
      </c>
      <c r="F9">
        <v>48</v>
      </c>
      <c r="H9">
        <v>2</v>
      </c>
      <c r="I9">
        <v>488</v>
      </c>
      <c r="J9">
        <v>258</v>
      </c>
      <c r="K9">
        <v>1</v>
      </c>
    </row>
    <row r="10" spans="1:11" x14ac:dyDescent="0.2">
      <c r="A10">
        <v>1875</v>
      </c>
      <c r="B10">
        <v>2</v>
      </c>
      <c r="F10">
        <v>116</v>
      </c>
      <c r="G10">
        <v>1</v>
      </c>
      <c r="H10">
        <v>1</v>
      </c>
      <c r="I10">
        <v>390</v>
      </c>
      <c r="J10">
        <v>335</v>
      </c>
      <c r="K10">
        <v>1</v>
      </c>
    </row>
    <row r="11" spans="1:11" x14ac:dyDescent="0.2">
      <c r="A11">
        <v>1983</v>
      </c>
      <c r="B11">
        <v>2</v>
      </c>
      <c r="F11">
        <v>760</v>
      </c>
      <c r="H11">
        <v>5</v>
      </c>
      <c r="I11">
        <v>80</v>
      </c>
      <c r="J11">
        <v>372</v>
      </c>
      <c r="K11">
        <v>1</v>
      </c>
    </row>
    <row r="12" spans="1:11" x14ac:dyDescent="0.2">
      <c r="A12">
        <v>2088</v>
      </c>
      <c r="B12">
        <v>2</v>
      </c>
      <c r="F12">
        <v>759</v>
      </c>
      <c r="H12">
        <v>3</v>
      </c>
      <c r="I12">
        <v>80</v>
      </c>
      <c r="J12">
        <v>373</v>
      </c>
      <c r="K12">
        <v>1</v>
      </c>
    </row>
    <row r="13" spans="1:11" x14ac:dyDescent="0.2">
      <c r="A13">
        <v>2096</v>
      </c>
      <c r="B13">
        <v>2</v>
      </c>
      <c r="F13">
        <v>762</v>
      </c>
      <c r="H13">
        <v>4</v>
      </c>
      <c r="I13">
        <v>80</v>
      </c>
      <c r="J13">
        <v>374</v>
      </c>
      <c r="K13">
        <v>1</v>
      </c>
    </row>
    <row r="14" spans="1:11" x14ac:dyDescent="0.2">
      <c r="A14">
        <v>2116</v>
      </c>
      <c r="B14">
        <v>2</v>
      </c>
      <c r="F14">
        <v>764</v>
      </c>
      <c r="H14">
        <v>6</v>
      </c>
      <c r="I14">
        <v>80</v>
      </c>
      <c r="J14">
        <v>375</v>
      </c>
      <c r="K14">
        <v>1</v>
      </c>
    </row>
    <row r="15" spans="1:11" x14ac:dyDescent="0.2">
      <c r="A15">
        <v>2202</v>
      </c>
      <c r="B15">
        <v>2</v>
      </c>
      <c r="F15">
        <v>422</v>
      </c>
      <c r="G15">
        <v>1</v>
      </c>
      <c r="H15">
        <v>1</v>
      </c>
      <c r="I15">
        <v>391</v>
      </c>
      <c r="J15">
        <v>475</v>
      </c>
      <c r="K15">
        <v>1</v>
      </c>
    </row>
    <row r="16" spans="1:11" x14ac:dyDescent="0.2">
      <c r="A16">
        <v>2216</v>
      </c>
      <c r="B16">
        <v>2</v>
      </c>
      <c r="F16">
        <v>150</v>
      </c>
      <c r="H16">
        <v>2</v>
      </c>
      <c r="I16">
        <v>407</v>
      </c>
      <c r="J16">
        <v>491</v>
      </c>
      <c r="K16">
        <v>1</v>
      </c>
    </row>
    <row r="17" spans="1:11" x14ac:dyDescent="0.2">
      <c r="A17">
        <v>2237</v>
      </c>
      <c r="B17">
        <v>2</v>
      </c>
      <c r="F17">
        <v>796</v>
      </c>
      <c r="H17">
        <v>3</v>
      </c>
      <c r="I17">
        <v>404</v>
      </c>
      <c r="J17">
        <v>660</v>
      </c>
      <c r="K17">
        <v>1</v>
      </c>
    </row>
    <row r="18" spans="1:11" x14ac:dyDescent="0.2">
      <c r="A18">
        <v>2272</v>
      </c>
      <c r="B18">
        <v>2</v>
      </c>
      <c r="F18">
        <v>151</v>
      </c>
      <c r="G18">
        <v>2</v>
      </c>
      <c r="H18">
        <v>1</v>
      </c>
      <c r="I18">
        <v>407</v>
      </c>
      <c r="J18">
        <v>660</v>
      </c>
      <c r="K18">
        <v>2</v>
      </c>
    </row>
    <row r="19" spans="1:11" x14ac:dyDescent="0.2">
      <c r="A19">
        <v>2299</v>
      </c>
      <c r="B19">
        <v>2</v>
      </c>
      <c r="F19">
        <v>127</v>
      </c>
      <c r="G19">
        <v>4</v>
      </c>
      <c r="H19">
        <v>1</v>
      </c>
      <c r="I19">
        <v>555</v>
      </c>
      <c r="J19">
        <v>676</v>
      </c>
      <c r="K19">
        <v>1</v>
      </c>
    </row>
    <row r="20" spans="1:11" x14ac:dyDescent="0.2">
      <c r="A20">
        <v>2371</v>
      </c>
      <c r="B20">
        <v>2</v>
      </c>
      <c r="F20">
        <v>124</v>
      </c>
      <c r="H20">
        <v>2</v>
      </c>
      <c r="I20">
        <v>555</v>
      </c>
      <c r="J20">
        <v>695</v>
      </c>
      <c r="K20">
        <v>1</v>
      </c>
    </row>
    <row r="21" spans="1:11" x14ac:dyDescent="0.2">
      <c r="A21">
        <v>2490</v>
      </c>
      <c r="B21">
        <v>2</v>
      </c>
      <c r="F21">
        <v>126</v>
      </c>
      <c r="H21">
        <v>3</v>
      </c>
      <c r="I21">
        <v>555</v>
      </c>
      <c r="J21">
        <v>696</v>
      </c>
      <c r="K21">
        <v>1</v>
      </c>
    </row>
    <row r="22" spans="1:11" x14ac:dyDescent="0.2">
      <c r="A22">
        <v>2491</v>
      </c>
      <c r="B22">
        <v>2</v>
      </c>
      <c r="F22">
        <v>125</v>
      </c>
      <c r="H22">
        <v>4</v>
      </c>
      <c r="I22">
        <v>555</v>
      </c>
      <c r="J22">
        <v>697</v>
      </c>
      <c r="K22">
        <v>1</v>
      </c>
    </row>
    <row r="23" spans="1:11" x14ac:dyDescent="0.2">
      <c r="A23">
        <v>2538</v>
      </c>
      <c r="B23">
        <v>2</v>
      </c>
      <c r="F23">
        <v>67</v>
      </c>
      <c r="G23">
        <v>2</v>
      </c>
      <c r="H23">
        <v>1</v>
      </c>
      <c r="I23">
        <v>345</v>
      </c>
      <c r="J23">
        <v>838</v>
      </c>
      <c r="K23">
        <v>1</v>
      </c>
    </row>
    <row r="24" spans="1:11" x14ac:dyDescent="0.2">
      <c r="A24">
        <v>2586</v>
      </c>
      <c r="B24">
        <v>2</v>
      </c>
      <c r="F24">
        <v>407</v>
      </c>
      <c r="G24">
        <v>3</v>
      </c>
      <c r="H24">
        <v>1</v>
      </c>
      <c r="I24">
        <v>435</v>
      </c>
      <c r="J24">
        <v>852</v>
      </c>
      <c r="K24">
        <v>1</v>
      </c>
    </row>
    <row r="25" spans="1:11" x14ac:dyDescent="0.2">
      <c r="A25">
        <v>2588</v>
      </c>
      <c r="B25">
        <v>2</v>
      </c>
      <c r="F25">
        <v>408</v>
      </c>
      <c r="H25">
        <v>2</v>
      </c>
      <c r="I25">
        <v>435</v>
      </c>
      <c r="J25">
        <v>853</v>
      </c>
      <c r="K25">
        <v>1</v>
      </c>
    </row>
    <row r="26" spans="1:11" x14ac:dyDescent="0.2">
      <c r="A26">
        <v>2589</v>
      </c>
      <c r="B26">
        <v>2</v>
      </c>
      <c r="F26">
        <v>629</v>
      </c>
      <c r="H26">
        <v>2</v>
      </c>
      <c r="I26">
        <v>331</v>
      </c>
      <c r="J26">
        <v>853</v>
      </c>
      <c r="K26">
        <v>2</v>
      </c>
    </row>
    <row r="27" spans="1:11" x14ac:dyDescent="0.2">
      <c r="A27">
        <v>2731</v>
      </c>
      <c r="B27">
        <v>2</v>
      </c>
      <c r="F27">
        <v>409</v>
      </c>
      <c r="H27">
        <v>3</v>
      </c>
      <c r="I27">
        <v>435</v>
      </c>
      <c r="J27">
        <v>856</v>
      </c>
      <c r="K27">
        <v>1</v>
      </c>
    </row>
    <row r="28" spans="1:11" x14ac:dyDescent="0.2">
      <c r="A28">
        <v>1</v>
      </c>
      <c r="B28">
        <v>1</v>
      </c>
      <c r="F28">
        <v>630</v>
      </c>
      <c r="G28">
        <v>4</v>
      </c>
      <c r="H28">
        <v>1</v>
      </c>
      <c r="I28">
        <v>331</v>
      </c>
      <c r="J28">
        <v>856</v>
      </c>
      <c r="K28">
        <v>2</v>
      </c>
    </row>
    <row r="29" spans="1:11" x14ac:dyDescent="0.2">
      <c r="A29">
        <v>51</v>
      </c>
      <c r="B29">
        <v>1</v>
      </c>
      <c r="F29">
        <v>597</v>
      </c>
      <c r="G29">
        <v>5</v>
      </c>
      <c r="H29">
        <v>1</v>
      </c>
      <c r="I29">
        <v>618</v>
      </c>
      <c r="J29">
        <v>867</v>
      </c>
      <c r="K29">
        <v>1</v>
      </c>
    </row>
    <row r="30" spans="1:11" x14ac:dyDescent="0.2">
      <c r="A30">
        <v>240</v>
      </c>
      <c r="B30">
        <v>1</v>
      </c>
      <c r="F30">
        <v>599</v>
      </c>
      <c r="H30">
        <v>5</v>
      </c>
      <c r="I30">
        <v>618</v>
      </c>
      <c r="J30">
        <v>869</v>
      </c>
      <c r="K30">
        <v>1</v>
      </c>
    </row>
    <row r="31" spans="1:11" x14ac:dyDescent="0.2">
      <c r="A31">
        <v>258</v>
      </c>
      <c r="B31">
        <v>1</v>
      </c>
      <c r="F31">
        <v>598</v>
      </c>
      <c r="H31">
        <v>3</v>
      </c>
      <c r="I31">
        <v>618</v>
      </c>
      <c r="J31">
        <v>870</v>
      </c>
      <c r="K31">
        <v>1</v>
      </c>
    </row>
    <row r="32" spans="1:11" x14ac:dyDescent="0.2">
      <c r="A32">
        <v>335</v>
      </c>
      <c r="B32">
        <v>1</v>
      </c>
      <c r="F32">
        <v>596</v>
      </c>
      <c r="H32">
        <v>4</v>
      </c>
      <c r="I32">
        <v>618</v>
      </c>
      <c r="J32">
        <v>871</v>
      </c>
      <c r="K32">
        <v>1</v>
      </c>
    </row>
    <row r="33" spans="1:11" x14ac:dyDescent="0.2">
      <c r="A33">
        <v>372</v>
      </c>
      <c r="B33">
        <v>1</v>
      </c>
      <c r="F33">
        <v>751</v>
      </c>
      <c r="G33">
        <v>1</v>
      </c>
      <c r="H33">
        <v>1</v>
      </c>
      <c r="I33">
        <v>332</v>
      </c>
      <c r="J33">
        <v>884</v>
      </c>
      <c r="K33">
        <v>1</v>
      </c>
    </row>
    <row r="34" spans="1:11" x14ac:dyDescent="0.2">
      <c r="A34">
        <v>373</v>
      </c>
      <c r="B34">
        <v>1</v>
      </c>
      <c r="F34">
        <v>176</v>
      </c>
      <c r="G34">
        <v>1</v>
      </c>
      <c r="H34">
        <v>1</v>
      </c>
      <c r="I34">
        <v>411</v>
      </c>
      <c r="J34">
        <v>922</v>
      </c>
      <c r="K34">
        <v>1</v>
      </c>
    </row>
    <row r="35" spans="1:11" x14ac:dyDescent="0.2">
      <c r="A35">
        <v>374</v>
      </c>
      <c r="B35">
        <v>1</v>
      </c>
      <c r="F35">
        <v>66</v>
      </c>
      <c r="H35">
        <v>2</v>
      </c>
      <c r="I35">
        <v>345</v>
      </c>
      <c r="J35">
        <v>927</v>
      </c>
      <c r="K35">
        <v>1</v>
      </c>
    </row>
    <row r="36" spans="1:11" x14ac:dyDescent="0.2">
      <c r="A36">
        <v>375</v>
      </c>
      <c r="B36">
        <v>1</v>
      </c>
      <c r="F36">
        <v>94</v>
      </c>
      <c r="G36">
        <v>1</v>
      </c>
      <c r="H36">
        <v>1</v>
      </c>
      <c r="I36">
        <v>380</v>
      </c>
      <c r="J36">
        <v>1013</v>
      </c>
      <c r="K36">
        <v>1</v>
      </c>
    </row>
    <row r="37" spans="1:11" x14ac:dyDescent="0.2">
      <c r="A37">
        <v>475</v>
      </c>
      <c r="B37">
        <v>1</v>
      </c>
      <c r="F37">
        <v>339</v>
      </c>
      <c r="H37">
        <v>2</v>
      </c>
      <c r="I37">
        <v>222</v>
      </c>
      <c r="J37">
        <v>1061</v>
      </c>
      <c r="K37">
        <v>1</v>
      </c>
    </row>
    <row r="38" spans="1:11" x14ac:dyDescent="0.2">
      <c r="A38">
        <v>491</v>
      </c>
      <c r="B38">
        <v>1</v>
      </c>
      <c r="F38">
        <v>574</v>
      </c>
      <c r="H38">
        <v>3</v>
      </c>
      <c r="I38">
        <v>594</v>
      </c>
      <c r="J38">
        <v>1146</v>
      </c>
      <c r="K38">
        <v>1</v>
      </c>
    </row>
    <row r="39" spans="1:11" x14ac:dyDescent="0.2">
      <c r="A39">
        <v>676</v>
      </c>
      <c r="B39">
        <v>1</v>
      </c>
      <c r="F39">
        <v>338</v>
      </c>
      <c r="H39">
        <v>3</v>
      </c>
      <c r="I39">
        <v>222</v>
      </c>
      <c r="J39">
        <v>1146</v>
      </c>
      <c r="K39">
        <v>2</v>
      </c>
    </row>
    <row r="40" spans="1:11" x14ac:dyDescent="0.2">
      <c r="A40">
        <v>695</v>
      </c>
      <c r="B40">
        <v>1</v>
      </c>
      <c r="F40">
        <v>340</v>
      </c>
      <c r="G40">
        <v>3</v>
      </c>
      <c r="H40">
        <v>1</v>
      </c>
      <c r="I40">
        <v>222</v>
      </c>
      <c r="J40">
        <v>1185</v>
      </c>
      <c r="K40">
        <v>1</v>
      </c>
    </row>
    <row r="41" spans="1:11" x14ac:dyDescent="0.2">
      <c r="A41">
        <v>696</v>
      </c>
      <c r="B41">
        <v>1</v>
      </c>
      <c r="F41">
        <v>115</v>
      </c>
      <c r="G41">
        <v>2</v>
      </c>
      <c r="H41">
        <v>1</v>
      </c>
      <c r="I41">
        <v>479</v>
      </c>
      <c r="J41">
        <v>1205</v>
      </c>
      <c r="K41">
        <v>1</v>
      </c>
    </row>
    <row r="42" spans="1:11" x14ac:dyDescent="0.2">
      <c r="A42">
        <v>697</v>
      </c>
      <c r="B42">
        <v>1</v>
      </c>
      <c r="F42">
        <v>443</v>
      </c>
      <c r="G42">
        <v>1</v>
      </c>
      <c r="H42">
        <v>1</v>
      </c>
      <c r="I42">
        <v>524</v>
      </c>
      <c r="J42">
        <v>1269</v>
      </c>
      <c r="K42">
        <v>1</v>
      </c>
    </row>
    <row r="43" spans="1:11" x14ac:dyDescent="0.2">
      <c r="A43">
        <v>838</v>
      </c>
      <c r="B43">
        <v>1</v>
      </c>
      <c r="F43">
        <v>326</v>
      </c>
      <c r="H43">
        <v>7</v>
      </c>
      <c r="I43">
        <v>523</v>
      </c>
      <c r="J43">
        <v>1283</v>
      </c>
      <c r="K43">
        <v>1</v>
      </c>
    </row>
    <row r="44" spans="1:11" x14ac:dyDescent="0.2">
      <c r="A44">
        <v>852</v>
      </c>
      <c r="B44">
        <v>1</v>
      </c>
      <c r="F44">
        <v>585</v>
      </c>
      <c r="G44">
        <v>11</v>
      </c>
      <c r="H44">
        <v>1</v>
      </c>
      <c r="I44">
        <v>282</v>
      </c>
      <c r="J44">
        <v>1312</v>
      </c>
      <c r="K44">
        <v>1</v>
      </c>
    </row>
    <row r="45" spans="1:11" x14ac:dyDescent="0.2">
      <c r="A45">
        <v>867</v>
      </c>
      <c r="B45">
        <v>1</v>
      </c>
      <c r="F45">
        <v>563</v>
      </c>
      <c r="G45">
        <v>5</v>
      </c>
      <c r="H45">
        <v>1</v>
      </c>
      <c r="I45">
        <v>252</v>
      </c>
      <c r="J45">
        <v>1315</v>
      </c>
      <c r="K45">
        <v>1</v>
      </c>
    </row>
    <row r="46" spans="1:11" x14ac:dyDescent="0.2">
      <c r="A46">
        <v>869</v>
      </c>
      <c r="B46">
        <v>1</v>
      </c>
      <c r="F46">
        <v>565</v>
      </c>
      <c r="H46">
        <v>5</v>
      </c>
      <c r="I46">
        <v>252</v>
      </c>
      <c r="J46">
        <v>1317</v>
      </c>
      <c r="K46">
        <v>1</v>
      </c>
    </row>
    <row r="47" spans="1:11" x14ac:dyDescent="0.2">
      <c r="A47">
        <v>870</v>
      </c>
      <c r="B47">
        <v>1</v>
      </c>
      <c r="F47">
        <v>566</v>
      </c>
      <c r="H47">
        <v>2</v>
      </c>
      <c r="I47">
        <v>252</v>
      </c>
      <c r="J47">
        <v>1318</v>
      </c>
      <c r="K47">
        <v>1</v>
      </c>
    </row>
    <row r="48" spans="1:11" x14ac:dyDescent="0.2">
      <c r="A48">
        <v>871</v>
      </c>
      <c r="B48">
        <v>1</v>
      </c>
      <c r="F48">
        <v>491</v>
      </c>
      <c r="G48">
        <v>2</v>
      </c>
      <c r="H48">
        <v>1</v>
      </c>
      <c r="I48">
        <v>601</v>
      </c>
      <c r="J48">
        <v>1332</v>
      </c>
      <c r="K48">
        <v>1</v>
      </c>
    </row>
    <row r="49" spans="1:11" x14ac:dyDescent="0.2">
      <c r="A49">
        <v>884</v>
      </c>
      <c r="B49">
        <v>1</v>
      </c>
      <c r="F49">
        <v>591</v>
      </c>
      <c r="H49">
        <v>7</v>
      </c>
      <c r="I49">
        <v>282</v>
      </c>
      <c r="J49">
        <v>1351</v>
      </c>
      <c r="K49">
        <v>1</v>
      </c>
    </row>
    <row r="50" spans="1:11" x14ac:dyDescent="0.2">
      <c r="A50">
        <v>922</v>
      </c>
      <c r="B50">
        <v>1</v>
      </c>
      <c r="F50">
        <v>499</v>
      </c>
      <c r="G50">
        <v>1</v>
      </c>
      <c r="H50">
        <v>1</v>
      </c>
      <c r="I50">
        <v>381</v>
      </c>
      <c r="J50">
        <v>1389</v>
      </c>
      <c r="K50">
        <v>1</v>
      </c>
    </row>
    <row r="51" spans="1:11" x14ac:dyDescent="0.2">
      <c r="A51">
        <v>927</v>
      </c>
      <c r="B51">
        <v>1</v>
      </c>
      <c r="F51">
        <v>746</v>
      </c>
      <c r="H51">
        <v>3</v>
      </c>
      <c r="I51">
        <v>603</v>
      </c>
      <c r="J51">
        <v>1391</v>
      </c>
      <c r="K51">
        <v>1</v>
      </c>
    </row>
    <row r="52" spans="1:11" x14ac:dyDescent="0.2">
      <c r="A52">
        <v>1013</v>
      </c>
      <c r="B52">
        <v>1</v>
      </c>
      <c r="F52">
        <v>274</v>
      </c>
      <c r="H52">
        <v>5</v>
      </c>
      <c r="I52">
        <v>513</v>
      </c>
      <c r="J52">
        <v>1443</v>
      </c>
      <c r="K52">
        <v>1</v>
      </c>
    </row>
    <row r="53" spans="1:11" x14ac:dyDescent="0.2">
      <c r="A53">
        <v>1061</v>
      </c>
      <c r="B53">
        <v>1</v>
      </c>
      <c r="F53">
        <v>329</v>
      </c>
      <c r="H53">
        <v>6</v>
      </c>
      <c r="I53">
        <v>523</v>
      </c>
      <c r="J53">
        <v>1448</v>
      </c>
      <c r="K53">
        <v>1</v>
      </c>
    </row>
    <row r="54" spans="1:11" x14ac:dyDescent="0.2">
      <c r="A54">
        <v>1185</v>
      </c>
      <c r="B54">
        <v>1</v>
      </c>
      <c r="F54">
        <v>108</v>
      </c>
      <c r="H54">
        <v>2</v>
      </c>
      <c r="I54">
        <v>612</v>
      </c>
      <c r="J54">
        <v>1476</v>
      </c>
      <c r="K54">
        <v>1</v>
      </c>
    </row>
    <row r="55" spans="1:11" x14ac:dyDescent="0.2">
      <c r="A55">
        <v>1205</v>
      </c>
      <c r="B55">
        <v>1</v>
      </c>
      <c r="F55">
        <v>104</v>
      </c>
      <c r="H55">
        <v>6</v>
      </c>
      <c r="I55">
        <v>612</v>
      </c>
      <c r="J55">
        <v>1492</v>
      </c>
      <c r="K55">
        <v>1</v>
      </c>
    </row>
    <row r="56" spans="1:11" x14ac:dyDescent="0.2">
      <c r="A56">
        <v>1269</v>
      </c>
      <c r="B56">
        <v>1</v>
      </c>
      <c r="F56">
        <v>101</v>
      </c>
      <c r="G56">
        <v>9</v>
      </c>
      <c r="H56">
        <v>1</v>
      </c>
      <c r="I56">
        <v>612</v>
      </c>
      <c r="J56">
        <v>1494</v>
      </c>
      <c r="K56">
        <v>1</v>
      </c>
    </row>
    <row r="57" spans="1:11" x14ac:dyDescent="0.2">
      <c r="A57">
        <v>1283</v>
      </c>
      <c r="B57">
        <v>1</v>
      </c>
      <c r="F57">
        <v>107</v>
      </c>
      <c r="H57">
        <v>9</v>
      </c>
      <c r="I57">
        <v>612</v>
      </c>
      <c r="J57">
        <v>1496</v>
      </c>
      <c r="K57">
        <v>1</v>
      </c>
    </row>
    <row r="58" spans="1:11" x14ac:dyDescent="0.2">
      <c r="A58">
        <v>1312</v>
      </c>
      <c r="B58">
        <v>1</v>
      </c>
      <c r="F58">
        <v>638</v>
      </c>
      <c r="H58">
        <v>4</v>
      </c>
      <c r="I58">
        <v>590</v>
      </c>
      <c r="J58">
        <v>1519</v>
      </c>
      <c r="K58">
        <v>1</v>
      </c>
    </row>
    <row r="59" spans="1:11" x14ac:dyDescent="0.2">
      <c r="A59">
        <v>1315</v>
      </c>
      <c r="B59">
        <v>1</v>
      </c>
      <c r="F59">
        <v>734</v>
      </c>
      <c r="H59">
        <v>3</v>
      </c>
      <c r="I59">
        <v>519</v>
      </c>
      <c r="J59">
        <v>1536</v>
      </c>
      <c r="K59">
        <v>1</v>
      </c>
    </row>
    <row r="60" spans="1:11" x14ac:dyDescent="0.2">
      <c r="A60">
        <v>1317</v>
      </c>
      <c r="B60">
        <v>1</v>
      </c>
      <c r="F60">
        <v>405</v>
      </c>
      <c r="H60">
        <v>6</v>
      </c>
      <c r="I60">
        <v>515</v>
      </c>
      <c r="J60">
        <v>1536</v>
      </c>
      <c r="K60">
        <v>2</v>
      </c>
    </row>
    <row r="61" spans="1:11" x14ac:dyDescent="0.2">
      <c r="A61">
        <v>1318</v>
      </c>
      <c r="B61">
        <v>1</v>
      </c>
      <c r="F61">
        <v>781</v>
      </c>
      <c r="H61">
        <v>6</v>
      </c>
      <c r="I61">
        <v>604</v>
      </c>
      <c r="J61">
        <v>1536</v>
      </c>
      <c r="K61">
        <v>3</v>
      </c>
    </row>
    <row r="62" spans="1:11" x14ac:dyDescent="0.2">
      <c r="A62">
        <v>1332</v>
      </c>
      <c r="B62">
        <v>1</v>
      </c>
      <c r="F62">
        <v>146</v>
      </c>
      <c r="H62">
        <v>3</v>
      </c>
      <c r="I62">
        <v>609</v>
      </c>
      <c r="J62">
        <v>1537</v>
      </c>
      <c r="K62">
        <v>1</v>
      </c>
    </row>
    <row r="63" spans="1:11" x14ac:dyDescent="0.2">
      <c r="A63">
        <v>1351</v>
      </c>
      <c r="B63">
        <v>1</v>
      </c>
      <c r="F63">
        <v>428</v>
      </c>
      <c r="G63">
        <v>2</v>
      </c>
      <c r="H63">
        <v>1</v>
      </c>
      <c r="I63">
        <v>415</v>
      </c>
      <c r="J63">
        <v>1571</v>
      </c>
      <c r="K63">
        <v>1</v>
      </c>
    </row>
    <row r="64" spans="1:11" x14ac:dyDescent="0.2">
      <c r="A64">
        <v>1389</v>
      </c>
      <c r="B64">
        <v>1</v>
      </c>
      <c r="F64">
        <v>594</v>
      </c>
      <c r="H64">
        <v>8</v>
      </c>
      <c r="I64">
        <v>282</v>
      </c>
      <c r="J64">
        <v>1823</v>
      </c>
      <c r="K64">
        <v>1</v>
      </c>
    </row>
    <row r="65" spans="1:11" x14ac:dyDescent="0.2">
      <c r="A65">
        <v>1391</v>
      </c>
      <c r="B65">
        <v>1</v>
      </c>
      <c r="F65">
        <v>593</v>
      </c>
      <c r="H65">
        <v>4</v>
      </c>
      <c r="I65">
        <v>282</v>
      </c>
      <c r="J65">
        <v>1825</v>
      </c>
      <c r="K65">
        <v>1</v>
      </c>
    </row>
    <row r="66" spans="1:11" x14ac:dyDescent="0.2">
      <c r="A66">
        <v>1443</v>
      </c>
      <c r="B66">
        <v>1</v>
      </c>
      <c r="F66">
        <v>934</v>
      </c>
      <c r="H66">
        <v>7</v>
      </c>
      <c r="I66">
        <v>465</v>
      </c>
      <c r="J66">
        <v>1825</v>
      </c>
      <c r="K66">
        <v>2</v>
      </c>
    </row>
    <row r="67" spans="1:11" x14ac:dyDescent="0.2">
      <c r="A67">
        <v>1448</v>
      </c>
      <c r="B67">
        <v>1</v>
      </c>
      <c r="F67">
        <v>590</v>
      </c>
      <c r="H67">
        <v>5</v>
      </c>
      <c r="I67">
        <v>282</v>
      </c>
      <c r="J67">
        <v>1826</v>
      </c>
      <c r="K67">
        <v>1</v>
      </c>
    </row>
    <row r="68" spans="1:11" x14ac:dyDescent="0.2">
      <c r="A68">
        <v>1476</v>
      </c>
      <c r="B68">
        <v>1</v>
      </c>
      <c r="F68">
        <v>929</v>
      </c>
      <c r="G68">
        <v>8</v>
      </c>
      <c r="H68">
        <v>1</v>
      </c>
      <c r="I68">
        <v>465</v>
      </c>
      <c r="J68">
        <v>1832</v>
      </c>
      <c r="K68">
        <v>1</v>
      </c>
    </row>
    <row r="69" spans="1:11" x14ac:dyDescent="0.2">
      <c r="A69">
        <v>1492</v>
      </c>
      <c r="B69">
        <v>1</v>
      </c>
      <c r="F69">
        <v>930</v>
      </c>
      <c r="H69">
        <v>4</v>
      </c>
      <c r="I69">
        <v>465</v>
      </c>
      <c r="J69">
        <v>1833</v>
      </c>
      <c r="K69">
        <v>1</v>
      </c>
    </row>
    <row r="70" spans="1:11" x14ac:dyDescent="0.2">
      <c r="A70">
        <v>1494</v>
      </c>
      <c r="B70">
        <v>1</v>
      </c>
      <c r="F70">
        <v>931</v>
      </c>
      <c r="H70">
        <v>3</v>
      </c>
      <c r="I70">
        <v>465</v>
      </c>
      <c r="J70">
        <v>1834</v>
      </c>
      <c r="K70">
        <v>1</v>
      </c>
    </row>
    <row r="71" spans="1:11" x14ac:dyDescent="0.2">
      <c r="A71">
        <v>1496</v>
      </c>
      <c r="B71">
        <v>1</v>
      </c>
      <c r="F71">
        <v>932</v>
      </c>
      <c r="H71">
        <v>5</v>
      </c>
      <c r="I71">
        <v>465</v>
      </c>
      <c r="J71">
        <v>1835</v>
      </c>
      <c r="K71">
        <v>1</v>
      </c>
    </row>
    <row r="72" spans="1:11" x14ac:dyDescent="0.2">
      <c r="A72">
        <v>1519</v>
      </c>
      <c r="B72">
        <v>1</v>
      </c>
      <c r="F72">
        <v>587</v>
      </c>
      <c r="H72">
        <v>10</v>
      </c>
      <c r="I72">
        <v>282</v>
      </c>
      <c r="J72">
        <v>1841</v>
      </c>
      <c r="K72">
        <v>1</v>
      </c>
    </row>
    <row r="73" spans="1:11" x14ac:dyDescent="0.2">
      <c r="A73">
        <v>1537</v>
      </c>
      <c r="B73">
        <v>1</v>
      </c>
      <c r="F73">
        <v>588</v>
      </c>
      <c r="H73">
        <v>6</v>
      </c>
      <c r="I73">
        <v>282</v>
      </c>
      <c r="J73">
        <v>1842</v>
      </c>
      <c r="K73">
        <v>1</v>
      </c>
    </row>
    <row r="74" spans="1:11" x14ac:dyDescent="0.2">
      <c r="A74">
        <v>1571</v>
      </c>
      <c r="B74">
        <v>1</v>
      </c>
      <c r="F74">
        <v>589</v>
      </c>
      <c r="H74">
        <v>3</v>
      </c>
      <c r="I74">
        <v>282</v>
      </c>
      <c r="J74">
        <v>1843</v>
      </c>
      <c r="K74">
        <v>1</v>
      </c>
    </row>
    <row r="75" spans="1:11" x14ac:dyDescent="0.2">
      <c r="A75">
        <v>1823</v>
      </c>
      <c r="B75">
        <v>1</v>
      </c>
      <c r="F75">
        <v>586</v>
      </c>
      <c r="H75">
        <v>9</v>
      </c>
      <c r="I75">
        <v>282</v>
      </c>
      <c r="J75">
        <v>1845</v>
      </c>
      <c r="K75">
        <v>1</v>
      </c>
    </row>
    <row r="76" spans="1:11" x14ac:dyDescent="0.2">
      <c r="A76">
        <v>1826</v>
      </c>
      <c r="B76">
        <v>1</v>
      </c>
      <c r="F76">
        <v>592</v>
      </c>
      <c r="H76">
        <v>2</v>
      </c>
      <c r="I76">
        <v>282</v>
      </c>
      <c r="J76">
        <v>1846</v>
      </c>
      <c r="K76">
        <v>1</v>
      </c>
    </row>
    <row r="77" spans="1:11" x14ac:dyDescent="0.2">
      <c r="A77">
        <v>1832</v>
      </c>
      <c r="B77">
        <v>1</v>
      </c>
      <c r="F77">
        <v>595</v>
      </c>
      <c r="H77">
        <v>11</v>
      </c>
      <c r="I77">
        <v>282</v>
      </c>
      <c r="J77">
        <v>1847</v>
      </c>
      <c r="K77">
        <v>1</v>
      </c>
    </row>
    <row r="78" spans="1:11" x14ac:dyDescent="0.2">
      <c r="A78">
        <v>1833</v>
      </c>
      <c r="B78">
        <v>1</v>
      </c>
      <c r="F78">
        <v>464</v>
      </c>
      <c r="G78">
        <v>1</v>
      </c>
      <c r="H78">
        <v>1</v>
      </c>
      <c r="I78">
        <v>360</v>
      </c>
      <c r="J78">
        <v>1860</v>
      </c>
      <c r="K78">
        <v>1</v>
      </c>
    </row>
    <row r="79" spans="1:11" x14ac:dyDescent="0.2">
      <c r="A79">
        <v>1834</v>
      </c>
      <c r="B79">
        <v>1</v>
      </c>
      <c r="F79">
        <v>513</v>
      </c>
      <c r="G79">
        <v>1</v>
      </c>
      <c r="H79">
        <v>1</v>
      </c>
      <c r="I79">
        <v>352</v>
      </c>
      <c r="J79">
        <v>1863</v>
      </c>
      <c r="K79">
        <v>1</v>
      </c>
    </row>
    <row r="80" spans="1:11" x14ac:dyDescent="0.2">
      <c r="A80">
        <v>1835</v>
      </c>
      <c r="B80">
        <v>1</v>
      </c>
      <c r="F80">
        <v>380</v>
      </c>
      <c r="H80">
        <v>5</v>
      </c>
      <c r="I80">
        <v>400</v>
      </c>
      <c r="J80">
        <v>1875</v>
      </c>
      <c r="K80">
        <v>1</v>
      </c>
    </row>
    <row r="81" spans="1:11" x14ac:dyDescent="0.2">
      <c r="A81">
        <v>1841</v>
      </c>
      <c r="B81">
        <v>1</v>
      </c>
      <c r="F81">
        <v>657</v>
      </c>
      <c r="G81">
        <v>1</v>
      </c>
      <c r="H81">
        <v>1</v>
      </c>
      <c r="I81">
        <v>582</v>
      </c>
      <c r="J81">
        <v>1875</v>
      </c>
      <c r="K81">
        <v>2</v>
      </c>
    </row>
    <row r="82" spans="1:11" x14ac:dyDescent="0.2">
      <c r="A82">
        <v>1842</v>
      </c>
      <c r="B82">
        <v>1</v>
      </c>
      <c r="F82">
        <v>377</v>
      </c>
      <c r="H82">
        <v>2</v>
      </c>
      <c r="I82">
        <v>400</v>
      </c>
      <c r="J82">
        <v>1876</v>
      </c>
      <c r="K82">
        <v>1</v>
      </c>
    </row>
    <row r="83" spans="1:11" x14ac:dyDescent="0.2">
      <c r="A83">
        <v>1843</v>
      </c>
      <c r="B83">
        <v>1</v>
      </c>
      <c r="F83">
        <v>378</v>
      </c>
      <c r="G83">
        <v>5</v>
      </c>
      <c r="H83">
        <v>1</v>
      </c>
      <c r="I83">
        <v>400</v>
      </c>
      <c r="J83">
        <v>1878</v>
      </c>
      <c r="K83">
        <v>1</v>
      </c>
    </row>
    <row r="84" spans="1:11" x14ac:dyDescent="0.2">
      <c r="A84">
        <v>1845</v>
      </c>
      <c r="B84">
        <v>1</v>
      </c>
      <c r="F84">
        <v>376</v>
      </c>
      <c r="H84">
        <v>4</v>
      </c>
      <c r="I84">
        <v>400</v>
      </c>
      <c r="J84">
        <v>1879</v>
      </c>
      <c r="K84">
        <v>1</v>
      </c>
    </row>
    <row r="85" spans="1:11" x14ac:dyDescent="0.2">
      <c r="A85">
        <v>1846</v>
      </c>
      <c r="B85">
        <v>1</v>
      </c>
      <c r="F85">
        <v>735</v>
      </c>
      <c r="G85">
        <v>1</v>
      </c>
      <c r="H85">
        <v>1</v>
      </c>
      <c r="I85">
        <v>419</v>
      </c>
      <c r="J85">
        <v>1890</v>
      </c>
      <c r="K85">
        <v>1</v>
      </c>
    </row>
    <row r="86" spans="1:11" x14ac:dyDescent="0.2">
      <c r="A86">
        <v>1847</v>
      </c>
      <c r="B86">
        <v>1</v>
      </c>
      <c r="F86">
        <v>403</v>
      </c>
      <c r="H86">
        <v>9</v>
      </c>
      <c r="I86">
        <v>515</v>
      </c>
      <c r="J86">
        <v>1982</v>
      </c>
      <c r="K86">
        <v>1</v>
      </c>
    </row>
    <row r="87" spans="1:11" x14ac:dyDescent="0.2">
      <c r="A87">
        <v>1860</v>
      </c>
      <c r="B87">
        <v>1</v>
      </c>
      <c r="F87">
        <v>7</v>
      </c>
      <c r="G87">
        <v>1</v>
      </c>
      <c r="H87">
        <v>1</v>
      </c>
      <c r="I87">
        <v>361</v>
      </c>
      <c r="J87">
        <v>1983</v>
      </c>
      <c r="K87">
        <v>1</v>
      </c>
    </row>
    <row r="88" spans="1:11" x14ac:dyDescent="0.2">
      <c r="A88">
        <v>1863</v>
      </c>
      <c r="B88">
        <v>1</v>
      </c>
      <c r="F88">
        <v>462</v>
      </c>
      <c r="G88">
        <v>1</v>
      </c>
      <c r="H88">
        <v>1</v>
      </c>
      <c r="I88">
        <v>613</v>
      </c>
      <c r="J88">
        <v>1983</v>
      </c>
      <c r="K88">
        <v>2</v>
      </c>
    </row>
    <row r="89" spans="1:11" x14ac:dyDescent="0.2">
      <c r="A89">
        <v>1876</v>
      </c>
      <c r="B89">
        <v>1</v>
      </c>
      <c r="F89">
        <v>140</v>
      </c>
      <c r="G89">
        <v>2</v>
      </c>
      <c r="H89">
        <v>1</v>
      </c>
      <c r="I89">
        <v>539</v>
      </c>
      <c r="J89">
        <v>1984</v>
      </c>
      <c r="K89">
        <v>1</v>
      </c>
    </row>
    <row r="90" spans="1:11" x14ac:dyDescent="0.2">
      <c r="A90">
        <v>1878</v>
      </c>
      <c r="B90">
        <v>1</v>
      </c>
      <c r="F90">
        <v>141</v>
      </c>
      <c r="H90">
        <v>2</v>
      </c>
      <c r="I90">
        <v>539</v>
      </c>
      <c r="J90">
        <v>1985</v>
      </c>
      <c r="K90">
        <v>1</v>
      </c>
    </row>
    <row r="91" spans="1:11" x14ac:dyDescent="0.2">
      <c r="A91">
        <v>1879</v>
      </c>
      <c r="B91">
        <v>1</v>
      </c>
      <c r="F91">
        <v>842</v>
      </c>
      <c r="G91">
        <v>1</v>
      </c>
      <c r="H91">
        <v>1</v>
      </c>
      <c r="I91">
        <v>540</v>
      </c>
      <c r="J91">
        <v>1986</v>
      </c>
      <c r="K91">
        <v>1</v>
      </c>
    </row>
    <row r="92" spans="1:11" x14ac:dyDescent="0.2">
      <c r="A92">
        <v>1890</v>
      </c>
      <c r="B92">
        <v>1</v>
      </c>
      <c r="F92">
        <v>749</v>
      </c>
      <c r="H92">
        <v>2</v>
      </c>
      <c r="I92">
        <v>545</v>
      </c>
      <c r="J92">
        <v>1987</v>
      </c>
      <c r="K92">
        <v>1</v>
      </c>
    </row>
    <row r="93" spans="1:11" x14ac:dyDescent="0.2">
      <c r="A93">
        <v>1982</v>
      </c>
      <c r="B93">
        <v>1</v>
      </c>
      <c r="F93">
        <v>750</v>
      </c>
      <c r="G93">
        <v>3</v>
      </c>
      <c r="H93">
        <v>1</v>
      </c>
      <c r="I93">
        <v>545</v>
      </c>
      <c r="J93">
        <v>1988</v>
      </c>
      <c r="K93">
        <v>1</v>
      </c>
    </row>
    <row r="94" spans="1:11" x14ac:dyDescent="0.2">
      <c r="A94">
        <v>1984</v>
      </c>
      <c r="B94">
        <v>1</v>
      </c>
      <c r="F94">
        <v>748</v>
      </c>
      <c r="H94">
        <v>3</v>
      </c>
      <c r="I94">
        <v>545</v>
      </c>
      <c r="J94">
        <v>1989</v>
      </c>
      <c r="K94">
        <v>1</v>
      </c>
    </row>
    <row r="95" spans="1:11" x14ac:dyDescent="0.2">
      <c r="A95">
        <v>1985</v>
      </c>
      <c r="B95">
        <v>1</v>
      </c>
      <c r="F95">
        <v>512</v>
      </c>
      <c r="G95">
        <v>1</v>
      </c>
      <c r="H95">
        <v>1</v>
      </c>
      <c r="I95">
        <v>312</v>
      </c>
      <c r="J95">
        <v>1990</v>
      </c>
      <c r="K95">
        <v>1</v>
      </c>
    </row>
    <row r="96" spans="1:11" x14ac:dyDescent="0.2">
      <c r="A96">
        <v>1986</v>
      </c>
      <c r="B96">
        <v>1</v>
      </c>
      <c r="F96">
        <v>269</v>
      </c>
      <c r="H96">
        <v>4</v>
      </c>
      <c r="I96">
        <v>549</v>
      </c>
      <c r="J96">
        <v>1992</v>
      </c>
      <c r="K96">
        <v>1</v>
      </c>
    </row>
    <row r="97" spans="1:11" x14ac:dyDescent="0.2">
      <c r="A97">
        <v>1987</v>
      </c>
      <c r="B97">
        <v>1</v>
      </c>
      <c r="F97">
        <v>264</v>
      </c>
      <c r="H97">
        <v>5</v>
      </c>
      <c r="I97">
        <v>549</v>
      </c>
      <c r="J97">
        <v>1993</v>
      </c>
      <c r="K97">
        <v>1</v>
      </c>
    </row>
    <row r="98" spans="1:11" x14ac:dyDescent="0.2">
      <c r="A98">
        <v>1988</v>
      </c>
      <c r="B98">
        <v>1</v>
      </c>
      <c r="F98">
        <v>260</v>
      </c>
      <c r="H98">
        <v>9</v>
      </c>
      <c r="I98">
        <v>549</v>
      </c>
      <c r="J98">
        <v>1994</v>
      </c>
      <c r="K98">
        <v>1</v>
      </c>
    </row>
    <row r="99" spans="1:11" x14ac:dyDescent="0.2">
      <c r="A99">
        <v>1989</v>
      </c>
      <c r="B99">
        <v>1</v>
      </c>
      <c r="F99">
        <v>262</v>
      </c>
      <c r="G99">
        <v>10</v>
      </c>
      <c r="H99">
        <v>1</v>
      </c>
      <c r="I99">
        <v>549</v>
      </c>
      <c r="J99">
        <v>1995</v>
      </c>
      <c r="K99">
        <v>1</v>
      </c>
    </row>
    <row r="100" spans="1:11" x14ac:dyDescent="0.2">
      <c r="A100">
        <v>1990</v>
      </c>
      <c r="B100">
        <v>1</v>
      </c>
      <c r="F100">
        <v>263</v>
      </c>
      <c r="H100">
        <v>7</v>
      </c>
      <c r="I100">
        <v>549</v>
      </c>
      <c r="J100">
        <v>1996</v>
      </c>
      <c r="K100">
        <v>1</v>
      </c>
    </row>
    <row r="101" spans="1:11" x14ac:dyDescent="0.2">
      <c r="A101">
        <v>1992</v>
      </c>
      <c r="B101">
        <v>1</v>
      </c>
      <c r="F101">
        <v>265</v>
      </c>
      <c r="H101">
        <v>10</v>
      </c>
      <c r="I101">
        <v>549</v>
      </c>
      <c r="J101">
        <v>1997</v>
      </c>
      <c r="K101">
        <v>1</v>
      </c>
    </row>
    <row r="102" spans="1:11" x14ac:dyDescent="0.2">
      <c r="A102">
        <v>1993</v>
      </c>
      <c r="B102">
        <v>1</v>
      </c>
      <c r="F102">
        <v>268</v>
      </c>
      <c r="H102">
        <v>2</v>
      </c>
      <c r="I102">
        <v>549</v>
      </c>
      <c r="J102">
        <v>1998</v>
      </c>
      <c r="K102">
        <v>1</v>
      </c>
    </row>
    <row r="103" spans="1:11" x14ac:dyDescent="0.2">
      <c r="A103">
        <v>1994</v>
      </c>
      <c r="B103">
        <v>1</v>
      </c>
      <c r="F103">
        <v>261</v>
      </c>
      <c r="H103">
        <v>8</v>
      </c>
      <c r="I103">
        <v>549</v>
      </c>
      <c r="J103">
        <v>1999</v>
      </c>
      <c r="K103">
        <v>1</v>
      </c>
    </row>
    <row r="104" spans="1:11" x14ac:dyDescent="0.2">
      <c r="A104">
        <v>1995</v>
      </c>
      <c r="B104">
        <v>1</v>
      </c>
      <c r="F104">
        <v>267</v>
      </c>
      <c r="H104">
        <v>6</v>
      </c>
      <c r="I104">
        <v>549</v>
      </c>
      <c r="J104">
        <v>2000</v>
      </c>
      <c r="K104">
        <v>1</v>
      </c>
    </row>
    <row r="105" spans="1:11" x14ac:dyDescent="0.2">
      <c r="A105">
        <v>1996</v>
      </c>
      <c r="B105">
        <v>1</v>
      </c>
      <c r="F105">
        <v>266</v>
      </c>
      <c r="H105">
        <v>3</v>
      </c>
      <c r="I105">
        <v>549</v>
      </c>
      <c r="J105">
        <v>2001</v>
      </c>
      <c r="K105">
        <v>1</v>
      </c>
    </row>
    <row r="106" spans="1:11" x14ac:dyDescent="0.2">
      <c r="A106">
        <v>1997</v>
      </c>
      <c r="B106">
        <v>1</v>
      </c>
      <c r="F106">
        <v>181</v>
      </c>
      <c r="G106">
        <v>1</v>
      </c>
      <c r="H106">
        <v>1</v>
      </c>
      <c r="I106">
        <v>557</v>
      </c>
      <c r="J106">
        <v>2002</v>
      </c>
      <c r="K106">
        <v>1</v>
      </c>
    </row>
    <row r="107" spans="1:11" x14ac:dyDescent="0.2">
      <c r="A107">
        <v>1998</v>
      </c>
      <c r="B107">
        <v>1</v>
      </c>
      <c r="F107">
        <v>925</v>
      </c>
      <c r="H107">
        <v>2</v>
      </c>
      <c r="I107">
        <v>569</v>
      </c>
      <c r="J107">
        <v>2003</v>
      </c>
      <c r="K107">
        <v>1</v>
      </c>
    </row>
    <row r="108" spans="1:11" x14ac:dyDescent="0.2">
      <c r="A108">
        <v>1999</v>
      </c>
      <c r="B108">
        <v>1</v>
      </c>
      <c r="F108">
        <v>182</v>
      </c>
      <c r="G108">
        <v>1</v>
      </c>
      <c r="H108">
        <v>1</v>
      </c>
      <c r="I108">
        <v>574</v>
      </c>
      <c r="J108">
        <v>2004</v>
      </c>
      <c r="K108">
        <v>1</v>
      </c>
    </row>
    <row r="109" spans="1:11" x14ac:dyDescent="0.2">
      <c r="A109">
        <v>2000</v>
      </c>
      <c r="B109">
        <v>1</v>
      </c>
      <c r="F109">
        <v>454</v>
      </c>
      <c r="H109">
        <v>4</v>
      </c>
      <c r="I109">
        <v>535</v>
      </c>
      <c r="J109">
        <v>2005</v>
      </c>
      <c r="K109">
        <v>1</v>
      </c>
    </row>
    <row r="110" spans="1:11" x14ac:dyDescent="0.2">
      <c r="A110">
        <v>2001</v>
      </c>
      <c r="B110">
        <v>1</v>
      </c>
      <c r="F110">
        <v>455</v>
      </c>
      <c r="H110">
        <v>3</v>
      </c>
      <c r="I110">
        <v>535</v>
      </c>
      <c r="J110">
        <v>2006</v>
      </c>
      <c r="K110">
        <v>1</v>
      </c>
    </row>
    <row r="111" spans="1:11" x14ac:dyDescent="0.2">
      <c r="A111">
        <v>2002</v>
      </c>
      <c r="B111">
        <v>1</v>
      </c>
      <c r="F111">
        <v>452</v>
      </c>
      <c r="G111">
        <v>5</v>
      </c>
      <c r="H111">
        <v>1</v>
      </c>
      <c r="I111">
        <v>535</v>
      </c>
      <c r="J111">
        <v>2007</v>
      </c>
      <c r="K111">
        <v>1</v>
      </c>
    </row>
    <row r="112" spans="1:11" x14ac:dyDescent="0.2">
      <c r="A112">
        <v>2003</v>
      </c>
      <c r="B112">
        <v>1</v>
      </c>
      <c r="F112">
        <v>453</v>
      </c>
      <c r="H112">
        <v>2</v>
      </c>
      <c r="I112">
        <v>535</v>
      </c>
      <c r="J112">
        <v>2008</v>
      </c>
      <c r="K112">
        <v>1</v>
      </c>
    </row>
    <row r="113" spans="1:11" x14ac:dyDescent="0.2">
      <c r="A113">
        <v>2004</v>
      </c>
      <c r="B113">
        <v>1</v>
      </c>
      <c r="F113">
        <v>451</v>
      </c>
      <c r="H113">
        <v>5</v>
      </c>
      <c r="I113">
        <v>535</v>
      </c>
      <c r="J113">
        <v>2009</v>
      </c>
      <c r="K113">
        <v>1</v>
      </c>
    </row>
    <row r="114" spans="1:11" x14ac:dyDescent="0.2">
      <c r="A114">
        <v>2005</v>
      </c>
      <c r="B114">
        <v>1</v>
      </c>
      <c r="F114">
        <v>898</v>
      </c>
      <c r="H114">
        <v>2</v>
      </c>
      <c r="I114">
        <v>578</v>
      </c>
      <c r="J114">
        <v>2010</v>
      </c>
      <c r="K114">
        <v>1</v>
      </c>
    </row>
    <row r="115" spans="1:11" x14ac:dyDescent="0.2">
      <c r="A115">
        <v>2006</v>
      </c>
      <c r="B115">
        <v>1</v>
      </c>
      <c r="F115">
        <v>897</v>
      </c>
      <c r="G115">
        <v>2</v>
      </c>
      <c r="H115">
        <v>1</v>
      </c>
      <c r="I115">
        <v>578</v>
      </c>
      <c r="J115">
        <v>2011</v>
      </c>
      <c r="K115">
        <v>1</v>
      </c>
    </row>
    <row r="116" spans="1:11" x14ac:dyDescent="0.2">
      <c r="A116">
        <v>2007</v>
      </c>
      <c r="B116">
        <v>1</v>
      </c>
      <c r="F116">
        <v>95</v>
      </c>
      <c r="G116">
        <v>4</v>
      </c>
      <c r="H116">
        <v>1</v>
      </c>
      <c r="I116">
        <v>366</v>
      </c>
      <c r="J116">
        <v>2012</v>
      </c>
      <c r="K116">
        <v>1</v>
      </c>
    </row>
    <row r="117" spans="1:11" x14ac:dyDescent="0.2">
      <c r="A117">
        <v>2008</v>
      </c>
      <c r="B117">
        <v>1</v>
      </c>
      <c r="F117">
        <v>96</v>
      </c>
      <c r="H117">
        <v>2</v>
      </c>
      <c r="I117">
        <v>366</v>
      </c>
      <c r="J117">
        <v>2013</v>
      </c>
      <c r="K117">
        <v>1</v>
      </c>
    </row>
    <row r="118" spans="1:11" x14ac:dyDescent="0.2">
      <c r="A118">
        <v>2009</v>
      </c>
      <c r="B118">
        <v>1</v>
      </c>
      <c r="F118">
        <v>97</v>
      </c>
      <c r="H118">
        <v>3</v>
      </c>
      <c r="I118">
        <v>366</v>
      </c>
      <c r="J118">
        <v>2014</v>
      </c>
      <c r="K118">
        <v>1</v>
      </c>
    </row>
    <row r="119" spans="1:11" x14ac:dyDescent="0.2">
      <c r="A119">
        <v>2010</v>
      </c>
      <c r="B119">
        <v>1</v>
      </c>
      <c r="F119">
        <v>98</v>
      </c>
      <c r="H119">
        <v>4</v>
      </c>
      <c r="I119">
        <v>366</v>
      </c>
      <c r="J119">
        <v>2015</v>
      </c>
      <c r="K119">
        <v>1</v>
      </c>
    </row>
    <row r="120" spans="1:11" x14ac:dyDescent="0.2">
      <c r="A120">
        <v>2011</v>
      </c>
      <c r="B120">
        <v>1</v>
      </c>
      <c r="F120">
        <v>489</v>
      </c>
      <c r="G120">
        <v>1</v>
      </c>
      <c r="H120">
        <v>1</v>
      </c>
      <c r="I120">
        <v>554</v>
      </c>
      <c r="J120">
        <v>2016</v>
      </c>
      <c r="K120">
        <v>1</v>
      </c>
    </row>
    <row r="121" spans="1:11" x14ac:dyDescent="0.2">
      <c r="A121">
        <v>2012</v>
      </c>
      <c r="B121">
        <v>1</v>
      </c>
      <c r="F121">
        <v>807</v>
      </c>
      <c r="G121">
        <v>1</v>
      </c>
      <c r="H121">
        <v>1</v>
      </c>
      <c r="I121">
        <v>494</v>
      </c>
      <c r="J121">
        <v>2017</v>
      </c>
      <c r="K121">
        <v>1</v>
      </c>
    </row>
    <row r="122" spans="1:11" x14ac:dyDescent="0.2">
      <c r="A122">
        <v>2013</v>
      </c>
      <c r="B122">
        <v>1</v>
      </c>
      <c r="F122">
        <v>83</v>
      </c>
      <c r="G122">
        <v>1</v>
      </c>
      <c r="H122">
        <v>1</v>
      </c>
      <c r="I122">
        <v>467</v>
      </c>
      <c r="J122">
        <v>2018</v>
      </c>
      <c r="K122">
        <v>1</v>
      </c>
    </row>
    <row r="123" spans="1:11" x14ac:dyDescent="0.2">
      <c r="A123">
        <v>2014</v>
      </c>
      <c r="B123">
        <v>1</v>
      </c>
      <c r="F123">
        <v>109</v>
      </c>
      <c r="G123">
        <v>1</v>
      </c>
      <c r="H123">
        <v>1</v>
      </c>
      <c r="I123">
        <v>416</v>
      </c>
      <c r="J123">
        <v>2019</v>
      </c>
      <c r="K123">
        <v>1</v>
      </c>
    </row>
    <row r="124" spans="1:11" x14ac:dyDescent="0.2">
      <c r="A124">
        <v>2015</v>
      </c>
      <c r="B124">
        <v>1</v>
      </c>
      <c r="F124">
        <v>331</v>
      </c>
      <c r="G124">
        <v>1</v>
      </c>
      <c r="H124">
        <v>1</v>
      </c>
      <c r="I124">
        <v>441</v>
      </c>
      <c r="J124">
        <v>2020</v>
      </c>
      <c r="K124">
        <v>1</v>
      </c>
    </row>
    <row r="125" spans="1:11" x14ac:dyDescent="0.2">
      <c r="A125">
        <v>2016</v>
      </c>
      <c r="B125">
        <v>1</v>
      </c>
      <c r="F125">
        <v>382</v>
      </c>
      <c r="G125">
        <v>1</v>
      </c>
      <c r="H125">
        <v>1</v>
      </c>
      <c r="I125">
        <v>468</v>
      </c>
      <c r="J125">
        <v>2021</v>
      </c>
      <c r="K125">
        <v>1</v>
      </c>
    </row>
    <row r="126" spans="1:11" x14ac:dyDescent="0.2">
      <c r="A126">
        <v>2017</v>
      </c>
      <c r="B126">
        <v>1</v>
      </c>
      <c r="F126">
        <v>384</v>
      </c>
      <c r="H126">
        <v>2</v>
      </c>
      <c r="I126">
        <v>450</v>
      </c>
      <c r="J126">
        <v>2022</v>
      </c>
      <c r="K126">
        <v>1</v>
      </c>
    </row>
    <row r="127" spans="1:11" x14ac:dyDescent="0.2">
      <c r="A127">
        <v>2018</v>
      </c>
      <c r="B127">
        <v>1</v>
      </c>
      <c r="F127">
        <v>385</v>
      </c>
      <c r="G127">
        <v>3</v>
      </c>
      <c r="H127">
        <v>1</v>
      </c>
      <c r="I127">
        <v>450</v>
      </c>
      <c r="J127">
        <v>2023</v>
      </c>
      <c r="K127">
        <v>1</v>
      </c>
    </row>
    <row r="128" spans="1:11" x14ac:dyDescent="0.2">
      <c r="A128">
        <v>2019</v>
      </c>
      <c r="B128">
        <v>1</v>
      </c>
      <c r="F128">
        <v>383</v>
      </c>
      <c r="H128">
        <v>3</v>
      </c>
      <c r="I128">
        <v>450</v>
      </c>
      <c r="J128">
        <v>2024</v>
      </c>
      <c r="K128">
        <v>1</v>
      </c>
    </row>
    <row r="129" spans="1:11" x14ac:dyDescent="0.2">
      <c r="A129">
        <v>2020</v>
      </c>
      <c r="B129">
        <v>1</v>
      </c>
      <c r="F129">
        <v>449</v>
      </c>
      <c r="H129">
        <v>2</v>
      </c>
      <c r="I129">
        <v>469</v>
      </c>
      <c r="J129">
        <v>2025</v>
      </c>
      <c r="K129">
        <v>1</v>
      </c>
    </row>
    <row r="130" spans="1:11" x14ac:dyDescent="0.2">
      <c r="A130">
        <v>2021</v>
      </c>
      <c r="B130">
        <v>1</v>
      </c>
      <c r="F130">
        <v>450</v>
      </c>
      <c r="G130">
        <v>2</v>
      </c>
      <c r="H130">
        <v>1</v>
      </c>
      <c r="I130">
        <v>469</v>
      </c>
      <c r="J130">
        <v>2026</v>
      </c>
      <c r="K130">
        <v>1</v>
      </c>
    </row>
    <row r="131" spans="1:11" x14ac:dyDescent="0.2">
      <c r="A131">
        <v>2022</v>
      </c>
      <c r="B131">
        <v>1</v>
      </c>
      <c r="F131">
        <v>562</v>
      </c>
      <c r="G131">
        <v>1</v>
      </c>
      <c r="H131">
        <v>1</v>
      </c>
      <c r="I131">
        <v>453</v>
      </c>
      <c r="J131">
        <v>2027</v>
      </c>
      <c r="K131">
        <v>1</v>
      </c>
    </row>
    <row r="132" spans="1:11" x14ac:dyDescent="0.2">
      <c r="A132">
        <v>2023</v>
      </c>
      <c r="B132">
        <v>1</v>
      </c>
      <c r="F132">
        <v>682</v>
      </c>
      <c r="H132">
        <v>5</v>
      </c>
      <c r="I132">
        <v>348</v>
      </c>
      <c r="J132">
        <v>2028</v>
      </c>
      <c r="K132">
        <v>1</v>
      </c>
    </row>
    <row r="133" spans="1:11" x14ac:dyDescent="0.2">
      <c r="A133">
        <v>2024</v>
      </c>
      <c r="B133">
        <v>1</v>
      </c>
      <c r="F133">
        <v>684</v>
      </c>
      <c r="H133">
        <v>2</v>
      </c>
      <c r="I133">
        <v>348</v>
      </c>
      <c r="J133">
        <v>2029</v>
      </c>
      <c r="K133">
        <v>1</v>
      </c>
    </row>
    <row r="134" spans="1:11" x14ac:dyDescent="0.2">
      <c r="A134">
        <v>2025</v>
      </c>
      <c r="B134">
        <v>1</v>
      </c>
      <c r="F134">
        <v>679</v>
      </c>
      <c r="G134">
        <v>8</v>
      </c>
      <c r="H134">
        <v>1</v>
      </c>
      <c r="I134">
        <v>348</v>
      </c>
      <c r="J134">
        <v>2030</v>
      </c>
      <c r="K134">
        <v>1</v>
      </c>
    </row>
    <row r="135" spans="1:11" x14ac:dyDescent="0.2">
      <c r="A135">
        <v>2026</v>
      </c>
      <c r="B135">
        <v>1</v>
      </c>
      <c r="F135">
        <v>683</v>
      </c>
      <c r="H135">
        <v>4</v>
      </c>
      <c r="I135">
        <v>348</v>
      </c>
      <c r="J135">
        <v>2031</v>
      </c>
      <c r="K135">
        <v>1</v>
      </c>
    </row>
    <row r="136" spans="1:11" x14ac:dyDescent="0.2">
      <c r="A136">
        <v>2027</v>
      </c>
      <c r="B136">
        <v>1</v>
      </c>
      <c r="F136">
        <v>686</v>
      </c>
      <c r="H136">
        <v>7</v>
      </c>
      <c r="I136">
        <v>348</v>
      </c>
      <c r="J136">
        <v>2032</v>
      </c>
      <c r="K136">
        <v>1</v>
      </c>
    </row>
    <row r="137" spans="1:11" x14ac:dyDescent="0.2">
      <c r="A137">
        <v>2028</v>
      </c>
      <c r="B137">
        <v>1</v>
      </c>
      <c r="F137">
        <v>685</v>
      </c>
      <c r="H137">
        <v>6</v>
      </c>
      <c r="I137">
        <v>348</v>
      </c>
      <c r="J137">
        <v>2033</v>
      </c>
      <c r="K137">
        <v>1</v>
      </c>
    </row>
    <row r="138" spans="1:11" x14ac:dyDescent="0.2">
      <c r="A138">
        <v>2029</v>
      </c>
      <c r="B138">
        <v>1</v>
      </c>
      <c r="F138">
        <v>680</v>
      </c>
      <c r="H138">
        <v>8</v>
      </c>
      <c r="I138">
        <v>348</v>
      </c>
      <c r="J138">
        <v>2034</v>
      </c>
      <c r="K138">
        <v>1</v>
      </c>
    </row>
    <row r="139" spans="1:11" x14ac:dyDescent="0.2">
      <c r="A139">
        <v>2030</v>
      </c>
      <c r="B139">
        <v>1</v>
      </c>
      <c r="F139">
        <v>681</v>
      </c>
      <c r="H139">
        <v>3</v>
      </c>
      <c r="I139">
        <v>348</v>
      </c>
      <c r="J139">
        <v>2035</v>
      </c>
      <c r="K139">
        <v>1</v>
      </c>
    </row>
    <row r="140" spans="1:11" x14ac:dyDescent="0.2">
      <c r="A140">
        <v>2031</v>
      </c>
      <c r="B140">
        <v>1</v>
      </c>
      <c r="F140">
        <v>687</v>
      </c>
      <c r="H140">
        <v>3</v>
      </c>
      <c r="I140">
        <v>475</v>
      </c>
      <c r="J140">
        <v>2036</v>
      </c>
      <c r="K140">
        <v>1</v>
      </c>
    </row>
    <row r="141" spans="1:11" x14ac:dyDescent="0.2">
      <c r="A141">
        <v>2032</v>
      </c>
      <c r="B141">
        <v>1</v>
      </c>
      <c r="F141">
        <v>688</v>
      </c>
      <c r="G141">
        <v>4</v>
      </c>
      <c r="H141">
        <v>1</v>
      </c>
      <c r="I141">
        <v>475</v>
      </c>
      <c r="J141">
        <v>2037</v>
      </c>
      <c r="K141">
        <v>1</v>
      </c>
    </row>
    <row r="142" spans="1:11" x14ac:dyDescent="0.2">
      <c r="A142">
        <v>2033</v>
      </c>
      <c r="B142">
        <v>1</v>
      </c>
      <c r="F142">
        <v>690</v>
      </c>
      <c r="H142">
        <v>4</v>
      </c>
      <c r="I142">
        <v>475</v>
      </c>
      <c r="J142">
        <v>2038</v>
      </c>
      <c r="K142">
        <v>1</v>
      </c>
    </row>
    <row r="143" spans="1:11" x14ac:dyDescent="0.2">
      <c r="A143">
        <v>2034</v>
      </c>
      <c r="B143">
        <v>1</v>
      </c>
      <c r="F143">
        <v>689</v>
      </c>
      <c r="H143">
        <v>2</v>
      </c>
      <c r="I143">
        <v>475</v>
      </c>
      <c r="J143">
        <v>2039</v>
      </c>
      <c r="K143">
        <v>1</v>
      </c>
    </row>
    <row r="144" spans="1:11" x14ac:dyDescent="0.2">
      <c r="A144">
        <v>2035</v>
      </c>
      <c r="B144">
        <v>1</v>
      </c>
      <c r="F144">
        <v>720</v>
      </c>
      <c r="G144">
        <v>1</v>
      </c>
      <c r="H144">
        <v>1</v>
      </c>
      <c r="I144">
        <v>474</v>
      </c>
      <c r="J144">
        <v>2040</v>
      </c>
      <c r="K144">
        <v>1</v>
      </c>
    </row>
    <row r="145" spans="1:11" x14ac:dyDescent="0.2">
      <c r="A145">
        <v>2036</v>
      </c>
      <c r="B145">
        <v>1</v>
      </c>
      <c r="F145">
        <v>875</v>
      </c>
      <c r="G145">
        <v>1</v>
      </c>
      <c r="H145">
        <v>1</v>
      </c>
      <c r="I145">
        <v>471</v>
      </c>
      <c r="J145">
        <v>2041</v>
      </c>
      <c r="K145">
        <v>1</v>
      </c>
    </row>
    <row r="146" spans="1:11" x14ac:dyDescent="0.2">
      <c r="A146">
        <v>2037</v>
      </c>
      <c r="B146">
        <v>1</v>
      </c>
      <c r="F146">
        <v>882</v>
      </c>
      <c r="H146">
        <v>3</v>
      </c>
      <c r="I146">
        <v>527</v>
      </c>
      <c r="J146">
        <v>2042</v>
      </c>
      <c r="K146">
        <v>1</v>
      </c>
    </row>
    <row r="147" spans="1:11" x14ac:dyDescent="0.2">
      <c r="A147">
        <v>2038</v>
      </c>
      <c r="B147">
        <v>1</v>
      </c>
      <c r="F147">
        <v>881</v>
      </c>
      <c r="H147">
        <v>2</v>
      </c>
      <c r="I147">
        <v>527</v>
      </c>
      <c r="J147">
        <v>2043</v>
      </c>
      <c r="K147">
        <v>1</v>
      </c>
    </row>
    <row r="148" spans="1:11" x14ac:dyDescent="0.2">
      <c r="A148">
        <v>2039</v>
      </c>
      <c r="B148">
        <v>1</v>
      </c>
      <c r="F148">
        <v>883</v>
      </c>
      <c r="H148">
        <v>5</v>
      </c>
      <c r="I148">
        <v>527</v>
      </c>
      <c r="J148">
        <v>2044</v>
      </c>
      <c r="K148">
        <v>1</v>
      </c>
    </row>
    <row r="149" spans="1:11" x14ac:dyDescent="0.2">
      <c r="A149">
        <v>2040</v>
      </c>
      <c r="B149">
        <v>1</v>
      </c>
      <c r="F149">
        <v>879</v>
      </c>
      <c r="H149">
        <v>4</v>
      </c>
      <c r="I149">
        <v>527</v>
      </c>
      <c r="J149">
        <v>2045</v>
      </c>
      <c r="K149">
        <v>1</v>
      </c>
    </row>
    <row r="150" spans="1:11" x14ac:dyDescent="0.2">
      <c r="A150">
        <v>2041</v>
      </c>
      <c r="B150">
        <v>1</v>
      </c>
      <c r="F150">
        <v>880</v>
      </c>
      <c r="G150">
        <v>5</v>
      </c>
      <c r="H150">
        <v>1</v>
      </c>
      <c r="I150">
        <v>527</v>
      </c>
      <c r="J150">
        <v>2046</v>
      </c>
      <c r="K150">
        <v>1</v>
      </c>
    </row>
    <row r="151" spans="1:11" x14ac:dyDescent="0.2">
      <c r="A151">
        <v>2042</v>
      </c>
      <c r="B151">
        <v>1</v>
      </c>
      <c r="F151">
        <v>77</v>
      </c>
      <c r="G151">
        <v>1</v>
      </c>
      <c r="H151">
        <v>1</v>
      </c>
      <c r="I151">
        <v>303</v>
      </c>
      <c r="J151">
        <v>2047</v>
      </c>
      <c r="K151">
        <v>1</v>
      </c>
    </row>
    <row r="152" spans="1:11" x14ac:dyDescent="0.2">
      <c r="A152">
        <v>2043</v>
      </c>
      <c r="B152">
        <v>1</v>
      </c>
      <c r="F152">
        <v>128</v>
      </c>
      <c r="H152">
        <v>2</v>
      </c>
      <c r="I152">
        <v>310</v>
      </c>
      <c r="J152">
        <v>2048</v>
      </c>
      <c r="K152">
        <v>1</v>
      </c>
    </row>
    <row r="153" spans="1:11" x14ac:dyDescent="0.2">
      <c r="A153">
        <v>2044</v>
      </c>
      <c r="B153">
        <v>1</v>
      </c>
      <c r="F153">
        <v>754</v>
      </c>
      <c r="G153">
        <v>1</v>
      </c>
      <c r="H153">
        <v>1</v>
      </c>
      <c r="I153">
        <v>383</v>
      </c>
      <c r="J153">
        <v>2048</v>
      </c>
      <c r="K153">
        <v>2</v>
      </c>
    </row>
    <row r="154" spans="1:11" x14ac:dyDescent="0.2">
      <c r="A154">
        <v>2045</v>
      </c>
      <c r="B154">
        <v>1</v>
      </c>
      <c r="F154">
        <v>78</v>
      </c>
      <c r="G154">
        <v>1</v>
      </c>
      <c r="H154">
        <v>1</v>
      </c>
      <c r="I154">
        <v>384</v>
      </c>
      <c r="J154">
        <v>2048</v>
      </c>
      <c r="K154">
        <v>3</v>
      </c>
    </row>
    <row r="155" spans="1:11" x14ac:dyDescent="0.2">
      <c r="A155">
        <v>2046</v>
      </c>
      <c r="B155">
        <v>1</v>
      </c>
      <c r="F155">
        <v>130</v>
      </c>
      <c r="G155">
        <v>3</v>
      </c>
      <c r="H155">
        <v>1</v>
      </c>
      <c r="I155">
        <v>310</v>
      </c>
      <c r="J155">
        <v>2049</v>
      </c>
      <c r="K155">
        <v>1</v>
      </c>
    </row>
    <row r="156" spans="1:11" x14ac:dyDescent="0.2">
      <c r="A156">
        <v>2047</v>
      </c>
      <c r="B156">
        <v>1</v>
      </c>
      <c r="F156">
        <v>129</v>
      </c>
      <c r="H156">
        <v>3</v>
      </c>
      <c r="I156">
        <v>310</v>
      </c>
      <c r="J156">
        <v>2050</v>
      </c>
      <c r="K156">
        <v>1</v>
      </c>
    </row>
    <row r="157" spans="1:11" x14ac:dyDescent="0.2">
      <c r="A157">
        <v>2049</v>
      </c>
      <c r="B157">
        <v>1</v>
      </c>
      <c r="F157">
        <v>901</v>
      </c>
      <c r="H157">
        <v>2</v>
      </c>
      <c r="I157">
        <v>311</v>
      </c>
      <c r="J157">
        <v>2051</v>
      </c>
      <c r="K157">
        <v>1</v>
      </c>
    </row>
    <row r="158" spans="1:11" x14ac:dyDescent="0.2">
      <c r="A158">
        <v>2050</v>
      </c>
      <c r="B158">
        <v>1</v>
      </c>
      <c r="F158">
        <v>900</v>
      </c>
      <c r="G158">
        <v>2</v>
      </c>
      <c r="H158">
        <v>1</v>
      </c>
      <c r="I158">
        <v>311</v>
      </c>
      <c r="J158">
        <v>2052</v>
      </c>
      <c r="K158">
        <v>1</v>
      </c>
    </row>
    <row r="159" spans="1:11" x14ac:dyDescent="0.2">
      <c r="A159">
        <v>2051</v>
      </c>
      <c r="B159">
        <v>1</v>
      </c>
      <c r="F159">
        <v>631</v>
      </c>
      <c r="G159">
        <v>1</v>
      </c>
      <c r="H159">
        <v>1</v>
      </c>
      <c r="I159">
        <v>316</v>
      </c>
      <c r="J159">
        <v>2053</v>
      </c>
      <c r="K159">
        <v>1</v>
      </c>
    </row>
    <row r="160" spans="1:11" x14ac:dyDescent="0.2">
      <c r="A160">
        <v>2052</v>
      </c>
      <c r="B160">
        <v>1</v>
      </c>
      <c r="F160">
        <v>770</v>
      </c>
      <c r="H160">
        <v>3</v>
      </c>
      <c r="I160">
        <v>319</v>
      </c>
      <c r="J160">
        <v>2055</v>
      </c>
      <c r="K160">
        <v>1</v>
      </c>
    </row>
    <row r="161" spans="1:11" x14ac:dyDescent="0.2">
      <c r="A161">
        <v>2053</v>
      </c>
      <c r="B161">
        <v>1</v>
      </c>
      <c r="F161">
        <v>771</v>
      </c>
      <c r="H161">
        <v>8</v>
      </c>
      <c r="I161">
        <v>319</v>
      </c>
      <c r="J161">
        <v>2056</v>
      </c>
      <c r="K161">
        <v>1</v>
      </c>
    </row>
    <row r="162" spans="1:11" x14ac:dyDescent="0.2">
      <c r="A162">
        <v>2055</v>
      </c>
      <c r="B162">
        <v>1</v>
      </c>
      <c r="F162">
        <v>773</v>
      </c>
      <c r="H162">
        <v>5</v>
      </c>
      <c r="I162">
        <v>319</v>
      </c>
      <c r="J162">
        <v>2057</v>
      </c>
      <c r="K162">
        <v>1</v>
      </c>
    </row>
    <row r="163" spans="1:11" x14ac:dyDescent="0.2">
      <c r="A163">
        <v>2056</v>
      </c>
      <c r="B163">
        <v>1</v>
      </c>
      <c r="F163">
        <v>768</v>
      </c>
      <c r="H163">
        <v>2</v>
      </c>
      <c r="I163">
        <v>319</v>
      </c>
      <c r="J163">
        <v>2058</v>
      </c>
      <c r="K163">
        <v>1</v>
      </c>
    </row>
    <row r="164" spans="1:11" x14ac:dyDescent="0.2">
      <c r="A164">
        <v>2057</v>
      </c>
      <c r="B164">
        <v>1</v>
      </c>
      <c r="F164">
        <v>766</v>
      </c>
      <c r="G164">
        <v>9</v>
      </c>
      <c r="H164">
        <v>1</v>
      </c>
      <c r="I164">
        <v>319</v>
      </c>
      <c r="J164">
        <v>2059</v>
      </c>
      <c r="K164">
        <v>1</v>
      </c>
    </row>
    <row r="165" spans="1:11" x14ac:dyDescent="0.2">
      <c r="A165">
        <v>2058</v>
      </c>
      <c r="B165">
        <v>1</v>
      </c>
      <c r="F165">
        <v>767</v>
      </c>
      <c r="H165">
        <v>7</v>
      </c>
      <c r="I165">
        <v>319</v>
      </c>
      <c r="J165">
        <v>2060</v>
      </c>
      <c r="K165">
        <v>1</v>
      </c>
    </row>
    <row r="166" spans="1:11" x14ac:dyDescent="0.2">
      <c r="A166">
        <v>2059</v>
      </c>
      <c r="B166">
        <v>1</v>
      </c>
      <c r="F166">
        <v>772</v>
      </c>
      <c r="H166">
        <v>6</v>
      </c>
      <c r="I166">
        <v>319</v>
      </c>
      <c r="J166">
        <v>2061</v>
      </c>
      <c r="K166">
        <v>1</v>
      </c>
    </row>
    <row r="167" spans="1:11" x14ac:dyDescent="0.2">
      <c r="A167">
        <v>2060</v>
      </c>
      <c r="B167">
        <v>1</v>
      </c>
      <c r="F167">
        <v>765</v>
      </c>
      <c r="H167">
        <v>9</v>
      </c>
      <c r="I167">
        <v>319</v>
      </c>
      <c r="J167">
        <v>2062</v>
      </c>
      <c r="K167">
        <v>1</v>
      </c>
    </row>
    <row r="168" spans="1:11" x14ac:dyDescent="0.2">
      <c r="A168">
        <v>2061</v>
      </c>
      <c r="B168">
        <v>1</v>
      </c>
      <c r="F168">
        <v>419</v>
      </c>
      <c r="H168">
        <v>3</v>
      </c>
      <c r="I168">
        <v>323</v>
      </c>
      <c r="J168">
        <v>2063</v>
      </c>
      <c r="K168">
        <v>1</v>
      </c>
    </row>
    <row r="169" spans="1:11" x14ac:dyDescent="0.2">
      <c r="A169">
        <v>2062</v>
      </c>
      <c r="B169">
        <v>1</v>
      </c>
      <c r="F169">
        <v>418</v>
      </c>
      <c r="G169">
        <v>3</v>
      </c>
      <c r="H169">
        <v>1</v>
      </c>
      <c r="I169">
        <v>323</v>
      </c>
      <c r="J169">
        <v>2064</v>
      </c>
      <c r="K169">
        <v>1</v>
      </c>
    </row>
    <row r="170" spans="1:11" x14ac:dyDescent="0.2">
      <c r="A170">
        <v>2063</v>
      </c>
      <c r="B170">
        <v>1</v>
      </c>
      <c r="F170">
        <v>420</v>
      </c>
      <c r="H170">
        <v>2</v>
      </c>
      <c r="I170">
        <v>323</v>
      </c>
      <c r="J170">
        <v>2065</v>
      </c>
      <c r="K170">
        <v>1</v>
      </c>
    </row>
    <row r="171" spans="1:11" x14ac:dyDescent="0.2">
      <c r="A171">
        <v>2064</v>
      </c>
      <c r="B171">
        <v>1</v>
      </c>
      <c r="F171">
        <v>920</v>
      </c>
      <c r="H171">
        <v>3</v>
      </c>
      <c r="I171">
        <v>327</v>
      </c>
      <c r="J171">
        <v>2066</v>
      </c>
      <c r="K171">
        <v>1</v>
      </c>
    </row>
    <row r="172" spans="1:11" x14ac:dyDescent="0.2">
      <c r="A172">
        <v>2065</v>
      </c>
      <c r="B172">
        <v>1</v>
      </c>
      <c r="F172">
        <v>921</v>
      </c>
      <c r="G172">
        <v>3</v>
      </c>
      <c r="H172">
        <v>1</v>
      </c>
      <c r="I172">
        <v>327</v>
      </c>
      <c r="J172">
        <v>2068</v>
      </c>
      <c r="K172">
        <v>1</v>
      </c>
    </row>
    <row r="173" spans="1:11" x14ac:dyDescent="0.2">
      <c r="A173">
        <v>2066</v>
      </c>
      <c r="B173">
        <v>1</v>
      </c>
      <c r="F173">
        <v>314</v>
      </c>
      <c r="G173">
        <v>1</v>
      </c>
      <c r="H173">
        <v>1</v>
      </c>
      <c r="I173">
        <v>330</v>
      </c>
      <c r="J173">
        <v>2069</v>
      </c>
      <c r="K173">
        <v>1</v>
      </c>
    </row>
    <row r="174" spans="1:11" x14ac:dyDescent="0.2">
      <c r="A174">
        <v>2068</v>
      </c>
      <c r="B174">
        <v>1</v>
      </c>
      <c r="F174">
        <v>17</v>
      </c>
      <c r="H174">
        <v>2</v>
      </c>
      <c r="I174">
        <v>333</v>
      </c>
      <c r="J174">
        <v>2070</v>
      </c>
      <c r="K174">
        <v>1</v>
      </c>
    </row>
    <row r="175" spans="1:11" x14ac:dyDescent="0.2">
      <c r="A175">
        <v>2069</v>
      </c>
      <c r="B175">
        <v>1</v>
      </c>
      <c r="F175">
        <v>16</v>
      </c>
      <c r="G175">
        <v>2</v>
      </c>
      <c r="H175">
        <v>1</v>
      </c>
      <c r="I175">
        <v>333</v>
      </c>
      <c r="J175">
        <v>2071</v>
      </c>
      <c r="K175">
        <v>1</v>
      </c>
    </row>
    <row r="176" spans="1:11" x14ac:dyDescent="0.2">
      <c r="A176">
        <v>2070</v>
      </c>
      <c r="B176">
        <v>1</v>
      </c>
      <c r="F176">
        <v>82</v>
      </c>
      <c r="H176">
        <v>2</v>
      </c>
      <c r="I176">
        <v>335</v>
      </c>
      <c r="J176">
        <v>2072</v>
      </c>
      <c r="K176">
        <v>1</v>
      </c>
    </row>
    <row r="177" spans="1:11" x14ac:dyDescent="0.2">
      <c r="A177">
        <v>2071</v>
      </c>
      <c r="B177">
        <v>1</v>
      </c>
      <c r="F177">
        <v>81</v>
      </c>
      <c r="H177">
        <v>3</v>
      </c>
      <c r="I177">
        <v>335</v>
      </c>
      <c r="J177">
        <v>2073</v>
      </c>
      <c r="K177">
        <v>1</v>
      </c>
    </row>
    <row r="178" spans="1:11" x14ac:dyDescent="0.2">
      <c r="A178">
        <v>2072</v>
      </c>
      <c r="B178">
        <v>1</v>
      </c>
      <c r="F178">
        <v>80</v>
      </c>
      <c r="G178">
        <v>3</v>
      </c>
      <c r="H178">
        <v>1</v>
      </c>
      <c r="I178">
        <v>335</v>
      </c>
      <c r="J178">
        <v>2074</v>
      </c>
      <c r="K178">
        <v>1</v>
      </c>
    </row>
    <row r="179" spans="1:11" x14ac:dyDescent="0.2">
      <c r="A179">
        <v>2073</v>
      </c>
      <c r="B179">
        <v>1</v>
      </c>
      <c r="F179">
        <v>283</v>
      </c>
      <c r="G179">
        <v>1</v>
      </c>
      <c r="H179">
        <v>1</v>
      </c>
      <c r="I179">
        <v>336</v>
      </c>
      <c r="J179">
        <v>2075</v>
      </c>
      <c r="K179">
        <v>1</v>
      </c>
    </row>
    <row r="180" spans="1:11" x14ac:dyDescent="0.2">
      <c r="A180">
        <v>2074</v>
      </c>
      <c r="B180">
        <v>1</v>
      </c>
      <c r="F180">
        <v>10</v>
      </c>
      <c r="H180">
        <v>2</v>
      </c>
      <c r="I180">
        <v>340</v>
      </c>
      <c r="J180">
        <v>2076</v>
      </c>
      <c r="K180">
        <v>1</v>
      </c>
    </row>
    <row r="181" spans="1:11" x14ac:dyDescent="0.2">
      <c r="A181">
        <v>2075</v>
      </c>
      <c r="B181">
        <v>1</v>
      </c>
      <c r="F181">
        <v>11</v>
      </c>
      <c r="G181">
        <v>2</v>
      </c>
      <c r="H181">
        <v>1</v>
      </c>
      <c r="I181">
        <v>340</v>
      </c>
      <c r="J181">
        <v>2077</v>
      </c>
      <c r="K181">
        <v>1</v>
      </c>
    </row>
    <row r="182" spans="1:11" x14ac:dyDescent="0.2">
      <c r="A182">
        <v>2076</v>
      </c>
      <c r="B182">
        <v>1</v>
      </c>
      <c r="F182">
        <v>215</v>
      </c>
      <c r="G182">
        <v>2</v>
      </c>
      <c r="H182">
        <v>1</v>
      </c>
      <c r="I182">
        <v>346</v>
      </c>
      <c r="J182">
        <v>2078</v>
      </c>
      <c r="K182">
        <v>1</v>
      </c>
    </row>
    <row r="183" spans="1:11" x14ac:dyDescent="0.2">
      <c r="A183">
        <v>2077</v>
      </c>
      <c r="B183">
        <v>1</v>
      </c>
      <c r="F183">
        <v>216</v>
      </c>
      <c r="H183">
        <v>2</v>
      </c>
      <c r="I183">
        <v>346</v>
      </c>
      <c r="J183">
        <v>2079</v>
      </c>
      <c r="K183">
        <v>1</v>
      </c>
    </row>
    <row r="184" spans="1:11" x14ac:dyDescent="0.2">
      <c r="A184">
        <v>2078</v>
      </c>
      <c r="B184">
        <v>1</v>
      </c>
      <c r="F184">
        <v>139</v>
      </c>
      <c r="G184">
        <v>1</v>
      </c>
      <c r="H184">
        <v>1</v>
      </c>
      <c r="I184">
        <v>350</v>
      </c>
      <c r="J184">
        <v>2080</v>
      </c>
      <c r="K184">
        <v>1</v>
      </c>
    </row>
    <row r="185" spans="1:11" x14ac:dyDescent="0.2">
      <c r="A185">
        <v>2079</v>
      </c>
      <c r="B185">
        <v>1</v>
      </c>
      <c r="F185">
        <v>717</v>
      </c>
      <c r="G185">
        <v>2</v>
      </c>
      <c r="H185">
        <v>1</v>
      </c>
      <c r="I185">
        <v>351</v>
      </c>
      <c r="J185">
        <v>2081</v>
      </c>
      <c r="K185">
        <v>1</v>
      </c>
    </row>
    <row r="186" spans="1:11" x14ac:dyDescent="0.2">
      <c r="A186">
        <v>2080</v>
      </c>
      <c r="B186">
        <v>1</v>
      </c>
      <c r="F186">
        <v>926</v>
      </c>
      <c r="G186">
        <v>1</v>
      </c>
      <c r="H186">
        <v>1</v>
      </c>
      <c r="I186">
        <v>353</v>
      </c>
      <c r="J186">
        <v>2083</v>
      </c>
      <c r="K186">
        <v>1</v>
      </c>
    </row>
    <row r="187" spans="1:11" x14ac:dyDescent="0.2">
      <c r="A187">
        <v>2081</v>
      </c>
      <c r="B187">
        <v>1</v>
      </c>
      <c r="F187">
        <v>46</v>
      </c>
      <c r="G187">
        <v>2</v>
      </c>
      <c r="H187">
        <v>1</v>
      </c>
      <c r="I187">
        <v>354</v>
      </c>
      <c r="J187">
        <v>2084</v>
      </c>
      <c r="K187">
        <v>1</v>
      </c>
    </row>
    <row r="188" spans="1:11" x14ac:dyDescent="0.2">
      <c r="A188">
        <v>2083</v>
      </c>
      <c r="B188">
        <v>1</v>
      </c>
      <c r="F188">
        <v>817</v>
      </c>
      <c r="G188">
        <v>1</v>
      </c>
      <c r="H188">
        <v>1</v>
      </c>
      <c r="I188">
        <v>357</v>
      </c>
      <c r="J188">
        <v>2085</v>
      </c>
      <c r="K188">
        <v>1</v>
      </c>
    </row>
    <row r="189" spans="1:11" x14ac:dyDescent="0.2">
      <c r="A189">
        <v>2084</v>
      </c>
      <c r="B189">
        <v>1</v>
      </c>
      <c r="F189">
        <v>460</v>
      </c>
      <c r="G189">
        <v>2</v>
      </c>
      <c r="H189">
        <v>1</v>
      </c>
      <c r="I189">
        <v>420</v>
      </c>
      <c r="J189">
        <v>2086</v>
      </c>
      <c r="K189">
        <v>1</v>
      </c>
    </row>
    <row r="190" spans="1:11" x14ac:dyDescent="0.2">
      <c r="A190">
        <v>2085</v>
      </c>
      <c r="B190">
        <v>1</v>
      </c>
      <c r="F190">
        <v>287</v>
      </c>
      <c r="G190">
        <v>1</v>
      </c>
      <c r="H190">
        <v>1</v>
      </c>
      <c r="I190">
        <v>363</v>
      </c>
      <c r="J190">
        <v>2086</v>
      </c>
      <c r="K190">
        <v>2</v>
      </c>
    </row>
    <row r="191" spans="1:11" x14ac:dyDescent="0.2">
      <c r="A191">
        <v>2089</v>
      </c>
      <c r="B191">
        <v>1</v>
      </c>
      <c r="F191">
        <v>362</v>
      </c>
      <c r="H191">
        <v>2</v>
      </c>
      <c r="I191">
        <v>365</v>
      </c>
      <c r="J191">
        <v>2086</v>
      </c>
      <c r="K191">
        <v>3</v>
      </c>
    </row>
    <row r="192" spans="1:11" x14ac:dyDescent="0.2">
      <c r="A192">
        <v>2090</v>
      </c>
      <c r="B192">
        <v>1</v>
      </c>
      <c r="F192">
        <v>241</v>
      </c>
      <c r="G192">
        <v>1</v>
      </c>
      <c r="H192">
        <v>1</v>
      </c>
      <c r="I192">
        <v>372</v>
      </c>
      <c r="J192">
        <v>2088</v>
      </c>
      <c r="K192">
        <v>1</v>
      </c>
    </row>
    <row r="193" spans="1:11" x14ac:dyDescent="0.2">
      <c r="A193">
        <v>2091</v>
      </c>
      <c r="B193">
        <v>1</v>
      </c>
      <c r="F193">
        <v>183</v>
      </c>
      <c r="H193">
        <v>2</v>
      </c>
      <c r="I193">
        <v>369</v>
      </c>
      <c r="J193">
        <v>2088</v>
      </c>
      <c r="K193">
        <v>2</v>
      </c>
    </row>
    <row r="194" spans="1:11" x14ac:dyDescent="0.2">
      <c r="A194">
        <v>2092</v>
      </c>
      <c r="B194">
        <v>1</v>
      </c>
      <c r="F194">
        <v>184</v>
      </c>
      <c r="G194">
        <v>2</v>
      </c>
      <c r="H194">
        <v>1</v>
      </c>
      <c r="I194">
        <v>369</v>
      </c>
      <c r="J194">
        <v>2089</v>
      </c>
      <c r="K194">
        <v>1</v>
      </c>
    </row>
    <row r="195" spans="1:11" x14ac:dyDescent="0.2">
      <c r="A195">
        <v>2093</v>
      </c>
      <c r="B195">
        <v>1</v>
      </c>
      <c r="F195">
        <v>186</v>
      </c>
      <c r="H195">
        <v>4</v>
      </c>
      <c r="I195">
        <v>373</v>
      </c>
      <c r="J195">
        <v>2090</v>
      </c>
      <c r="K195">
        <v>1</v>
      </c>
    </row>
    <row r="196" spans="1:11" x14ac:dyDescent="0.2">
      <c r="A196">
        <v>2094</v>
      </c>
      <c r="B196">
        <v>1</v>
      </c>
      <c r="F196">
        <v>188</v>
      </c>
      <c r="G196">
        <v>4</v>
      </c>
      <c r="H196">
        <v>1</v>
      </c>
      <c r="I196">
        <v>373</v>
      </c>
      <c r="J196">
        <v>2091</v>
      </c>
      <c r="K196">
        <v>1</v>
      </c>
    </row>
    <row r="197" spans="1:11" x14ac:dyDescent="0.2">
      <c r="A197">
        <v>2095</v>
      </c>
      <c r="B197">
        <v>1</v>
      </c>
      <c r="F197">
        <v>185</v>
      </c>
      <c r="H197">
        <v>2</v>
      </c>
      <c r="I197">
        <v>373</v>
      </c>
      <c r="J197">
        <v>2092</v>
      </c>
      <c r="K197">
        <v>1</v>
      </c>
    </row>
    <row r="198" spans="1:11" x14ac:dyDescent="0.2">
      <c r="A198">
        <v>2097</v>
      </c>
      <c r="B198">
        <v>1</v>
      </c>
      <c r="F198">
        <v>187</v>
      </c>
      <c r="H198">
        <v>3</v>
      </c>
      <c r="I198">
        <v>373</v>
      </c>
      <c r="J198">
        <v>2093</v>
      </c>
      <c r="K198">
        <v>1</v>
      </c>
    </row>
    <row r="199" spans="1:11" x14ac:dyDescent="0.2">
      <c r="A199">
        <v>2098</v>
      </c>
      <c r="B199">
        <v>1</v>
      </c>
      <c r="F199">
        <v>505</v>
      </c>
      <c r="G199">
        <v>1</v>
      </c>
      <c r="H199">
        <v>1</v>
      </c>
      <c r="I199">
        <v>375</v>
      </c>
      <c r="J199">
        <v>2094</v>
      </c>
      <c r="K199">
        <v>1</v>
      </c>
    </row>
    <row r="200" spans="1:11" x14ac:dyDescent="0.2">
      <c r="A200">
        <v>2099</v>
      </c>
      <c r="B200">
        <v>1</v>
      </c>
      <c r="F200">
        <v>120</v>
      </c>
      <c r="H200">
        <v>5</v>
      </c>
      <c r="I200">
        <v>376</v>
      </c>
      <c r="J200">
        <v>2095</v>
      </c>
      <c r="K200">
        <v>1</v>
      </c>
    </row>
    <row r="201" spans="1:11" x14ac:dyDescent="0.2">
      <c r="A201">
        <v>2100</v>
      </c>
      <c r="B201">
        <v>1</v>
      </c>
      <c r="F201">
        <v>918</v>
      </c>
      <c r="G201">
        <v>1</v>
      </c>
      <c r="H201">
        <v>1</v>
      </c>
      <c r="I201">
        <v>388</v>
      </c>
      <c r="J201">
        <v>2096</v>
      </c>
      <c r="K201">
        <v>1</v>
      </c>
    </row>
    <row r="202" spans="1:11" x14ac:dyDescent="0.2">
      <c r="A202">
        <v>2101</v>
      </c>
      <c r="B202">
        <v>1</v>
      </c>
      <c r="F202">
        <v>870</v>
      </c>
      <c r="H202">
        <v>3</v>
      </c>
      <c r="I202">
        <v>377</v>
      </c>
      <c r="J202">
        <v>2096</v>
      </c>
      <c r="K202">
        <v>2</v>
      </c>
    </row>
    <row r="203" spans="1:11" x14ac:dyDescent="0.2">
      <c r="A203">
        <v>2102</v>
      </c>
      <c r="B203">
        <v>1</v>
      </c>
      <c r="F203">
        <v>869</v>
      </c>
      <c r="H203">
        <v>2</v>
      </c>
      <c r="I203">
        <v>377</v>
      </c>
      <c r="J203">
        <v>2097</v>
      </c>
      <c r="K203">
        <v>1</v>
      </c>
    </row>
    <row r="204" spans="1:11" x14ac:dyDescent="0.2">
      <c r="A204">
        <v>2103</v>
      </c>
      <c r="B204">
        <v>1</v>
      </c>
      <c r="F204">
        <v>867</v>
      </c>
      <c r="H204">
        <v>4</v>
      </c>
      <c r="I204">
        <v>377</v>
      </c>
      <c r="J204">
        <v>2098</v>
      </c>
      <c r="K204">
        <v>1</v>
      </c>
    </row>
    <row r="205" spans="1:11" x14ac:dyDescent="0.2">
      <c r="A205">
        <v>2104</v>
      </c>
      <c r="B205">
        <v>1</v>
      </c>
      <c r="F205">
        <v>868</v>
      </c>
      <c r="G205">
        <v>4</v>
      </c>
      <c r="H205">
        <v>1</v>
      </c>
      <c r="I205">
        <v>377</v>
      </c>
      <c r="J205">
        <v>2099</v>
      </c>
      <c r="K205">
        <v>1</v>
      </c>
    </row>
    <row r="206" spans="1:11" x14ac:dyDescent="0.2">
      <c r="A206">
        <v>2105</v>
      </c>
      <c r="B206">
        <v>1</v>
      </c>
      <c r="F206">
        <v>511</v>
      </c>
      <c r="G206">
        <v>1</v>
      </c>
      <c r="H206">
        <v>1</v>
      </c>
      <c r="I206">
        <v>386</v>
      </c>
      <c r="J206">
        <v>2100</v>
      </c>
      <c r="K206">
        <v>1</v>
      </c>
    </row>
    <row r="207" spans="1:11" x14ac:dyDescent="0.2">
      <c r="A207">
        <v>2106</v>
      </c>
      <c r="B207">
        <v>1</v>
      </c>
      <c r="F207">
        <v>205</v>
      </c>
      <c r="H207">
        <v>2</v>
      </c>
      <c r="I207">
        <v>392</v>
      </c>
      <c r="J207">
        <v>2101</v>
      </c>
      <c r="K207">
        <v>1</v>
      </c>
    </row>
    <row r="208" spans="1:11" x14ac:dyDescent="0.2">
      <c r="A208">
        <v>2107</v>
      </c>
      <c r="B208">
        <v>1</v>
      </c>
      <c r="F208">
        <v>203</v>
      </c>
      <c r="H208">
        <v>3</v>
      </c>
      <c r="I208">
        <v>392</v>
      </c>
      <c r="J208">
        <v>2102</v>
      </c>
      <c r="K208">
        <v>1</v>
      </c>
    </row>
    <row r="209" spans="1:11" x14ac:dyDescent="0.2">
      <c r="A209">
        <v>2108</v>
      </c>
      <c r="B209">
        <v>1</v>
      </c>
      <c r="F209">
        <v>204</v>
      </c>
      <c r="G209">
        <v>3</v>
      </c>
      <c r="H209">
        <v>1</v>
      </c>
      <c r="I209">
        <v>392</v>
      </c>
      <c r="J209">
        <v>2103</v>
      </c>
      <c r="K209">
        <v>1</v>
      </c>
    </row>
    <row r="210" spans="1:11" x14ac:dyDescent="0.2">
      <c r="A210">
        <v>2109</v>
      </c>
      <c r="B210">
        <v>1</v>
      </c>
      <c r="F210">
        <v>802</v>
      </c>
      <c r="H210">
        <v>3</v>
      </c>
      <c r="I210">
        <v>403</v>
      </c>
      <c r="J210">
        <v>2104</v>
      </c>
      <c r="K210">
        <v>1</v>
      </c>
    </row>
    <row r="211" spans="1:11" x14ac:dyDescent="0.2">
      <c r="A211">
        <v>2110</v>
      </c>
      <c r="B211">
        <v>1</v>
      </c>
      <c r="F211">
        <v>801</v>
      </c>
      <c r="G211">
        <v>3</v>
      </c>
      <c r="H211">
        <v>1</v>
      </c>
      <c r="I211">
        <v>403</v>
      </c>
      <c r="J211">
        <v>2105</v>
      </c>
      <c r="K211">
        <v>1</v>
      </c>
    </row>
    <row r="212" spans="1:11" x14ac:dyDescent="0.2">
      <c r="A212">
        <v>2111</v>
      </c>
      <c r="B212">
        <v>1</v>
      </c>
      <c r="F212">
        <v>800</v>
      </c>
      <c r="H212">
        <v>2</v>
      </c>
      <c r="I212">
        <v>403</v>
      </c>
      <c r="J212">
        <v>2106</v>
      </c>
      <c r="K212">
        <v>1</v>
      </c>
    </row>
    <row r="213" spans="1:11" x14ac:dyDescent="0.2">
      <c r="A213">
        <v>2112</v>
      </c>
      <c r="B213">
        <v>1</v>
      </c>
      <c r="F213">
        <v>795</v>
      </c>
      <c r="H213">
        <v>2</v>
      </c>
      <c r="I213">
        <v>404</v>
      </c>
      <c r="J213">
        <v>2107</v>
      </c>
      <c r="K213">
        <v>1</v>
      </c>
    </row>
    <row r="214" spans="1:11" x14ac:dyDescent="0.2">
      <c r="A214">
        <v>2113</v>
      </c>
      <c r="B214">
        <v>1</v>
      </c>
      <c r="F214">
        <v>794</v>
      </c>
      <c r="G214">
        <v>3</v>
      </c>
      <c r="H214">
        <v>1</v>
      </c>
      <c r="I214">
        <v>404</v>
      </c>
      <c r="J214">
        <v>2108</v>
      </c>
      <c r="K214">
        <v>1</v>
      </c>
    </row>
    <row r="215" spans="1:11" x14ac:dyDescent="0.2">
      <c r="A215">
        <v>2114</v>
      </c>
      <c r="B215">
        <v>1</v>
      </c>
      <c r="F215">
        <v>632</v>
      </c>
      <c r="G215">
        <v>1</v>
      </c>
      <c r="H215">
        <v>1</v>
      </c>
      <c r="I215">
        <v>405</v>
      </c>
      <c r="J215">
        <v>2109</v>
      </c>
      <c r="K215">
        <v>1</v>
      </c>
    </row>
    <row r="216" spans="1:11" x14ac:dyDescent="0.2">
      <c r="A216">
        <v>2115</v>
      </c>
      <c r="B216">
        <v>1</v>
      </c>
      <c r="F216">
        <v>446</v>
      </c>
      <c r="H216">
        <v>4</v>
      </c>
      <c r="I216">
        <v>406</v>
      </c>
      <c r="J216">
        <v>2110</v>
      </c>
      <c r="K216">
        <v>1</v>
      </c>
    </row>
    <row r="217" spans="1:11" x14ac:dyDescent="0.2">
      <c r="A217">
        <v>2117</v>
      </c>
      <c r="B217">
        <v>1</v>
      </c>
      <c r="F217">
        <v>444</v>
      </c>
      <c r="H217">
        <v>2</v>
      </c>
      <c r="I217">
        <v>406</v>
      </c>
      <c r="J217">
        <v>2111</v>
      </c>
      <c r="K217">
        <v>1</v>
      </c>
    </row>
    <row r="218" spans="1:11" x14ac:dyDescent="0.2">
      <c r="A218">
        <v>2118</v>
      </c>
      <c r="B218">
        <v>1</v>
      </c>
      <c r="F218">
        <v>447</v>
      </c>
      <c r="H218">
        <v>5</v>
      </c>
      <c r="I218">
        <v>406</v>
      </c>
      <c r="J218">
        <v>2112</v>
      </c>
      <c r="K218">
        <v>1</v>
      </c>
    </row>
    <row r="219" spans="1:11" x14ac:dyDescent="0.2">
      <c r="A219">
        <v>2119</v>
      </c>
      <c r="B219">
        <v>1</v>
      </c>
      <c r="F219">
        <v>282</v>
      </c>
      <c r="G219">
        <v>3</v>
      </c>
      <c r="H219">
        <v>1</v>
      </c>
      <c r="I219">
        <v>412</v>
      </c>
      <c r="J219">
        <v>2113</v>
      </c>
      <c r="K219">
        <v>1</v>
      </c>
    </row>
    <row r="220" spans="1:11" x14ac:dyDescent="0.2">
      <c r="A220">
        <v>2120</v>
      </c>
      <c r="B220">
        <v>1</v>
      </c>
      <c r="F220">
        <v>281</v>
      </c>
      <c r="H220">
        <v>3</v>
      </c>
      <c r="I220">
        <v>412</v>
      </c>
      <c r="J220">
        <v>2114</v>
      </c>
      <c r="K220">
        <v>1</v>
      </c>
    </row>
    <row r="221" spans="1:11" x14ac:dyDescent="0.2">
      <c r="A221">
        <v>2121</v>
      </c>
      <c r="B221">
        <v>1</v>
      </c>
      <c r="F221">
        <v>280</v>
      </c>
      <c r="H221">
        <v>2</v>
      </c>
      <c r="I221">
        <v>412</v>
      </c>
      <c r="J221">
        <v>2115</v>
      </c>
      <c r="K221">
        <v>1</v>
      </c>
    </row>
    <row r="222" spans="1:11" x14ac:dyDescent="0.2">
      <c r="A222">
        <v>2123</v>
      </c>
      <c r="B222">
        <v>1</v>
      </c>
      <c r="F222">
        <v>363</v>
      </c>
      <c r="G222">
        <v>2</v>
      </c>
      <c r="H222">
        <v>1</v>
      </c>
      <c r="I222">
        <v>365</v>
      </c>
      <c r="J222">
        <v>2116</v>
      </c>
      <c r="K222">
        <v>1</v>
      </c>
    </row>
    <row r="223" spans="1:11" x14ac:dyDescent="0.2">
      <c r="A223">
        <v>2124</v>
      </c>
      <c r="B223">
        <v>1</v>
      </c>
      <c r="F223">
        <v>461</v>
      </c>
      <c r="H223">
        <v>2</v>
      </c>
      <c r="I223">
        <v>420</v>
      </c>
      <c r="J223">
        <v>2116</v>
      </c>
      <c r="K223">
        <v>2</v>
      </c>
    </row>
    <row r="224" spans="1:11" x14ac:dyDescent="0.2">
      <c r="A224">
        <v>2125</v>
      </c>
      <c r="B224">
        <v>1</v>
      </c>
      <c r="F224">
        <v>485</v>
      </c>
      <c r="G224">
        <v>5</v>
      </c>
      <c r="H224">
        <v>1</v>
      </c>
      <c r="I224">
        <v>425</v>
      </c>
      <c r="J224">
        <v>2117</v>
      </c>
      <c r="K224">
        <v>1</v>
      </c>
    </row>
    <row r="225" spans="1:11" x14ac:dyDescent="0.2">
      <c r="A225">
        <v>2126</v>
      </c>
      <c r="B225">
        <v>1</v>
      </c>
      <c r="F225">
        <v>486</v>
      </c>
      <c r="H225">
        <v>2</v>
      </c>
      <c r="I225">
        <v>425</v>
      </c>
      <c r="J225">
        <v>2118</v>
      </c>
      <c r="K225">
        <v>1</v>
      </c>
    </row>
    <row r="226" spans="1:11" x14ac:dyDescent="0.2">
      <c r="A226">
        <v>2127</v>
      </c>
      <c r="B226">
        <v>1</v>
      </c>
      <c r="F226">
        <v>487</v>
      </c>
      <c r="H226">
        <v>5</v>
      </c>
      <c r="I226">
        <v>425</v>
      </c>
      <c r="J226">
        <v>2119</v>
      </c>
      <c r="K226">
        <v>1</v>
      </c>
    </row>
    <row r="227" spans="1:11" x14ac:dyDescent="0.2">
      <c r="A227">
        <v>2128</v>
      </c>
      <c r="B227">
        <v>1</v>
      </c>
      <c r="F227">
        <v>483</v>
      </c>
      <c r="H227">
        <v>4</v>
      </c>
      <c r="I227">
        <v>425</v>
      </c>
      <c r="J227">
        <v>2120</v>
      </c>
      <c r="K227">
        <v>1</v>
      </c>
    </row>
    <row r="228" spans="1:11" x14ac:dyDescent="0.2">
      <c r="A228">
        <v>2129</v>
      </c>
      <c r="B228">
        <v>1</v>
      </c>
      <c r="F228">
        <v>484</v>
      </c>
      <c r="H228">
        <v>3</v>
      </c>
      <c r="I228">
        <v>425</v>
      </c>
      <c r="J228">
        <v>2121</v>
      </c>
      <c r="K228">
        <v>1</v>
      </c>
    </row>
    <row r="229" spans="1:11" x14ac:dyDescent="0.2">
      <c r="A229">
        <v>2130</v>
      </c>
      <c r="B229">
        <v>1</v>
      </c>
      <c r="F229">
        <v>198</v>
      </c>
      <c r="H229">
        <v>4</v>
      </c>
      <c r="I229">
        <v>433</v>
      </c>
      <c r="J229">
        <v>2123</v>
      </c>
      <c r="K229">
        <v>1</v>
      </c>
    </row>
    <row r="230" spans="1:11" x14ac:dyDescent="0.2">
      <c r="A230">
        <v>2132</v>
      </c>
      <c r="B230">
        <v>1</v>
      </c>
      <c r="F230">
        <v>194</v>
      </c>
      <c r="H230">
        <v>2</v>
      </c>
      <c r="I230">
        <v>433</v>
      </c>
      <c r="J230">
        <v>2124</v>
      </c>
      <c r="K230">
        <v>1</v>
      </c>
    </row>
    <row r="231" spans="1:11" x14ac:dyDescent="0.2">
      <c r="A231">
        <v>2133</v>
      </c>
      <c r="B231">
        <v>1</v>
      </c>
      <c r="F231">
        <v>195</v>
      </c>
      <c r="H231">
        <v>6</v>
      </c>
      <c r="I231">
        <v>433</v>
      </c>
      <c r="J231">
        <v>2125</v>
      </c>
      <c r="K231">
        <v>1</v>
      </c>
    </row>
    <row r="232" spans="1:11" x14ac:dyDescent="0.2">
      <c r="A232">
        <v>2134</v>
      </c>
      <c r="B232">
        <v>1</v>
      </c>
      <c r="F232">
        <v>197</v>
      </c>
      <c r="G232">
        <v>6</v>
      </c>
      <c r="H232">
        <v>1</v>
      </c>
      <c r="I232">
        <v>433</v>
      </c>
      <c r="J232">
        <v>2126</v>
      </c>
      <c r="K232">
        <v>1</v>
      </c>
    </row>
    <row r="233" spans="1:11" x14ac:dyDescent="0.2">
      <c r="A233">
        <v>2135</v>
      </c>
      <c r="B233">
        <v>1</v>
      </c>
      <c r="F233">
        <v>665</v>
      </c>
      <c r="H233">
        <v>2</v>
      </c>
      <c r="I233">
        <v>437</v>
      </c>
      <c r="J233">
        <v>2127</v>
      </c>
      <c r="K233">
        <v>1</v>
      </c>
    </row>
    <row r="234" spans="1:11" x14ac:dyDescent="0.2">
      <c r="A234">
        <v>2137</v>
      </c>
      <c r="B234">
        <v>1</v>
      </c>
      <c r="F234">
        <v>666</v>
      </c>
      <c r="G234">
        <v>2</v>
      </c>
      <c r="H234">
        <v>1</v>
      </c>
      <c r="I234">
        <v>437</v>
      </c>
      <c r="J234">
        <v>2128</v>
      </c>
      <c r="K234">
        <v>1</v>
      </c>
    </row>
    <row r="235" spans="1:11" x14ac:dyDescent="0.2">
      <c r="A235">
        <v>2138</v>
      </c>
      <c r="B235">
        <v>1</v>
      </c>
      <c r="F235">
        <v>692</v>
      </c>
      <c r="G235">
        <v>2</v>
      </c>
      <c r="H235">
        <v>1</v>
      </c>
      <c r="I235">
        <v>439</v>
      </c>
      <c r="J235">
        <v>2129</v>
      </c>
      <c r="K235">
        <v>1</v>
      </c>
    </row>
    <row r="236" spans="1:11" x14ac:dyDescent="0.2">
      <c r="A236">
        <v>2139</v>
      </c>
      <c r="B236">
        <v>1</v>
      </c>
      <c r="F236">
        <v>691</v>
      </c>
      <c r="H236">
        <v>2</v>
      </c>
      <c r="I236">
        <v>439</v>
      </c>
      <c r="J236">
        <v>2130</v>
      </c>
      <c r="K236">
        <v>1</v>
      </c>
    </row>
    <row r="237" spans="1:11" x14ac:dyDescent="0.2">
      <c r="A237">
        <v>2140</v>
      </c>
      <c r="B237">
        <v>1</v>
      </c>
      <c r="F237">
        <v>465</v>
      </c>
      <c r="H237">
        <v>3</v>
      </c>
      <c r="I237">
        <v>442</v>
      </c>
      <c r="J237">
        <v>2132</v>
      </c>
      <c r="K237">
        <v>1</v>
      </c>
    </row>
    <row r="238" spans="1:11" x14ac:dyDescent="0.2">
      <c r="A238">
        <v>2141</v>
      </c>
      <c r="B238">
        <v>1</v>
      </c>
      <c r="F238">
        <v>466</v>
      </c>
      <c r="H238">
        <v>2</v>
      </c>
      <c r="I238">
        <v>442</v>
      </c>
      <c r="J238">
        <v>2133</v>
      </c>
      <c r="K238">
        <v>1</v>
      </c>
    </row>
    <row r="239" spans="1:11" x14ac:dyDescent="0.2">
      <c r="A239">
        <v>2142</v>
      </c>
      <c r="B239">
        <v>1</v>
      </c>
      <c r="F239">
        <v>467</v>
      </c>
      <c r="G239">
        <v>3</v>
      </c>
      <c r="H239">
        <v>1</v>
      </c>
      <c r="I239">
        <v>442</v>
      </c>
      <c r="J239">
        <v>2134</v>
      </c>
      <c r="K239">
        <v>1</v>
      </c>
    </row>
    <row r="240" spans="1:11" x14ac:dyDescent="0.2">
      <c r="A240">
        <v>2143</v>
      </c>
      <c r="B240">
        <v>1</v>
      </c>
      <c r="F240">
        <v>818</v>
      </c>
      <c r="G240">
        <v>1</v>
      </c>
      <c r="H240">
        <v>1</v>
      </c>
      <c r="I240">
        <v>444</v>
      </c>
      <c r="J240">
        <v>2135</v>
      </c>
      <c r="K240">
        <v>1</v>
      </c>
    </row>
    <row r="241" spans="1:11" x14ac:dyDescent="0.2">
      <c r="A241">
        <v>2144</v>
      </c>
      <c r="B241">
        <v>1</v>
      </c>
      <c r="F241">
        <v>877</v>
      </c>
      <c r="H241">
        <v>3</v>
      </c>
      <c r="I241">
        <v>473</v>
      </c>
      <c r="J241">
        <v>2137</v>
      </c>
      <c r="K241">
        <v>1</v>
      </c>
    </row>
    <row r="242" spans="1:11" x14ac:dyDescent="0.2">
      <c r="A242">
        <v>2145</v>
      </c>
      <c r="B242">
        <v>1</v>
      </c>
      <c r="F242">
        <v>876</v>
      </c>
      <c r="G242">
        <v>3</v>
      </c>
      <c r="H242">
        <v>1</v>
      </c>
      <c r="I242">
        <v>473</v>
      </c>
      <c r="J242">
        <v>2138</v>
      </c>
      <c r="K242">
        <v>1</v>
      </c>
    </row>
    <row r="243" spans="1:11" x14ac:dyDescent="0.2">
      <c r="A243">
        <v>2146</v>
      </c>
      <c r="B243">
        <v>1</v>
      </c>
      <c r="F243">
        <v>878</v>
      </c>
      <c r="H243">
        <v>2</v>
      </c>
      <c r="I243">
        <v>473</v>
      </c>
      <c r="J243">
        <v>2139</v>
      </c>
      <c r="K243">
        <v>1</v>
      </c>
    </row>
    <row r="244" spans="1:11" x14ac:dyDescent="0.2">
      <c r="A244">
        <v>2147</v>
      </c>
      <c r="B244">
        <v>1</v>
      </c>
      <c r="F244">
        <v>235</v>
      </c>
      <c r="H244">
        <v>3</v>
      </c>
      <c r="I244">
        <v>552</v>
      </c>
      <c r="J244">
        <v>2140</v>
      </c>
      <c r="K244">
        <v>1</v>
      </c>
    </row>
    <row r="245" spans="1:11" x14ac:dyDescent="0.2">
      <c r="A245">
        <v>2148</v>
      </c>
      <c r="B245">
        <v>1</v>
      </c>
      <c r="F245">
        <v>236</v>
      </c>
      <c r="G245">
        <v>5</v>
      </c>
      <c r="H245">
        <v>1</v>
      </c>
      <c r="I245">
        <v>552</v>
      </c>
      <c r="J245">
        <v>2141</v>
      </c>
      <c r="K245">
        <v>1</v>
      </c>
    </row>
    <row r="246" spans="1:11" x14ac:dyDescent="0.2">
      <c r="A246">
        <v>2149</v>
      </c>
      <c r="B246">
        <v>1</v>
      </c>
      <c r="F246">
        <v>233</v>
      </c>
      <c r="H246">
        <v>4</v>
      </c>
      <c r="I246">
        <v>552</v>
      </c>
      <c r="J246">
        <v>2142</v>
      </c>
      <c r="K246">
        <v>1</v>
      </c>
    </row>
    <row r="247" spans="1:11" x14ac:dyDescent="0.2">
      <c r="A247">
        <v>2150</v>
      </c>
      <c r="B247">
        <v>1</v>
      </c>
      <c r="F247">
        <v>234</v>
      </c>
      <c r="H247">
        <v>5</v>
      </c>
      <c r="I247">
        <v>552</v>
      </c>
      <c r="J247">
        <v>2143</v>
      </c>
      <c r="K247">
        <v>1</v>
      </c>
    </row>
    <row r="248" spans="1:11" x14ac:dyDescent="0.2">
      <c r="A248">
        <v>2151</v>
      </c>
      <c r="B248">
        <v>1</v>
      </c>
      <c r="F248">
        <v>237</v>
      </c>
      <c r="H248">
        <v>2</v>
      </c>
      <c r="I248">
        <v>552</v>
      </c>
      <c r="J248">
        <v>2144</v>
      </c>
      <c r="K248">
        <v>1</v>
      </c>
    </row>
    <row r="249" spans="1:11" x14ac:dyDescent="0.2">
      <c r="A249">
        <v>2152</v>
      </c>
      <c r="B249">
        <v>1</v>
      </c>
      <c r="F249">
        <v>504</v>
      </c>
      <c r="G249">
        <v>2</v>
      </c>
      <c r="H249">
        <v>1</v>
      </c>
      <c r="I249">
        <v>359</v>
      </c>
      <c r="J249">
        <v>2145</v>
      </c>
      <c r="K249">
        <v>1</v>
      </c>
    </row>
    <row r="250" spans="1:11" x14ac:dyDescent="0.2">
      <c r="A250">
        <v>2153</v>
      </c>
      <c r="B250">
        <v>1</v>
      </c>
      <c r="F250">
        <v>503</v>
      </c>
      <c r="H250">
        <v>2</v>
      </c>
      <c r="I250">
        <v>359</v>
      </c>
      <c r="J250">
        <v>2146</v>
      </c>
      <c r="K250">
        <v>1</v>
      </c>
    </row>
    <row r="251" spans="1:11" x14ac:dyDescent="0.2">
      <c r="A251">
        <v>2154</v>
      </c>
      <c r="B251">
        <v>1</v>
      </c>
      <c r="F251">
        <v>219</v>
      </c>
      <c r="G251">
        <v>3</v>
      </c>
      <c r="H251">
        <v>1</v>
      </c>
      <c r="I251">
        <v>492</v>
      </c>
      <c r="J251">
        <v>2147</v>
      </c>
      <c r="K251">
        <v>1</v>
      </c>
    </row>
    <row r="252" spans="1:11" x14ac:dyDescent="0.2">
      <c r="A252">
        <v>2155</v>
      </c>
      <c r="B252">
        <v>1</v>
      </c>
      <c r="F252">
        <v>217</v>
      </c>
      <c r="H252">
        <v>3</v>
      </c>
      <c r="I252">
        <v>492</v>
      </c>
      <c r="J252">
        <v>2148</v>
      </c>
      <c r="K252">
        <v>1</v>
      </c>
    </row>
    <row r="253" spans="1:11" x14ac:dyDescent="0.2">
      <c r="A253">
        <v>2156</v>
      </c>
      <c r="B253">
        <v>1</v>
      </c>
      <c r="F253">
        <v>218</v>
      </c>
      <c r="H253">
        <v>2</v>
      </c>
      <c r="I253">
        <v>492</v>
      </c>
      <c r="J253">
        <v>2149</v>
      </c>
      <c r="K253">
        <v>1</v>
      </c>
    </row>
    <row r="254" spans="1:11" x14ac:dyDescent="0.2">
      <c r="A254">
        <v>2157</v>
      </c>
      <c r="B254">
        <v>1</v>
      </c>
      <c r="F254">
        <v>93</v>
      </c>
      <c r="G254">
        <v>1</v>
      </c>
      <c r="H254">
        <v>1</v>
      </c>
      <c r="I254">
        <v>326</v>
      </c>
      <c r="J254">
        <v>2150</v>
      </c>
      <c r="K254">
        <v>1</v>
      </c>
    </row>
    <row r="255" spans="1:11" x14ac:dyDescent="0.2">
      <c r="A255">
        <v>2158</v>
      </c>
      <c r="B255">
        <v>1</v>
      </c>
      <c r="F255">
        <v>152</v>
      </c>
      <c r="H255">
        <v>7</v>
      </c>
      <c r="I255">
        <v>583</v>
      </c>
      <c r="J255">
        <v>2151</v>
      </c>
      <c r="K255">
        <v>1</v>
      </c>
    </row>
    <row r="256" spans="1:11" x14ac:dyDescent="0.2">
      <c r="A256">
        <v>2159</v>
      </c>
      <c r="B256">
        <v>1</v>
      </c>
      <c r="F256">
        <v>117</v>
      </c>
      <c r="H256">
        <v>2</v>
      </c>
      <c r="I256">
        <v>349</v>
      </c>
      <c r="J256">
        <v>2152</v>
      </c>
      <c r="K256">
        <v>1</v>
      </c>
    </row>
    <row r="257" spans="1:11" x14ac:dyDescent="0.2">
      <c r="A257">
        <v>2160</v>
      </c>
      <c r="B257">
        <v>1</v>
      </c>
      <c r="F257">
        <v>153</v>
      </c>
      <c r="H257">
        <v>2</v>
      </c>
      <c r="I257">
        <v>583</v>
      </c>
      <c r="J257">
        <v>2153</v>
      </c>
      <c r="K257">
        <v>1</v>
      </c>
    </row>
    <row r="258" spans="1:11" x14ac:dyDescent="0.2">
      <c r="A258">
        <v>2161</v>
      </c>
      <c r="B258">
        <v>1</v>
      </c>
      <c r="F258">
        <v>154</v>
      </c>
      <c r="H258">
        <v>3</v>
      </c>
      <c r="I258">
        <v>583</v>
      </c>
      <c r="J258">
        <v>2154</v>
      </c>
      <c r="K258">
        <v>1</v>
      </c>
    </row>
    <row r="259" spans="1:11" x14ac:dyDescent="0.2">
      <c r="A259">
        <v>2162</v>
      </c>
      <c r="B259">
        <v>1</v>
      </c>
      <c r="F259">
        <v>158</v>
      </c>
      <c r="H259">
        <v>8</v>
      </c>
      <c r="I259">
        <v>583</v>
      </c>
      <c r="J259">
        <v>2155</v>
      </c>
      <c r="K259">
        <v>1</v>
      </c>
    </row>
    <row r="260" spans="1:11" x14ac:dyDescent="0.2">
      <c r="A260">
        <v>2163</v>
      </c>
      <c r="B260">
        <v>1</v>
      </c>
      <c r="F260">
        <v>156</v>
      </c>
      <c r="G260">
        <v>8</v>
      </c>
      <c r="H260">
        <v>1</v>
      </c>
      <c r="I260">
        <v>583</v>
      </c>
      <c r="J260">
        <v>2156</v>
      </c>
      <c r="K260">
        <v>1</v>
      </c>
    </row>
    <row r="261" spans="1:11" x14ac:dyDescent="0.2">
      <c r="A261">
        <v>2164</v>
      </c>
      <c r="B261">
        <v>1</v>
      </c>
      <c r="F261">
        <v>155</v>
      </c>
      <c r="H261">
        <v>5</v>
      </c>
      <c r="I261">
        <v>583</v>
      </c>
      <c r="J261">
        <v>2157</v>
      </c>
      <c r="K261">
        <v>1</v>
      </c>
    </row>
    <row r="262" spans="1:11" x14ac:dyDescent="0.2">
      <c r="A262">
        <v>2165</v>
      </c>
      <c r="B262">
        <v>1</v>
      </c>
      <c r="F262">
        <v>159</v>
      </c>
      <c r="H262">
        <v>6</v>
      </c>
      <c r="I262">
        <v>583</v>
      </c>
      <c r="J262">
        <v>2158</v>
      </c>
      <c r="K262">
        <v>1</v>
      </c>
    </row>
    <row r="263" spans="1:11" x14ac:dyDescent="0.2">
      <c r="A263">
        <v>2166</v>
      </c>
      <c r="B263">
        <v>1</v>
      </c>
      <c r="F263">
        <v>157</v>
      </c>
      <c r="H263">
        <v>4</v>
      </c>
      <c r="I263">
        <v>583</v>
      </c>
      <c r="J263">
        <v>2159</v>
      </c>
      <c r="K263">
        <v>1</v>
      </c>
    </row>
    <row r="264" spans="1:11" x14ac:dyDescent="0.2">
      <c r="A264">
        <v>2167</v>
      </c>
      <c r="B264">
        <v>1</v>
      </c>
      <c r="F264">
        <v>118</v>
      </c>
      <c r="G264">
        <v>2</v>
      </c>
      <c r="H264">
        <v>1</v>
      </c>
      <c r="I264">
        <v>349</v>
      </c>
      <c r="J264">
        <v>2160</v>
      </c>
      <c r="K264">
        <v>1</v>
      </c>
    </row>
    <row r="265" spans="1:11" x14ac:dyDescent="0.2">
      <c r="A265">
        <v>2168</v>
      </c>
      <c r="B265">
        <v>1</v>
      </c>
      <c r="F265">
        <v>344</v>
      </c>
      <c r="G265">
        <v>4</v>
      </c>
      <c r="H265">
        <v>1</v>
      </c>
      <c r="I265">
        <v>318</v>
      </c>
      <c r="J265">
        <v>2161</v>
      </c>
      <c r="K265">
        <v>1</v>
      </c>
    </row>
    <row r="266" spans="1:11" x14ac:dyDescent="0.2">
      <c r="A266">
        <v>2169</v>
      </c>
      <c r="B266">
        <v>1</v>
      </c>
      <c r="F266">
        <v>342</v>
      </c>
      <c r="H266">
        <v>3</v>
      </c>
      <c r="I266">
        <v>318</v>
      </c>
      <c r="J266">
        <v>2162</v>
      </c>
      <c r="K266">
        <v>1</v>
      </c>
    </row>
    <row r="267" spans="1:11" x14ac:dyDescent="0.2">
      <c r="A267">
        <v>2170</v>
      </c>
      <c r="B267">
        <v>1</v>
      </c>
      <c r="F267">
        <v>345</v>
      </c>
      <c r="H267">
        <v>2</v>
      </c>
      <c r="I267">
        <v>318</v>
      </c>
      <c r="J267">
        <v>2163</v>
      </c>
      <c r="K267">
        <v>1</v>
      </c>
    </row>
    <row r="268" spans="1:11" x14ac:dyDescent="0.2">
      <c r="A268">
        <v>2171</v>
      </c>
      <c r="B268">
        <v>1</v>
      </c>
      <c r="F268">
        <v>343</v>
      </c>
      <c r="H268">
        <v>4</v>
      </c>
      <c r="I268">
        <v>318</v>
      </c>
      <c r="J268">
        <v>2164</v>
      </c>
      <c r="K268">
        <v>1</v>
      </c>
    </row>
    <row r="269" spans="1:11" x14ac:dyDescent="0.2">
      <c r="A269">
        <v>2172</v>
      </c>
      <c r="B269">
        <v>1</v>
      </c>
      <c r="F269">
        <v>623</v>
      </c>
      <c r="H269">
        <v>2</v>
      </c>
      <c r="I269">
        <v>321</v>
      </c>
      <c r="J269">
        <v>2165</v>
      </c>
      <c r="K269">
        <v>1</v>
      </c>
    </row>
    <row r="270" spans="1:11" x14ac:dyDescent="0.2">
      <c r="A270">
        <v>2173</v>
      </c>
      <c r="B270">
        <v>1</v>
      </c>
      <c r="F270">
        <v>624</v>
      </c>
      <c r="G270">
        <v>2</v>
      </c>
      <c r="H270">
        <v>1</v>
      </c>
      <c r="I270">
        <v>321</v>
      </c>
      <c r="J270">
        <v>2166</v>
      </c>
      <c r="K270">
        <v>1</v>
      </c>
    </row>
    <row r="271" spans="1:11" x14ac:dyDescent="0.2">
      <c r="A271">
        <v>2174</v>
      </c>
      <c r="B271">
        <v>1</v>
      </c>
      <c r="F271">
        <v>741</v>
      </c>
      <c r="G271">
        <v>6</v>
      </c>
      <c r="H271">
        <v>1</v>
      </c>
      <c r="I271">
        <v>320</v>
      </c>
      <c r="J271">
        <v>2167</v>
      </c>
      <c r="K271">
        <v>1</v>
      </c>
    </row>
    <row r="272" spans="1:11" x14ac:dyDescent="0.2">
      <c r="A272">
        <v>2175</v>
      </c>
      <c r="B272">
        <v>1</v>
      </c>
      <c r="F272">
        <v>739</v>
      </c>
      <c r="H272">
        <v>4</v>
      </c>
      <c r="I272">
        <v>320</v>
      </c>
      <c r="J272">
        <v>2168</v>
      </c>
      <c r="K272">
        <v>1</v>
      </c>
    </row>
    <row r="273" spans="1:11" x14ac:dyDescent="0.2">
      <c r="A273">
        <v>2176</v>
      </c>
      <c r="B273">
        <v>1</v>
      </c>
      <c r="F273">
        <v>740</v>
      </c>
      <c r="H273">
        <v>3</v>
      </c>
      <c r="I273">
        <v>320</v>
      </c>
      <c r="J273">
        <v>2169</v>
      </c>
      <c r="K273">
        <v>1</v>
      </c>
    </row>
    <row r="274" spans="1:11" x14ac:dyDescent="0.2">
      <c r="A274">
        <v>2177</v>
      </c>
      <c r="B274">
        <v>1</v>
      </c>
      <c r="F274">
        <v>743</v>
      </c>
      <c r="H274">
        <v>5</v>
      </c>
      <c r="I274">
        <v>320</v>
      </c>
      <c r="J274">
        <v>2170</v>
      </c>
      <c r="K274">
        <v>1</v>
      </c>
    </row>
    <row r="275" spans="1:11" x14ac:dyDescent="0.2">
      <c r="A275">
        <v>2178</v>
      </c>
      <c r="B275">
        <v>1</v>
      </c>
      <c r="F275">
        <v>742</v>
      </c>
      <c r="H275">
        <v>6</v>
      </c>
      <c r="I275">
        <v>320</v>
      </c>
      <c r="J275">
        <v>2171</v>
      </c>
      <c r="K275">
        <v>1</v>
      </c>
    </row>
    <row r="276" spans="1:11" x14ac:dyDescent="0.2">
      <c r="A276">
        <v>2179</v>
      </c>
      <c r="B276">
        <v>1</v>
      </c>
      <c r="F276">
        <v>744</v>
      </c>
      <c r="H276">
        <v>2</v>
      </c>
      <c r="I276">
        <v>320</v>
      </c>
      <c r="J276">
        <v>2172</v>
      </c>
      <c r="K276">
        <v>1</v>
      </c>
    </row>
    <row r="277" spans="1:11" x14ac:dyDescent="0.2">
      <c r="A277">
        <v>2180</v>
      </c>
      <c r="B277">
        <v>1</v>
      </c>
      <c r="F277">
        <v>902</v>
      </c>
      <c r="G277">
        <v>1</v>
      </c>
      <c r="H277">
        <v>1</v>
      </c>
      <c r="I277">
        <v>324</v>
      </c>
      <c r="J277">
        <v>2173</v>
      </c>
      <c r="K277">
        <v>1</v>
      </c>
    </row>
    <row r="278" spans="1:11" x14ac:dyDescent="0.2">
      <c r="A278">
        <v>2182</v>
      </c>
      <c r="B278">
        <v>1</v>
      </c>
      <c r="F278">
        <v>496</v>
      </c>
      <c r="H278">
        <v>3</v>
      </c>
      <c r="I278">
        <v>358</v>
      </c>
      <c r="J278">
        <v>2174</v>
      </c>
      <c r="K278">
        <v>1</v>
      </c>
    </row>
    <row r="279" spans="1:11" x14ac:dyDescent="0.2">
      <c r="A279">
        <v>2183</v>
      </c>
      <c r="B279">
        <v>1</v>
      </c>
      <c r="F279">
        <v>493</v>
      </c>
      <c r="H279">
        <v>4</v>
      </c>
      <c r="I279">
        <v>358</v>
      </c>
      <c r="J279">
        <v>2175</v>
      </c>
      <c r="K279">
        <v>1</v>
      </c>
    </row>
    <row r="280" spans="1:11" x14ac:dyDescent="0.2">
      <c r="A280">
        <v>2184</v>
      </c>
      <c r="B280">
        <v>1</v>
      </c>
      <c r="F280">
        <v>494</v>
      </c>
      <c r="G280">
        <v>4</v>
      </c>
      <c r="H280">
        <v>1</v>
      </c>
      <c r="I280">
        <v>358</v>
      </c>
      <c r="J280">
        <v>2176</v>
      </c>
      <c r="K280">
        <v>1</v>
      </c>
    </row>
    <row r="281" spans="1:11" x14ac:dyDescent="0.2">
      <c r="A281">
        <v>2185</v>
      </c>
      <c r="B281">
        <v>1</v>
      </c>
      <c r="F281">
        <v>495</v>
      </c>
      <c r="H281">
        <v>2</v>
      </c>
      <c r="I281">
        <v>358</v>
      </c>
      <c r="J281">
        <v>2177</v>
      </c>
      <c r="K281">
        <v>1</v>
      </c>
    </row>
    <row r="282" spans="1:11" x14ac:dyDescent="0.2">
      <c r="A282">
        <v>2186</v>
      </c>
      <c r="B282">
        <v>1</v>
      </c>
      <c r="F282">
        <v>793</v>
      </c>
      <c r="H282">
        <v>2</v>
      </c>
      <c r="I282">
        <v>364</v>
      </c>
      <c r="J282">
        <v>2178</v>
      </c>
      <c r="K282">
        <v>1</v>
      </c>
    </row>
    <row r="283" spans="1:11" x14ac:dyDescent="0.2">
      <c r="A283">
        <v>2187</v>
      </c>
      <c r="B283">
        <v>1</v>
      </c>
      <c r="F283">
        <v>791</v>
      </c>
      <c r="G283">
        <v>3</v>
      </c>
      <c r="H283">
        <v>1</v>
      </c>
      <c r="I283">
        <v>364</v>
      </c>
      <c r="J283">
        <v>2179</v>
      </c>
      <c r="K283">
        <v>1</v>
      </c>
    </row>
    <row r="284" spans="1:11" x14ac:dyDescent="0.2">
      <c r="A284">
        <v>2188</v>
      </c>
      <c r="B284">
        <v>1</v>
      </c>
      <c r="F284">
        <v>792</v>
      </c>
      <c r="H284">
        <v>3</v>
      </c>
      <c r="I284">
        <v>364</v>
      </c>
      <c r="J284">
        <v>2180</v>
      </c>
      <c r="K284">
        <v>1</v>
      </c>
    </row>
    <row r="285" spans="1:11" x14ac:dyDescent="0.2">
      <c r="A285">
        <v>2189</v>
      </c>
      <c r="B285">
        <v>1</v>
      </c>
      <c r="F285">
        <v>213</v>
      </c>
      <c r="H285">
        <v>4</v>
      </c>
      <c r="I285">
        <v>355</v>
      </c>
      <c r="J285">
        <v>2182</v>
      </c>
      <c r="K285">
        <v>1</v>
      </c>
    </row>
    <row r="286" spans="1:11" x14ac:dyDescent="0.2">
      <c r="A286">
        <v>2190</v>
      </c>
      <c r="B286">
        <v>1</v>
      </c>
      <c r="F286">
        <v>210</v>
      </c>
      <c r="H286">
        <v>3</v>
      </c>
      <c r="I286">
        <v>355</v>
      </c>
      <c r="J286">
        <v>2183</v>
      </c>
      <c r="K286">
        <v>1</v>
      </c>
    </row>
    <row r="287" spans="1:11" x14ac:dyDescent="0.2">
      <c r="A287">
        <v>2191</v>
      </c>
      <c r="B287">
        <v>1</v>
      </c>
      <c r="F287">
        <v>211</v>
      </c>
      <c r="G287">
        <v>4</v>
      </c>
      <c r="H287">
        <v>1</v>
      </c>
      <c r="I287">
        <v>355</v>
      </c>
      <c r="J287">
        <v>2184</v>
      </c>
      <c r="K287">
        <v>1</v>
      </c>
    </row>
    <row r="288" spans="1:11" x14ac:dyDescent="0.2">
      <c r="A288">
        <v>2192</v>
      </c>
      <c r="B288">
        <v>1</v>
      </c>
      <c r="F288">
        <v>212</v>
      </c>
      <c r="H288">
        <v>2</v>
      </c>
      <c r="I288">
        <v>355</v>
      </c>
      <c r="J288">
        <v>2185</v>
      </c>
      <c r="K288">
        <v>1</v>
      </c>
    </row>
    <row r="289" spans="1:11" x14ac:dyDescent="0.2">
      <c r="A289">
        <v>2193</v>
      </c>
      <c r="B289">
        <v>1</v>
      </c>
      <c r="F289">
        <v>424</v>
      </c>
      <c r="H289">
        <v>2</v>
      </c>
      <c r="I289">
        <v>536</v>
      </c>
      <c r="J289">
        <v>2186</v>
      </c>
      <c r="K289">
        <v>1</v>
      </c>
    </row>
    <row r="290" spans="1:11" x14ac:dyDescent="0.2">
      <c r="A290">
        <v>2194</v>
      </c>
      <c r="B290">
        <v>1</v>
      </c>
      <c r="F290">
        <v>425</v>
      </c>
      <c r="G290">
        <v>3</v>
      </c>
      <c r="H290">
        <v>1</v>
      </c>
      <c r="I290">
        <v>536</v>
      </c>
      <c r="J290">
        <v>2187</v>
      </c>
      <c r="K290">
        <v>1</v>
      </c>
    </row>
    <row r="291" spans="1:11" x14ac:dyDescent="0.2">
      <c r="A291">
        <v>2195</v>
      </c>
      <c r="B291">
        <v>1</v>
      </c>
      <c r="F291">
        <v>426</v>
      </c>
      <c r="H291">
        <v>3</v>
      </c>
      <c r="I291">
        <v>536</v>
      </c>
      <c r="J291">
        <v>2188</v>
      </c>
      <c r="K291">
        <v>1</v>
      </c>
    </row>
    <row r="292" spans="1:11" x14ac:dyDescent="0.2">
      <c r="A292">
        <v>2196</v>
      </c>
      <c r="B292">
        <v>1</v>
      </c>
      <c r="F292">
        <v>8</v>
      </c>
      <c r="G292">
        <v>1</v>
      </c>
      <c r="H292">
        <v>1</v>
      </c>
      <c r="I292">
        <v>317</v>
      </c>
      <c r="J292">
        <v>2189</v>
      </c>
      <c r="K292">
        <v>1</v>
      </c>
    </row>
    <row r="293" spans="1:11" x14ac:dyDescent="0.2">
      <c r="A293">
        <v>2197</v>
      </c>
      <c r="B293">
        <v>1</v>
      </c>
      <c r="F293">
        <v>18</v>
      </c>
      <c r="G293">
        <v>1</v>
      </c>
      <c r="H293">
        <v>1</v>
      </c>
      <c r="I293">
        <v>344</v>
      </c>
      <c r="J293">
        <v>2190</v>
      </c>
      <c r="K293">
        <v>1</v>
      </c>
    </row>
    <row r="294" spans="1:11" x14ac:dyDescent="0.2">
      <c r="A294">
        <v>2198</v>
      </c>
      <c r="B294">
        <v>1</v>
      </c>
      <c r="F294">
        <v>63</v>
      </c>
      <c r="H294">
        <v>3</v>
      </c>
      <c r="I294">
        <v>510</v>
      </c>
      <c r="J294">
        <v>2191</v>
      </c>
      <c r="K294">
        <v>1</v>
      </c>
    </row>
    <row r="295" spans="1:11" x14ac:dyDescent="0.2">
      <c r="A295">
        <v>2199</v>
      </c>
      <c r="B295">
        <v>1</v>
      </c>
      <c r="F295">
        <v>65</v>
      </c>
      <c r="H295">
        <v>2</v>
      </c>
      <c r="I295">
        <v>510</v>
      </c>
      <c r="J295">
        <v>2192</v>
      </c>
      <c r="K295">
        <v>1</v>
      </c>
    </row>
    <row r="296" spans="1:11" x14ac:dyDescent="0.2">
      <c r="A296">
        <v>2200</v>
      </c>
      <c r="B296">
        <v>1</v>
      </c>
      <c r="F296">
        <v>64</v>
      </c>
      <c r="G296">
        <v>3</v>
      </c>
      <c r="H296">
        <v>1</v>
      </c>
      <c r="I296">
        <v>510</v>
      </c>
      <c r="J296">
        <v>2193</v>
      </c>
      <c r="K296">
        <v>1</v>
      </c>
    </row>
    <row r="297" spans="1:11" x14ac:dyDescent="0.2">
      <c r="A297">
        <v>2201</v>
      </c>
      <c r="B297">
        <v>1</v>
      </c>
      <c r="F297">
        <v>75</v>
      </c>
      <c r="G297">
        <v>1</v>
      </c>
      <c r="H297">
        <v>1</v>
      </c>
      <c r="I297">
        <v>343</v>
      </c>
      <c r="J297">
        <v>2194</v>
      </c>
      <c r="K297">
        <v>1</v>
      </c>
    </row>
    <row r="298" spans="1:11" x14ac:dyDescent="0.2">
      <c r="A298">
        <v>2203</v>
      </c>
      <c r="B298">
        <v>1</v>
      </c>
      <c r="F298">
        <v>76</v>
      </c>
      <c r="G298">
        <v>1</v>
      </c>
      <c r="H298">
        <v>1</v>
      </c>
      <c r="I298">
        <v>429</v>
      </c>
      <c r="J298">
        <v>2195</v>
      </c>
      <c r="K298">
        <v>1</v>
      </c>
    </row>
    <row r="299" spans="1:11" x14ac:dyDescent="0.2">
      <c r="A299">
        <v>2204</v>
      </c>
      <c r="B299">
        <v>1</v>
      </c>
      <c r="F299">
        <v>87</v>
      </c>
      <c r="H299">
        <v>2</v>
      </c>
      <c r="I299">
        <v>314</v>
      </c>
      <c r="J299">
        <v>2196</v>
      </c>
      <c r="K299">
        <v>1</v>
      </c>
    </row>
    <row r="300" spans="1:11" x14ac:dyDescent="0.2">
      <c r="A300">
        <v>2205</v>
      </c>
      <c r="B300">
        <v>1</v>
      </c>
      <c r="F300">
        <v>86</v>
      </c>
      <c r="G300">
        <v>2</v>
      </c>
      <c r="H300">
        <v>1</v>
      </c>
      <c r="I300">
        <v>314</v>
      </c>
      <c r="J300">
        <v>2197</v>
      </c>
      <c r="K300">
        <v>1</v>
      </c>
    </row>
    <row r="301" spans="1:11" x14ac:dyDescent="0.2">
      <c r="A301">
        <v>2206</v>
      </c>
      <c r="B301">
        <v>1</v>
      </c>
      <c r="F301">
        <v>90</v>
      </c>
      <c r="G301">
        <v>3</v>
      </c>
      <c r="H301">
        <v>1</v>
      </c>
      <c r="I301">
        <v>334</v>
      </c>
      <c r="J301">
        <v>2198</v>
      </c>
      <c r="K301">
        <v>1</v>
      </c>
    </row>
    <row r="302" spans="1:11" x14ac:dyDescent="0.2">
      <c r="A302">
        <v>2207</v>
      </c>
      <c r="B302">
        <v>1</v>
      </c>
      <c r="F302">
        <v>91</v>
      </c>
      <c r="H302">
        <v>3</v>
      </c>
      <c r="I302">
        <v>334</v>
      </c>
      <c r="J302">
        <v>2199</v>
      </c>
      <c r="K302">
        <v>1</v>
      </c>
    </row>
    <row r="303" spans="1:11" x14ac:dyDescent="0.2">
      <c r="A303">
        <v>2208</v>
      </c>
      <c r="B303">
        <v>1</v>
      </c>
      <c r="F303">
        <v>89</v>
      </c>
      <c r="H303">
        <v>2</v>
      </c>
      <c r="I303">
        <v>334</v>
      </c>
      <c r="J303">
        <v>2200</v>
      </c>
      <c r="K303">
        <v>1</v>
      </c>
    </row>
    <row r="304" spans="1:11" x14ac:dyDescent="0.2">
      <c r="A304">
        <v>2209</v>
      </c>
      <c r="B304">
        <v>1</v>
      </c>
      <c r="F304">
        <v>92</v>
      </c>
      <c r="G304">
        <v>1</v>
      </c>
      <c r="H304">
        <v>1</v>
      </c>
      <c r="I304">
        <v>342</v>
      </c>
      <c r="J304">
        <v>2201</v>
      </c>
      <c r="K304">
        <v>1</v>
      </c>
    </row>
    <row r="305" spans="1:11" x14ac:dyDescent="0.2">
      <c r="A305">
        <v>2211</v>
      </c>
      <c r="B305">
        <v>1</v>
      </c>
      <c r="F305">
        <v>111</v>
      </c>
      <c r="H305">
        <v>4</v>
      </c>
      <c r="I305">
        <v>447</v>
      </c>
      <c r="J305">
        <v>2202</v>
      </c>
      <c r="K305">
        <v>1</v>
      </c>
    </row>
    <row r="306" spans="1:11" x14ac:dyDescent="0.2">
      <c r="A306">
        <v>2212</v>
      </c>
      <c r="B306">
        <v>1</v>
      </c>
      <c r="F306">
        <v>175</v>
      </c>
      <c r="G306">
        <v>1</v>
      </c>
      <c r="H306">
        <v>1</v>
      </c>
      <c r="I306">
        <v>456</v>
      </c>
      <c r="J306">
        <v>2202</v>
      </c>
      <c r="K306">
        <v>2</v>
      </c>
    </row>
    <row r="307" spans="1:11" x14ac:dyDescent="0.2">
      <c r="A307">
        <v>2213</v>
      </c>
      <c r="B307">
        <v>1</v>
      </c>
      <c r="F307">
        <v>112</v>
      </c>
      <c r="G307">
        <v>4</v>
      </c>
      <c r="H307">
        <v>1</v>
      </c>
      <c r="I307">
        <v>447</v>
      </c>
      <c r="J307">
        <v>2203</v>
      </c>
      <c r="K307">
        <v>1</v>
      </c>
    </row>
    <row r="308" spans="1:11" x14ac:dyDescent="0.2">
      <c r="A308">
        <v>2214</v>
      </c>
      <c r="B308">
        <v>1</v>
      </c>
      <c r="F308">
        <v>110</v>
      </c>
      <c r="H308">
        <v>2</v>
      </c>
      <c r="I308">
        <v>447</v>
      </c>
      <c r="J308">
        <v>2204</v>
      </c>
      <c r="K308">
        <v>1</v>
      </c>
    </row>
    <row r="309" spans="1:11" x14ac:dyDescent="0.2">
      <c r="A309">
        <v>2215</v>
      </c>
      <c r="B309">
        <v>1</v>
      </c>
      <c r="F309">
        <v>113</v>
      </c>
      <c r="H309">
        <v>3</v>
      </c>
      <c r="I309">
        <v>447</v>
      </c>
      <c r="J309">
        <v>2205</v>
      </c>
      <c r="K309">
        <v>1</v>
      </c>
    </row>
    <row r="310" spans="1:11" x14ac:dyDescent="0.2">
      <c r="A310">
        <v>2217</v>
      </c>
      <c r="B310">
        <v>1</v>
      </c>
      <c r="F310">
        <v>220</v>
      </c>
      <c r="G310">
        <v>1</v>
      </c>
      <c r="H310">
        <v>1</v>
      </c>
      <c r="I310">
        <v>309</v>
      </c>
      <c r="J310">
        <v>2206</v>
      </c>
      <c r="K310">
        <v>1</v>
      </c>
    </row>
    <row r="311" spans="1:11" x14ac:dyDescent="0.2">
      <c r="A311">
        <v>2218</v>
      </c>
      <c r="B311">
        <v>1</v>
      </c>
      <c r="F311">
        <v>163</v>
      </c>
      <c r="H311">
        <v>3</v>
      </c>
      <c r="I311">
        <v>304</v>
      </c>
      <c r="J311">
        <v>2207</v>
      </c>
      <c r="K311">
        <v>1</v>
      </c>
    </row>
    <row r="312" spans="1:11" x14ac:dyDescent="0.2">
      <c r="A312">
        <v>2219</v>
      </c>
      <c r="B312">
        <v>1</v>
      </c>
      <c r="F312">
        <v>164</v>
      </c>
      <c r="G312">
        <v>3</v>
      </c>
      <c r="H312">
        <v>1</v>
      </c>
      <c r="I312">
        <v>304</v>
      </c>
      <c r="J312">
        <v>2208</v>
      </c>
      <c r="K312">
        <v>1</v>
      </c>
    </row>
    <row r="313" spans="1:11" x14ac:dyDescent="0.2">
      <c r="A313">
        <v>2220</v>
      </c>
      <c r="B313">
        <v>1</v>
      </c>
      <c r="F313">
        <v>165</v>
      </c>
      <c r="H313">
        <v>2</v>
      </c>
      <c r="I313">
        <v>304</v>
      </c>
      <c r="J313">
        <v>2209</v>
      </c>
      <c r="K313">
        <v>1</v>
      </c>
    </row>
    <row r="314" spans="1:11" x14ac:dyDescent="0.2">
      <c r="A314">
        <v>2221</v>
      </c>
      <c r="B314">
        <v>1</v>
      </c>
      <c r="F314">
        <v>192</v>
      </c>
      <c r="G314">
        <v>2</v>
      </c>
      <c r="H314">
        <v>1</v>
      </c>
      <c r="I314">
        <v>438</v>
      </c>
      <c r="J314">
        <v>2211</v>
      </c>
      <c r="K314">
        <v>1</v>
      </c>
    </row>
    <row r="315" spans="1:11" x14ac:dyDescent="0.2">
      <c r="A315">
        <v>2222</v>
      </c>
      <c r="B315">
        <v>1</v>
      </c>
      <c r="F315">
        <v>191</v>
      </c>
      <c r="H315">
        <v>2</v>
      </c>
      <c r="I315">
        <v>438</v>
      </c>
      <c r="J315">
        <v>2212</v>
      </c>
      <c r="K315">
        <v>1</v>
      </c>
    </row>
    <row r="316" spans="1:11" x14ac:dyDescent="0.2">
      <c r="A316">
        <v>2223</v>
      </c>
      <c r="B316">
        <v>1</v>
      </c>
      <c r="F316">
        <v>718</v>
      </c>
      <c r="G316">
        <v>1</v>
      </c>
      <c r="H316">
        <v>1</v>
      </c>
      <c r="I316">
        <v>589</v>
      </c>
      <c r="J316">
        <v>2213</v>
      </c>
      <c r="K316">
        <v>1</v>
      </c>
    </row>
    <row r="317" spans="1:11" x14ac:dyDescent="0.2">
      <c r="A317">
        <v>2224</v>
      </c>
      <c r="B317">
        <v>1</v>
      </c>
      <c r="F317">
        <v>214</v>
      </c>
      <c r="G317">
        <v>1</v>
      </c>
      <c r="H317">
        <v>1</v>
      </c>
      <c r="I317">
        <v>322</v>
      </c>
      <c r="J317">
        <v>2214</v>
      </c>
      <c r="K317">
        <v>1</v>
      </c>
    </row>
    <row r="318" spans="1:11" x14ac:dyDescent="0.2">
      <c r="A318">
        <v>2225</v>
      </c>
      <c r="B318">
        <v>1</v>
      </c>
      <c r="F318">
        <v>222</v>
      </c>
      <c r="G318">
        <v>2</v>
      </c>
      <c r="H318">
        <v>1</v>
      </c>
      <c r="I318">
        <v>430</v>
      </c>
      <c r="J318">
        <v>2215</v>
      </c>
      <c r="K318">
        <v>1</v>
      </c>
    </row>
    <row r="319" spans="1:11" x14ac:dyDescent="0.2">
      <c r="A319">
        <v>2226</v>
      </c>
      <c r="B319">
        <v>1</v>
      </c>
      <c r="F319">
        <v>227</v>
      </c>
      <c r="H319">
        <v>4</v>
      </c>
      <c r="I319">
        <v>423</v>
      </c>
      <c r="J319">
        <v>2216</v>
      </c>
      <c r="K319">
        <v>1</v>
      </c>
    </row>
    <row r="320" spans="1:11" x14ac:dyDescent="0.2">
      <c r="A320">
        <v>2227</v>
      </c>
      <c r="B320">
        <v>1</v>
      </c>
      <c r="F320">
        <v>221</v>
      </c>
      <c r="H320">
        <v>2</v>
      </c>
      <c r="I320">
        <v>430</v>
      </c>
      <c r="J320">
        <v>2216</v>
      </c>
      <c r="K320">
        <v>2</v>
      </c>
    </row>
    <row r="321" spans="1:11" x14ac:dyDescent="0.2">
      <c r="A321">
        <v>2228</v>
      </c>
      <c r="B321">
        <v>1</v>
      </c>
      <c r="F321">
        <v>224</v>
      </c>
      <c r="G321">
        <v>2</v>
      </c>
      <c r="H321">
        <v>1</v>
      </c>
      <c r="I321">
        <v>325</v>
      </c>
      <c r="J321">
        <v>2217</v>
      </c>
      <c r="K321">
        <v>1</v>
      </c>
    </row>
    <row r="322" spans="1:11" x14ac:dyDescent="0.2">
      <c r="A322">
        <v>2229</v>
      </c>
      <c r="B322">
        <v>1</v>
      </c>
      <c r="F322">
        <v>223</v>
      </c>
      <c r="H322">
        <v>2</v>
      </c>
      <c r="I322">
        <v>325</v>
      </c>
      <c r="J322">
        <v>2218</v>
      </c>
      <c r="K322">
        <v>1</v>
      </c>
    </row>
    <row r="323" spans="1:11" x14ac:dyDescent="0.2">
      <c r="A323">
        <v>2230</v>
      </c>
      <c r="B323">
        <v>1</v>
      </c>
      <c r="F323">
        <v>226</v>
      </c>
      <c r="H323">
        <v>3</v>
      </c>
      <c r="I323">
        <v>423</v>
      </c>
      <c r="J323">
        <v>2219</v>
      </c>
      <c r="K323">
        <v>1</v>
      </c>
    </row>
    <row r="324" spans="1:11" x14ac:dyDescent="0.2">
      <c r="A324">
        <v>2231</v>
      </c>
      <c r="B324">
        <v>1</v>
      </c>
      <c r="F324">
        <v>225</v>
      </c>
      <c r="G324">
        <v>4</v>
      </c>
      <c r="H324">
        <v>1</v>
      </c>
      <c r="I324">
        <v>423</v>
      </c>
      <c r="J324">
        <v>2220</v>
      </c>
      <c r="K324">
        <v>1</v>
      </c>
    </row>
    <row r="325" spans="1:11" x14ac:dyDescent="0.2">
      <c r="A325">
        <v>2232</v>
      </c>
      <c r="B325">
        <v>1</v>
      </c>
      <c r="F325">
        <v>228</v>
      </c>
      <c r="H325">
        <v>2</v>
      </c>
      <c r="I325">
        <v>423</v>
      </c>
      <c r="J325">
        <v>2221</v>
      </c>
      <c r="K325">
        <v>1</v>
      </c>
    </row>
    <row r="326" spans="1:11" x14ac:dyDescent="0.2">
      <c r="A326">
        <v>2233</v>
      </c>
      <c r="B326">
        <v>1</v>
      </c>
      <c r="F326">
        <v>238</v>
      </c>
      <c r="G326">
        <v>1</v>
      </c>
      <c r="H326">
        <v>1</v>
      </c>
      <c r="I326">
        <v>313</v>
      </c>
      <c r="J326">
        <v>2222</v>
      </c>
      <c r="K326">
        <v>1</v>
      </c>
    </row>
    <row r="327" spans="1:11" x14ac:dyDescent="0.2">
      <c r="A327">
        <v>2234</v>
      </c>
      <c r="B327">
        <v>1</v>
      </c>
      <c r="F327">
        <v>316</v>
      </c>
      <c r="G327">
        <v>1</v>
      </c>
      <c r="H327">
        <v>1</v>
      </c>
      <c r="I327">
        <v>452</v>
      </c>
      <c r="J327">
        <v>2223</v>
      </c>
      <c r="K327">
        <v>1</v>
      </c>
    </row>
    <row r="328" spans="1:11" x14ac:dyDescent="0.2">
      <c r="A328">
        <v>2235</v>
      </c>
      <c r="B328">
        <v>1</v>
      </c>
      <c r="F328">
        <v>545</v>
      </c>
      <c r="H328">
        <v>2</v>
      </c>
      <c r="I328">
        <v>591</v>
      </c>
      <c r="J328">
        <v>2224</v>
      </c>
      <c r="K328">
        <v>1</v>
      </c>
    </row>
    <row r="329" spans="1:11" x14ac:dyDescent="0.2">
      <c r="A329">
        <v>2236</v>
      </c>
      <c r="B329">
        <v>1</v>
      </c>
      <c r="F329">
        <v>317</v>
      </c>
      <c r="H329">
        <v>2</v>
      </c>
      <c r="I329">
        <v>489</v>
      </c>
      <c r="J329">
        <v>2225</v>
      </c>
      <c r="K329">
        <v>1</v>
      </c>
    </row>
    <row r="330" spans="1:11" x14ac:dyDescent="0.2">
      <c r="A330">
        <v>2238</v>
      </c>
      <c r="B330">
        <v>1</v>
      </c>
      <c r="F330">
        <v>318</v>
      </c>
      <c r="H330">
        <v>3</v>
      </c>
      <c r="I330">
        <v>489</v>
      </c>
      <c r="J330">
        <v>2226</v>
      </c>
      <c r="K330">
        <v>1</v>
      </c>
    </row>
    <row r="331" spans="1:11" x14ac:dyDescent="0.2">
      <c r="A331">
        <v>2239</v>
      </c>
      <c r="B331">
        <v>1</v>
      </c>
      <c r="F331">
        <v>319</v>
      </c>
      <c r="G331">
        <v>3</v>
      </c>
      <c r="H331">
        <v>1</v>
      </c>
      <c r="I331">
        <v>489</v>
      </c>
      <c r="J331">
        <v>2227</v>
      </c>
      <c r="K331">
        <v>1</v>
      </c>
    </row>
    <row r="332" spans="1:11" x14ac:dyDescent="0.2">
      <c r="A332">
        <v>2240</v>
      </c>
      <c r="B332">
        <v>1</v>
      </c>
      <c r="F332">
        <v>548</v>
      </c>
      <c r="H332">
        <v>5</v>
      </c>
      <c r="I332">
        <v>591</v>
      </c>
      <c r="J332">
        <v>2228</v>
      </c>
      <c r="K332">
        <v>1</v>
      </c>
    </row>
    <row r="333" spans="1:11" x14ac:dyDescent="0.2">
      <c r="A333">
        <v>2241</v>
      </c>
      <c r="B333">
        <v>1</v>
      </c>
      <c r="F333">
        <v>550</v>
      </c>
      <c r="H333">
        <v>7</v>
      </c>
      <c r="I333">
        <v>591</v>
      </c>
      <c r="J333">
        <v>2229</v>
      </c>
      <c r="K333">
        <v>1</v>
      </c>
    </row>
    <row r="334" spans="1:11" x14ac:dyDescent="0.2">
      <c r="A334">
        <v>2242</v>
      </c>
      <c r="B334">
        <v>1</v>
      </c>
      <c r="F334">
        <v>549</v>
      </c>
      <c r="G334">
        <v>7</v>
      </c>
      <c r="H334">
        <v>1</v>
      </c>
      <c r="I334">
        <v>591</v>
      </c>
      <c r="J334">
        <v>2230</v>
      </c>
      <c r="K334">
        <v>1</v>
      </c>
    </row>
    <row r="335" spans="1:11" x14ac:dyDescent="0.2">
      <c r="A335">
        <v>2243</v>
      </c>
      <c r="B335">
        <v>1</v>
      </c>
      <c r="F335">
        <v>335</v>
      </c>
      <c r="H335">
        <v>4</v>
      </c>
      <c r="I335">
        <v>308</v>
      </c>
      <c r="J335">
        <v>2231</v>
      </c>
      <c r="K335">
        <v>1</v>
      </c>
    </row>
    <row r="336" spans="1:11" x14ac:dyDescent="0.2">
      <c r="A336">
        <v>2244</v>
      </c>
      <c r="B336">
        <v>1</v>
      </c>
      <c r="F336">
        <v>334</v>
      </c>
      <c r="H336">
        <v>2</v>
      </c>
      <c r="I336">
        <v>308</v>
      </c>
      <c r="J336">
        <v>2232</v>
      </c>
      <c r="K336">
        <v>1</v>
      </c>
    </row>
    <row r="337" spans="1:11" x14ac:dyDescent="0.2">
      <c r="A337">
        <v>2245</v>
      </c>
      <c r="B337">
        <v>1</v>
      </c>
      <c r="F337">
        <v>546</v>
      </c>
      <c r="H337">
        <v>4</v>
      </c>
      <c r="I337">
        <v>591</v>
      </c>
      <c r="J337">
        <v>2233</v>
      </c>
      <c r="K337">
        <v>1</v>
      </c>
    </row>
    <row r="338" spans="1:11" x14ac:dyDescent="0.2">
      <c r="A338">
        <v>2246</v>
      </c>
      <c r="B338">
        <v>1</v>
      </c>
      <c r="F338">
        <v>547</v>
      </c>
      <c r="H338">
        <v>3</v>
      </c>
      <c r="I338">
        <v>591</v>
      </c>
      <c r="J338">
        <v>2234</v>
      </c>
      <c r="K338">
        <v>1</v>
      </c>
    </row>
    <row r="339" spans="1:11" x14ac:dyDescent="0.2">
      <c r="A339">
        <v>2247</v>
      </c>
      <c r="B339">
        <v>1</v>
      </c>
      <c r="F339">
        <v>551</v>
      </c>
      <c r="H339">
        <v>6</v>
      </c>
      <c r="I339">
        <v>591</v>
      </c>
      <c r="J339">
        <v>2235</v>
      </c>
      <c r="K339">
        <v>1</v>
      </c>
    </row>
    <row r="340" spans="1:11" x14ac:dyDescent="0.2">
      <c r="A340">
        <v>2248</v>
      </c>
      <c r="B340">
        <v>1</v>
      </c>
      <c r="F340">
        <v>333</v>
      </c>
      <c r="H340">
        <v>3</v>
      </c>
      <c r="I340">
        <v>308</v>
      </c>
      <c r="J340">
        <v>2236</v>
      </c>
      <c r="K340">
        <v>1</v>
      </c>
    </row>
    <row r="341" spans="1:11" x14ac:dyDescent="0.2">
      <c r="A341">
        <v>2249</v>
      </c>
      <c r="B341">
        <v>1</v>
      </c>
      <c r="F341">
        <v>332</v>
      </c>
      <c r="G341">
        <v>4</v>
      </c>
      <c r="H341">
        <v>1</v>
      </c>
      <c r="I341">
        <v>308</v>
      </c>
      <c r="J341">
        <v>2237</v>
      </c>
      <c r="K341">
        <v>1</v>
      </c>
    </row>
    <row r="342" spans="1:11" x14ac:dyDescent="0.2">
      <c r="A342">
        <v>2250</v>
      </c>
      <c r="B342">
        <v>1</v>
      </c>
      <c r="F342">
        <v>471</v>
      </c>
      <c r="G342">
        <v>2</v>
      </c>
      <c r="H342">
        <v>1</v>
      </c>
      <c r="I342">
        <v>466</v>
      </c>
      <c r="J342">
        <v>2237</v>
      </c>
      <c r="K342">
        <v>2</v>
      </c>
    </row>
    <row r="343" spans="1:11" x14ac:dyDescent="0.2">
      <c r="A343">
        <v>2251</v>
      </c>
      <c r="B343">
        <v>1</v>
      </c>
      <c r="F343">
        <v>336</v>
      </c>
      <c r="H343">
        <v>2</v>
      </c>
      <c r="I343">
        <v>421</v>
      </c>
      <c r="J343">
        <v>2238</v>
      </c>
      <c r="K343">
        <v>1</v>
      </c>
    </row>
    <row r="344" spans="1:11" x14ac:dyDescent="0.2">
      <c r="A344">
        <v>2252</v>
      </c>
      <c r="B344">
        <v>1</v>
      </c>
      <c r="F344">
        <v>337</v>
      </c>
      <c r="G344">
        <v>2</v>
      </c>
      <c r="H344">
        <v>1</v>
      </c>
      <c r="I344">
        <v>421</v>
      </c>
      <c r="J344">
        <v>2239</v>
      </c>
      <c r="K344">
        <v>1</v>
      </c>
    </row>
    <row r="345" spans="1:11" x14ac:dyDescent="0.2">
      <c r="A345">
        <v>2253</v>
      </c>
      <c r="B345">
        <v>1</v>
      </c>
      <c r="F345">
        <v>346</v>
      </c>
      <c r="G345">
        <v>1</v>
      </c>
      <c r="H345">
        <v>1</v>
      </c>
      <c r="I345">
        <v>432</v>
      </c>
      <c r="J345">
        <v>2240</v>
      </c>
      <c r="K345">
        <v>1</v>
      </c>
    </row>
    <row r="346" spans="1:11" x14ac:dyDescent="0.2">
      <c r="A346">
        <v>2254</v>
      </c>
      <c r="B346">
        <v>1</v>
      </c>
      <c r="F346">
        <v>368</v>
      </c>
      <c r="H346">
        <v>8</v>
      </c>
      <c r="I346">
        <v>338</v>
      </c>
      <c r="J346">
        <v>2241</v>
      </c>
      <c r="K346">
        <v>1</v>
      </c>
    </row>
    <row r="347" spans="1:11" x14ac:dyDescent="0.2">
      <c r="A347">
        <v>2255</v>
      </c>
      <c r="B347">
        <v>1</v>
      </c>
      <c r="F347">
        <v>370</v>
      </c>
      <c r="H347">
        <v>9</v>
      </c>
      <c r="I347">
        <v>338</v>
      </c>
      <c r="J347">
        <v>2242</v>
      </c>
      <c r="K347">
        <v>1</v>
      </c>
    </row>
    <row r="348" spans="1:11" x14ac:dyDescent="0.2">
      <c r="A348">
        <v>2256</v>
      </c>
      <c r="B348">
        <v>1</v>
      </c>
      <c r="F348">
        <v>365</v>
      </c>
      <c r="H348">
        <v>12</v>
      </c>
      <c r="I348">
        <v>338</v>
      </c>
      <c r="J348">
        <v>2243</v>
      </c>
      <c r="K348">
        <v>1</v>
      </c>
    </row>
    <row r="349" spans="1:11" x14ac:dyDescent="0.2">
      <c r="A349">
        <v>2257</v>
      </c>
      <c r="B349">
        <v>1</v>
      </c>
      <c r="F349">
        <v>364</v>
      </c>
      <c r="H349">
        <v>5</v>
      </c>
      <c r="I349">
        <v>338</v>
      </c>
      <c r="J349">
        <v>2244</v>
      </c>
      <c r="K349">
        <v>1</v>
      </c>
    </row>
    <row r="350" spans="1:11" x14ac:dyDescent="0.2">
      <c r="A350">
        <v>2258</v>
      </c>
      <c r="B350">
        <v>1</v>
      </c>
      <c r="F350">
        <v>374</v>
      </c>
      <c r="H350">
        <v>3</v>
      </c>
      <c r="I350">
        <v>338</v>
      </c>
      <c r="J350">
        <v>2245</v>
      </c>
      <c r="K350">
        <v>1</v>
      </c>
    </row>
    <row r="351" spans="1:11" x14ac:dyDescent="0.2">
      <c r="A351">
        <v>2259</v>
      </c>
      <c r="B351">
        <v>1</v>
      </c>
      <c r="F351">
        <v>375</v>
      </c>
      <c r="G351">
        <v>12</v>
      </c>
      <c r="H351">
        <v>1</v>
      </c>
      <c r="I351">
        <v>338</v>
      </c>
      <c r="J351">
        <v>2246</v>
      </c>
      <c r="K351">
        <v>1</v>
      </c>
    </row>
    <row r="352" spans="1:11" x14ac:dyDescent="0.2">
      <c r="A352">
        <v>2260</v>
      </c>
      <c r="B352">
        <v>1</v>
      </c>
      <c r="F352">
        <v>371</v>
      </c>
      <c r="H352">
        <v>10</v>
      </c>
      <c r="I352">
        <v>338</v>
      </c>
      <c r="J352">
        <v>2247</v>
      </c>
      <c r="K352">
        <v>1</v>
      </c>
    </row>
    <row r="353" spans="1:11" x14ac:dyDescent="0.2">
      <c r="A353">
        <v>2261</v>
      </c>
      <c r="B353">
        <v>1</v>
      </c>
      <c r="F353">
        <v>372</v>
      </c>
      <c r="H353">
        <v>4</v>
      </c>
      <c r="I353">
        <v>338</v>
      </c>
      <c r="J353">
        <v>2248</v>
      </c>
      <c r="K353">
        <v>1</v>
      </c>
    </row>
    <row r="354" spans="1:11" x14ac:dyDescent="0.2">
      <c r="A354">
        <v>2262</v>
      </c>
      <c r="B354">
        <v>1</v>
      </c>
      <c r="F354">
        <v>373</v>
      </c>
      <c r="H354">
        <v>6</v>
      </c>
      <c r="I354">
        <v>338</v>
      </c>
      <c r="J354">
        <v>2249</v>
      </c>
      <c r="K354">
        <v>1</v>
      </c>
    </row>
    <row r="355" spans="1:11" x14ac:dyDescent="0.2">
      <c r="A355">
        <v>2263</v>
      </c>
      <c r="B355">
        <v>1</v>
      </c>
      <c r="F355">
        <v>367</v>
      </c>
      <c r="H355">
        <v>11</v>
      </c>
      <c r="I355">
        <v>338</v>
      </c>
      <c r="J355">
        <v>2250</v>
      </c>
      <c r="K355">
        <v>1</v>
      </c>
    </row>
    <row r="356" spans="1:11" x14ac:dyDescent="0.2">
      <c r="A356">
        <v>2264</v>
      </c>
      <c r="B356">
        <v>1</v>
      </c>
      <c r="F356">
        <v>366</v>
      </c>
      <c r="H356">
        <v>7</v>
      </c>
      <c r="I356">
        <v>338</v>
      </c>
      <c r="J356">
        <v>2251</v>
      </c>
      <c r="K356">
        <v>1</v>
      </c>
    </row>
    <row r="357" spans="1:11" x14ac:dyDescent="0.2">
      <c r="A357">
        <v>2265</v>
      </c>
      <c r="B357">
        <v>1</v>
      </c>
      <c r="F357">
        <v>369</v>
      </c>
      <c r="H357">
        <v>2</v>
      </c>
      <c r="I357">
        <v>338</v>
      </c>
      <c r="J357">
        <v>2252</v>
      </c>
      <c r="K357">
        <v>1</v>
      </c>
    </row>
    <row r="358" spans="1:11" x14ac:dyDescent="0.2">
      <c r="A358">
        <v>2267</v>
      </c>
      <c r="B358">
        <v>1</v>
      </c>
      <c r="F358">
        <v>167</v>
      </c>
      <c r="H358">
        <v>3</v>
      </c>
      <c r="I358">
        <v>446</v>
      </c>
      <c r="J358">
        <v>2253</v>
      </c>
      <c r="K358">
        <v>1</v>
      </c>
    </row>
    <row r="359" spans="1:11" x14ac:dyDescent="0.2">
      <c r="A359">
        <v>2268</v>
      </c>
      <c r="B359">
        <v>1</v>
      </c>
      <c r="F359">
        <v>169</v>
      </c>
      <c r="H359">
        <v>5</v>
      </c>
      <c r="I359">
        <v>446</v>
      </c>
      <c r="J359">
        <v>2254</v>
      </c>
      <c r="K359">
        <v>1</v>
      </c>
    </row>
    <row r="360" spans="1:11" x14ac:dyDescent="0.2">
      <c r="A360">
        <v>2270</v>
      </c>
      <c r="B360">
        <v>1</v>
      </c>
      <c r="F360">
        <v>168</v>
      </c>
      <c r="G360">
        <v>6</v>
      </c>
      <c r="H360">
        <v>1</v>
      </c>
      <c r="I360">
        <v>446</v>
      </c>
      <c r="J360">
        <v>2255</v>
      </c>
      <c r="K360">
        <v>1</v>
      </c>
    </row>
    <row r="361" spans="1:11" x14ac:dyDescent="0.2">
      <c r="A361">
        <v>2271</v>
      </c>
      <c r="B361">
        <v>1</v>
      </c>
      <c r="F361">
        <v>171</v>
      </c>
      <c r="H361">
        <v>6</v>
      </c>
      <c r="I361">
        <v>446</v>
      </c>
      <c r="J361">
        <v>2256</v>
      </c>
      <c r="K361">
        <v>1</v>
      </c>
    </row>
    <row r="362" spans="1:11" x14ac:dyDescent="0.2">
      <c r="A362">
        <v>2273</v>
      </c>
      <c r="B362">
        <v>1</v>
      </c>
      <c r="F362">
        <v>229</v>
      </c>
      <c r="H362">
        <v>4</v>
      </c>
      <c r="I362">
        <v>449</v>
      </c>
      <c r="J362">
        <v>2257</v>
      </c>
      <c r="K362">
        <v>1</v>
      </c>
    </row>
    <row r="363" spans="1:11" x14ac:dyDescent="0.2">
      <c r="A363">
        <v>2274</v>
      </c>
      <c r="B363">
        <v>1</v>
      </c>
      <c r="F363">
        <v>232</v>
      </c>
      <c r="G363">
        <v>4</v>
      </c>
      <c r="H363">
        <v>1</v>
      </c>
      <c r="I363">
        <v>449</v>
      </c>
      <c r="J363">
        <v>2258</v>
      </c>
      <c r="K363">
        <v>1</v>
      </c>
    </row>
    <row r="364" spans="1:11" x14ac:dyDescent="0.2">
      <c r="A364">
        <v>2276</v>
      </c>
      <c r="B364">
        <v>1</v>
      </c>
      <c r="F364">
        <v>230</v>
      </c>
      <c r="H364">
        <v>3</v>
      </c>
      <c r="I364">
        <v>449</v>
      </c>
      <c r="J364">
        <v>2259</v>
      </c>
      <c r="K364">
        <v>1</v>
      </c>
    </row>
    <row r="365" spans="1:11" x14ac:dyDescent="0.2">
      <c r="A365">
        <v>2277</v>
      </c>
      <c r="B365">
        <v>1</v>
      </c>
      <c r="F365">
        <v>231</v>
      </c>
      <c r="H365">
        <v>2</v>
      </c>
      <c r="I365">
        <v>449</v>
      </c>
      <c r="J365">
        <v>2260</v>
      </c>
      <c r="K365">
        <v>1</v>
      </c>
    </row>
    <row r="366" spans="1:11" x14ac:dyDescent="0.2">
      <c r="A366">
        <v>2278</v>
      </c>
      <c r="B366">
        <v>1</v>
      </c>
      <c r="F366">
        <v>33</v>
      </c>
      <c r="H366">
        <v>4</v>
      </c>
      <c r="I366">
        <v>451</v>
      </c>
      <c r="J366">
        <v>2261</v>
      </c>
      <c r="K366">
        <v>1</v>
      </c>
    </row>
    <row r="367" spans="1:11" x14ac:dyDescent="0.2">
      <c r="A367">
        <v>2279</v>
      </c>
      <c r="B367">
        <v>1</v>
      </c>
      <c r="F367">
        <v>36</v>
      </c>
      <c r="H367">
        <v>2</v>
      </c>
      <c r="I367">
        <v>451</v>
      </c>
      <c r="J367">
        <v>2262</v>
      </c>
      <c r="K367">
        <v>1</v>
      </c>
    </row>
    <row r="368" spans="1:11" x14ac:dyDescent="0.2">
      <c r="A368">
        <v>2280</v>
      </c>
      <c r="B368">
        <v>1</v>
      </c>
      <c r="F368">
        <v>34</v>
      </c>
      <c r="H368">
        <v>6</v>
      </c>
      <c r="I368">
        <v>451</v>
      </c>
      <c r="J368">
        <v>2263</v>
      </c>
      <c r="K368">
        <v>1</v>
      </c>
    </row>
    <row r="369" spans="1:11" x14ac:dyDescent="0.2">
      <c r="A369">
        <v>2281</v>
      </c>
      <c r="B369">
        <v>1</v>
      </c>
      <c r="F369">
        <v>37</v>
      </c>
      <c r="H369">
        <v>5</v>
      </c>
      <c r="I369">
        <v>451</v>
      </c>
      <c r="J369">
        <v>2264</v>
      </c>
      <c r="K369">
        <v>1</v>
      </c>
    </row>
    <row r="370" spans="1:11" x14ac:dyDescent="0.2">
      <c r="A370">
        <v>2282</v>
      </c>
      <c r="B370">
        <v>1</v>
      </c>
      <c r="F370">
        <v>32</v>
      </c>
      <c r="G370">
        <v>6</v>
      </c>
      <c r="H370">
        <v>1</v>
      </c>
      <c r="I370">
        <v>451</v>
      </c>
      <c r="J370">
        <v>2265</v>
      </c>
      <c r="K370">
        <v>1</v>
      </c>
    </row>
    <row r="371" spans="1:11" x14ac:dyDescent="0.2">
      <c r="A371">
        <v>2285</v>
      </c>
      <c r="B371">
        <v>1</v>
      </c>
      <c r="F371">
        <v>35</v>
      </c>
      <c r="H371">
        <v>3</v>
      </c>
      <c r="I371">
        <v>451</v>
      </c>
      <c r="J371">
        <v>2267</v>
      </c>
      <c r="K371">
        <v>1</v>
      </c>
    </row>
    <row r="372" spans="1:11" x14ac:dyDescent="0.2">
      <c r="A372">
        <v>2286</v>
      </c>
      <c r="B372">
        <v>1</v>
      </c>
      <c r="F372">
        <v>501</v>
      </c>
      <c r="H372">
        <v>2</v>
      </c>
      <c r="I372">
        <v>454</v>
      </c>
      <c r="J372">
        <v>2268</v>
      </c>
      <c r="K372">
        <v>1</v>
      </c>
    </row>
    <row r="373" spans="1:11" x14ac:dyDescent="0.2">
      <c r="A373">
        <v>2287</v>
      </c>
      <c r="B373">
        <v>1</v>
      </c>
      <c r="F373">
        <v>500</v>
      </c>
      <c r="G373">
        <v>2</v>
      </c>
      <c r="H373">
        <v>1</v>
      </c>
      <c r="I373">
        <v>454</v>
      </c>
      <c r="J373">
        <v>2270</v>
      </c>
      <c r="K373">
        <v>1</v>
      </c>
    </row>
    <row r="374" spans="1:11" x14ac:dyDescent="0.2">
      <c r="A374">
        <v>2288</v>
      </c>
      <c r="B374">
        <v>1</v>
      </c>
      <c r="F374">
        <v>53</v>
      </c>
      <c r="H374">
        <v>2</v>
      </c>
      <c r="I374">
        <v>457</v>
      </c>
      <c r="J374">
        <v>2271</v>
      </c>
      <c r="K374">
        <v>1</v>
      </c>
    </row>
    <row r="375" spans="1:11" x14ac:dyDescent="0.2">
      <c r="A375">
        <v>2289</v>
      </c>
      <c r="B375">
        <v>1</v>
      </c>
      <c r="F375">
        <v>508</v>
      </c>
      <c r="G375">
        <v>1</v>
      </c>
      <c r="H375">
        <v>1</v>
      </c>
      <c r="I375">
        <v>498</v>
      </c>
      <c r="J375">
        <v>2272</v>
      </c>
      <c r="K375">
        <v>1</v>
      </c>
    </row>
    <row r="376" spans="1:11" x14ac:dyDescent="0.2">
      <c r="A376">
        <v>2290</v>
      </c>
      <c r="B376">
        <v>1</v>
      </c>
      <c r="F376">
        <v>509</v>
      </c>
      <c r="H376">
        <v>2</v>
      </c>
      <c r="I376">
        <v>458</v>
      </c>
      <c r="J376">
        <v>2272</v>
      </c>
      <c r="K376">
        <v>2</v>
      </c>
    </row>
    <row r="377" spans="1:11" x14ac:dyDescent="0.2">
      <c r="A377">
        <v>2291</v>
      </c>
      <c r="B377">
        <v>1</v>
      </c>
      <c r="F377">
        <v>510</v>
      </c>
      <c r="G377">
        <v>2</v>
      </c>
      <c r="H377">
        <v>1</v>
      </c>
      <c r="I377">
        <v>458</v>
      </c>
      <c r="J377">
        <v>2273</v>
      </c>
      <c r="K377">
        <v>1</v>
      </c>
    </row>
    <row r="378" spans="1:11" x14ac:dyDescent="0.2">
      <c r="A378">
        <v>2292</v>
      </c>
      <c r="B378">
        <v>1</v>
      </c>
      <c r="F378">
        <v>149</v>
      </c>
      <c r="G378">
        <v>1</v>
      </c>
      <c r="H378">
        <v>1</v>
      </c>
      <c r="I378">
        <v>462</v>
      </c>
      <c r="J378">
        <v>2274</v>
      </c>
      <c r="K378">
        <v>1</v>
      </c>
    </row>
    <row r="379" spans="1:11" x14ac:dyDescent="0.2">
      <c r="A379">
        <v>2293</v>
      </c>
      <c r="B379">
        <v>1</v>
      </c>
      <c r="F379">
        <v>936</v>
      </c>
      <c r="H379">
        <v>6</v>
      </c>
      <c r="I379">
        <v>465</v>
      </c>
      <c r="J379">
        <v>2276</v>
      </c>
      <c r="K379">
        <v>1</v>
      </c>
    </row>
    <row r="380" spans="1:11" x14ac:dyDescent="0.2">
      <c r="A380">
        <v>2294</v>
      </c>
      <c r="B380">
        <v>1</v>
      </c>
      <c r="F380">
        <v>935</v>
      </c>
      <c r="H380">
        <v>2</v>
      </c>
      <c r="I380">
        <v>465</v>
      </c>
      <c r="J380">
        <v>2277</v>
      </c>
      <c r="K380">
        <v>1</v>
      </c>
    </row>
    <row r="381" spans="1:11" x14ac:dyDescent="0.2">
      <c r="A381">
        <v>2295</v>
      </c>
      <c r="B381">
        <v>1</v>
      </c>
      <c r="F381">
        <v>933</v>
      </c>
      <c r="H381">
        <v>8</v>
      </c>
      <c r="I381">
        <v>465</v>
      </c>
      <c r="J381">
        <v>2278</v>
      </c>
      <c r="K381">
        <v>1</v>
      </c>
    </row>
    <row r="382" spans="1:11" x14ac:dyDescent="0.2">
      <c r="A382">
        <v>2296</v>
      </c>
      <c r="B382">
        <v>1</v>
      </c>
      <c r="F382">
        <v>2</v>
      </c>
      <c r="H382">
        <v>2</v>
      </c>
      <c r="I382">
        <v>481</v>
      </c>
      <c r="J382">
        <v>2279</v>
      </c>
      <c r="K382">
        <v>1</v>
      </c>
    </row>
    <row r="383" spans="1:11" x14ac:dyDescent="0.2">
      <c r="A383">
        <v>2297</v>
      </c>
      <c r="B383">
        <v>1</v>
      </c>
      <c r="F383">
        <v>4</v>
      </c>
      <c r="H383">
        <v>4</v>
      </c>
      <c r="I383">
        <v>481</v>
      </c>
      <c r="J383">
        <v>2280</v>
      </c>
      <c r="K383">
        <v>1</v>
      </c>
    </row>
    <row r="384" spans="1:11" x14ac:dyDescent="0.2">
      <c r="A384">
        <v>2298</v>
      </c>
      <c r="B384">
        <v>1</v>
      </c>
      <c r="F384">
        <v>1</v>
      </c>
      <c r="H384">
        <v>3</v>
      </c>
      <c r="I384">
        <v>481</v>
      </c>
      <c r="J384">
        <v>2281</v>
      </c>
      <c r="K384">
        <v>1</v>
      </c>
    </row>
    <row r="385" spans="1:11" x14ac:dyDescent="0.2">
      <c r="A385">
        <v>2300</v>
      </c>
      <c r="B385">
        <v>1</v>
      </c>
      <c r="F385">
        <v>3</v>
      </c>
      <c r="G385">
        <v>4</v>
      </c>
      <c r="H385">
        <v>1</v>
      </c>
      <c r="I385">
        <v>481</v>
      </c>
      <c r="J385">
        <v>2282</v>
      </c>
      <c r="K385">
        <v>1</v>
      </c>
    </row>
    <row r="386" spans="1:11" x14ac:dyDescent="0.2">
      <c r="A386">
        <v>2301</v>
      </c>
      <c r="B386">
        <v>1</v>
      </c>
      <c r="F386">
        <v>478</v>
      </c>
      <c r="G386">
        <v>7</v>
      </c>
      <c r="H386">
        <v>1</v>
      </c>
      <c r="I386">
        <v>482</v>
      </c>
      <c r="J386">
        <v>2285</v>
      </c>
      <c r="K386">
        <v>1</v>
      </c>
    </row>
    <row r="387" spans="1:11" x14ac:dyDescent="0.2">
      <c r="A387">
        <v>2302</v>
      </c>
      <c r="B387">
        <v>1</v>
      </c>
      <c r="F387">
        <v>477</v>
      </c>
      <c r="H387">
        <v>7</v>
      </c>
      <c r="I387">
        <v>482</v>
      </c>
      <c r="J387">
        <v>2286</v>
      </c>
      <c r="K387">
        <v>1</v>
      </c>
    </row>
    <row r="388" spans="1:11" x14ac:dyDescent="0.2">
      <c r="A388">
        <v>2303</v>
      </c>
      <c r="B388">
        <v>1</v>
      </c>
      <c r="F388">
        <v>473</v>
      </c>
      <c r="H388">
        <v>3</v>
      </c>
      <c r="I388">
        <v>482</v>
      </c>
      <c r="J388">
        <v>2287</v>
      </c>
      <c r="K388">
        <v>1</v>
      </c>
    </row>
    <row r="389" spans="1:11" x14ac:dyDescent="0.2">
      <c r="A389">
        <v>2304</v>
      </c>
      <c r="B389">
        <v>1</v>
      </c>
      <c r="F389">
        <v>472</v>
      </c>
      <c r="H389">
        <v>2</v>
      </c>
      <c r="I389">
        <v>482</v>
      </c>
      <c r="J389">
        <v>2288</v>
      </c>
      <c r="K389">
        <v>1</v>
      </c>
    </row>
    <row r="390" spans="1:11" x14ac:dyDescent="0.2">
      <c r="A390">
        <v>2305</v>
      </c>
      <c r="B390">
        <v>1</v>
      </c>
      <c r="F390">
        <v>475</v>
      </c>
      <c r="H390">
        <v>6</v>
      </c>
      <c r="I390">
        <v>482</v>
      </c>
      <c r="J390">
        <v>2289</v>
      </c>
      <c r="K390">
        <v>1</v>
      </c>
    </row>
    <row r="391" spans="1:11" x14ac:dyDescent="0.2">
      <c r="A391">
        <v>2306</v>
      </c>
      <c r="B391">
        <v>1</v>
      </c>
      <c r="F391">
        <v>476</v>
      </c>
      <c r="H391">
        <v>5</v>
      </c>
      <c r="I391">
        <v>482</v>
      </c>
      <c r="J391">
        <v>2290</v>
      </c>
      <c r="K391">
        <v>1</v>
      </c>
    </row>
    <row r="392" spans="1:11" x14ac:dyDescent="0.2">
      <c r="A392">
        <v>2307</v>
      </c>
      <c r="B392">
        <v>1</v>
      </c>
      <c r="F392">
        <v>474</v>
      </c>
      <c r="H392">
        <v>4</v>
      </c>
      <c r="I392">
        <v>482</v>
      </c>
      <c r="J392">
        <v>2291</v>
      </c>
      <c r="K392">
        <v>1</v>
      </c>
    </row>
    <row r="393" spans="1:11" x14ac:dyDescent="0.2">
      <c r="A393">
        <v>2308</v>
      </c>
      <c r="B393">
        <v>1</v>
      </c>
      <c r="F393">
        <v>29</v>
      </c>
      <c r="H393">
        <v>3</v>
      </c>
      <c r="I393">
        <v>484</v>
      </c>
      <c r="J393">
        <v>2292</v>
      </c>
      <c r="K393">
        <v>1</v>
      </c>
    </row>
    <row r="394" spans="1:11" x14ac:dyDescent="0.2">
      <c r="A394">
        <v>2309</v>
      </c>
      <c r="B394">
        <v>1</v>
      </c>
      <c r="F394">
        <v>30</v>
      </c>
      <c r="G394">
        <v>3</v>
      </c>
      <c r="H394">
        <v>1</v>
      </c>
      <c r="I394">
        <v>484</v>
      </c>
      <c r="J394">
        <v>2293</v>
      </c>
      <c r="K394">
        <v>1</v>
      </c>
    </row>
    <row r="395" spans="1:11" x14ac:dyDescent="0.2">
      <c r="A395">
        <v>2310</v>
      </c>
      <c r="B395">
        <v>1</v>
      </c>
      <c r="F395">
        <v>31</v>
      </c>
      <c r="H395">
        <v>2</v>
      </c>
      <c r="I395">
        <v>484</v>
      </c>
      <c r="J395">
        <v>2294</v>
      </c>
      <c r="K395">
        <v>1</v>
      </c>
    </row>
    <row r="396" spans="1:11" x14ac:dyDescent="0.2">
      <c r="A396">
        <v>2311</v>
      </c>
      <c r="B396">
        <v>1</v>
      </c>
      <c r="F396">
        <v>437</v>
      </c>
      <c r="G396">
        <v>3</v>
      </c>
      <c r="H396">
        <v>1</v>
      </c>
      <c r="I396">
        <v>476</v>
      </c>
      <c r="J396">
        <v>2295</v>
      </c>
      <c r="K396">
        <v>1</v>
      </c>
    </row>
    <row r="397" spans="1:11" x14ac:dyDescent="0.2">
      <c r="A397">
        <v>2312</v>
      </c>
      <c r="B397">
        <v>1</v>
      </c>
      <c r="F397">
        <v>438</v>
      </c>
      <c r="H397">
        <v>3</v>
      </c>
      <c r="I397">
        <v>476</v>
      </c>
      <c r="J397">
        <v>2296</v>
      </c>
      <c r="K397">
        <v>1</v>
      </c>
    </row>
    <row r="398" spans="1:11" x14ac:dyDescent="0.2">
      <c r="A398">
        <v>2313</v>
      </c>
      <c r="B398">
        <v>1</v>
      </c>
      <c r="F398">
        <v>440</v>
      </c>
      <c r="G398">
        <v>1</v>
      </c>
      <c r="H398">
        <v>1</v>
      </c>
      <c r="I398">
        <v>418</v>
      </c>
      <c r="J398">
        <v>2297</v>
      </c>
      <c r="K398">
        <v>1</v>
      </c>
    </row>
    <row r="399" spans="1:11" x14ac:dyDescent="0.2">
      <c r="A399">
        <v>2314</v>
      </c>
      <c r="B399">
        <v>1</v>
      </c>
      <c r="F399">
        <v>459</v>
      </c>
      <c r="H399">
        <v>4</v>
      </c>
      <c r="I399">
        <v>448</v>
      </c>
      <c r="J399">
        <v>2298</v>
      </c>
      <c r="K399">
        <v>1</v>
      </c>
    </row>
    <row r="400" spans="1:11" x14ac:dyDescent="0.2">
      <c r="A400">
        <v>2315</v>
      </c>
      <c r="B400">
        <v>1</v>
      </c>
      <c r="F400">
        <v>456</v>
      </c>
      <c r="H400">
        <v>3</v>
      </c>
      <c r="I400">
        <v>448</v>
      </c>
      <c r="J400">
        <v>2299</v>
      </c>
      <c r="K400">
        <v>1</v>
      </c>
    </row>
    <row r="401" spans="1:11" x14ac:dyDescent="0.2">
      <c r="A401">
        <v>2316</v>
      </c>
      <c r="B401">
        <v>1</v>
      </c>
      <c r="F401">
        <v>668</v>
      </c>
      <c r="G401">
        <v>3</v>
      </c>
      <c r="H401">
        <v>1</v>
      </c>
      <c r="I401">
        <v>516</v>
      </c>
      <c r="J401">
        <v>2299</v>
      </c>
      <c r="K401">
        <v>2</v>
      </c>
    </row>
    <row r="402" spans="1:11" x14ac:dyDescent="0.2">
      <c r="A402">
        <v>2317</v>
      </c>
      <c r="B402">
        <v>1</v>
      </c>
      <c r="F402">
        <v>458</v>
      </c>
      <c r="H402">
        <v>2</v>
      </c>
      <c r="I402">
        <v>448</v>
      </c>
      <c r="J402">
        <v>2300</v>
      </c>
      <c r="K402">
        <v>1</v>
      </c>
    </row>
    <row r="403" spans="1:11" x14ac:dyDescent="0.2">
      <c r="A403">
        <v>2318</v>
      </c>
      <c r="B403">
        <v>1</v>
      </c>
      <c r="F403">
        <v>457</v>
      </c>
      <c r="G403">
        <v>4</v>
      </c>
      <c r="H403">
        <v>1</v>
      </c>
      <c r="I403">
        <v>448</v>
      </c>
      <c r="J403">
        <v>2301</v>
      </c>
      <c r="K403">
        <v>1</v>
      </c>
    </row>
    <row r="404" spans="1:11" x14ac:dyDescent="0.2">
      <c r="A404">
        <v>2319</v>
      </c>
      <c r="B404">
        <v>1</v>
      </c>
      <c r="F404">
        <v>470</v>
      </c>
      <c r="H404">
        <v>2</v>
      </c>
      <c r="I404">
        <v>466</v>
      </c>
      <c r="J404">
        <v>2302</v>
      </c>
      <c r="K404">
        <v>1</v>
      </c>
    </row>
    <row r="405" spans="1:11" x14ac:dyDescent="0.2">
      <c r="A405">
        <v>2320</v>
      </c>
      <c r="B405">
        <v>1</v>
      </c>
      <c r="F405">
        <v>506</v>
      </c>
      <c r="G405">
        <v>1</v>
      </c>
      <c r="H405">
        <v>1</v>
      </c>
      <c r="I405">
        <v>508</v>
      </c>
      <c r="J405">
        <v>2303</v>
      </c>
      <c r="K405">
        <v>1</v>
      </c>
    </row>
    <row r="406" spans="1:11" x14ac:dyDescent="0.2">
      <c r="A406">
        <v>2321</v>
      </c>
      <c r="B406">
        <v>1</v>
      </c>
      <c r="F406">
        <v>507</v>
      </c>
      <c r="G406">
        <v>1</v>
      </c>
      <c r="H406">
        <v>1</v>
      </c>
      <c r="I406">
        <v>470</v>
      </c>
      <c r="J406">
        <v>2304</v>
      </c>
      <c r="K406">
        <v>1</v>
      </c>
    </row>
    <row r="407" spans="1:11" x14ac:dyDescent="0.2">
      <c r="A407">
        <v>2322</v>
      </c>
      <c r="B407">
        <v>1</v>
      </c>
      <c r="F407">
        <v>571</v>
      </c>
      <c r="H407">
        <v>3</v>
      </c>
      <c r="I407">
        <v>455</v>
      </c>
      <c r="J407">
        <v>2305</v>
      </c>
      <c r="K407">
        <v>1</v>
      </c>
    </row>
    <row r="408" spans="1:11" x14ac:dyDescent="0.2">
      <c r="A408">
        <v>2323</v>
      </c>
      <c r="B408">
        <v>1</v>
      </c>
      <c r="F408">
        <v>569</v>
      </c>
      <c r="H408">
        <v>2</v>
      </c>
      <c r="I408">
        <v>455</v>
      </c>
      <c r="J408">
        <v>2306</v>
      </c>
      <c r="K408">
        <v>1</v>
      </c>
    </row>
    <row r="409" spans="1:11" x14ac:dyDescent="0.2">
      <c r="A409">
        <v>2324</v>
      </c>
      <c r="B409">
        <v>1</v>
      </c>
      <c r="F409">
        <v>570</v>
      </c>
      <c r="G409">
        <v>3</v>
      </c>
      <c r="H409">
        <v>1</v>
      </c>
      <c r="I409">
        <v>455</v>
      </c>
      <c r="J409">
        <v>2307</v>
      </c>
      <c r="K409">
        <v>1</v>
      </c>
    </row>
    <row r="410" spans="1:11" x14ac:dyDescent="0.2">
      <c r="A410">
        <v>2326</v>
      </c>
      <c r="B410">
        <v>1</v>
      </c>
      <c r="F410">
        <v>572</v>
      </c>
      <c r="G410">
        <v>1</v>
      </c>
      <c r="H410">
        <v>1</v>
      </c>
      <c r="I410">
        <v>436</v>
      </c>
      <c r="J410">
        <v>2308</v>
      </c>
      <c r="K410">
        <v>1</v>
      </c>
    </row>
    <row r="411" spans="1:11" x14ac:dyDescent="0.2">
      <c r="A411">
        <v>2327</v>
      </c>
      <c r="B411">
        <v>1</v>
      </c>
      <c r="F411">
        <v>573</v>
      </c>
      <c r="G411">
        <v>1</v>
      </c>
      <c r="H411">
        <v>1</v>
      </c>
      <c r="I411">
        <v>428</v>
      </c>
      <c r="J411">
        <v>2309</v>
      </c>
      <c r="K411">
        <v>1</v>
      </c>
    </row>
    <row r="412" spans="1:11" x14ac:dyDescent="0.2">
      <c r="A412">
        <v>2328</v>
      </c>
      <c r="B412">
        <v>1</v>
      </c>
      <c r="F412">
        <v>615</v>
      </c>
      <c r="H412">
        <v>7</v>
      </c>
      <c r="I412">
        <v>315</v>
      </c>
      <c r="J412">
        <v>2310</v>
      </c>
      <c r="K412">
        <v>1</v>
      </c>
    </row>
    <row r="413" spans="1:11" x14ac:dyDescent="0.2">
      <c r="A413">
        <v>2329</v>
      </c>
      <c r="B413">
        <v>1</v>
      </c>
      <c r="F413">
        <v>604</v>
      </c>
      <c r="H413">
        <v>13</v>
      </c>
      <c r="I413">
        <v>315</v>
      </c>
      <c r="J413">
        <v>2311</v>
      </c>
      <c r="K413">
        <v>1</v>
      </c>
    </row>
    <row r="414" spans="1:11" x14ac:dyDescent="0.2">
      <c r="A414">
        <v>2330</v>
      </c>
      <c r="B414">
        <v>1</v>
      </c>
      <c r="F414">
        <v>610</v>
      </c>
      <c r="H414">
        <v>4</v>
      </c>
      <c r="I414">
        <v>315</v>
      </c>
      <c r="J414">
        <v>2312</v>
      </c>
      <c r="K414">
        <v>1</v>
      </c>
    </row>
    <row r="415" spans="1:11" x14ac:dyDescent="0.2">
      <c r="A415">
        <v>2331</v>
      </c>
      <c r="B415">
        <v>1</v>
      </c>
      <c r="F415">
        <v>614</v>
      </c>
      <c r="H415">
        <v>8</v>
      </c>
      <c r="I415">
        <v>315</v>
      </c>
      <c r="J415">
        <v>2313</v>
      </c>
      <c r="K415">
        <v>1</v>
      </c>
    </row>
    <row r="416" spans="1:11" x14ac:dyDescent="0.2">
      <c r="A416">
        <v>2332</v>
      </c>
      <c r="B416">
        <v>1</v>
      </c>
      <c r="F416">
        <v>605</v>
      </c>
      <c r="H416">
        <v>9</v>
      </c>
      <c r="I416">
        <v>315</v>
      </c>
      <c r="J416">
        <v>2314</v>
      </c>
      <c r="K416">
        <v>1</v>
      </c>
    </row>
    <row r="417" spans="1:11" x14ac:dyDescent="0.2">
      <c r="A417">
        <v>2333</v>
      </c>
      <c r="B417">
        <v>1</v>
      </c>
      <c r="F417">
        <v>613</v>
      </c>
      <c r="H417">
        <v>3</v>
      </c>
      <c r="I417">
        <v>315</v>
      </c>
      <c r="J417">
        <v>2315</v>
      </c>
      <c r="K417">
        <v>1</v>
      </c>
    </row>
    <row r="418" spans="1:11" x14ac:dyDescent="0.2">
      <c r="A418">
        <v>2334</v>
      </c>
      <c r="B418">
        <v>1</v>
      </c>
      <c r="F418">
        <v>619</v>
      </c>
      <c r="H418">
        <v>17</v>
      </c>
      <c r="I418">
        <v>315</v>
      </c>
      <c r="J418">
        <v>2316</v>
      </c>
      <c r="K418">
        <v>1</v>
      </c>
    </row>
    <row r="419" spans="1:11" x14ac:dyDescent="0.2">
      <c r="A419">
        <v>2335</v>
      </c>
      <c r="B419">
        <v>1</v>
      </c>
      <c r="F419">
        <v>622</v>
      </c>
      <c r="H419">
        <v>2</v>
      </c>
      <c r="I419">
        <v>315</v>
      </c>
      <c r="J419">
        <v>2317</v>
      </c>
      <c r="K419">
        <v>1</v>
      </c>
    </row>
    <row r="420" spans="1:11" x14ac:dyDescent="0.2">
      <c r="A420">
        <v>2336</v>
      </c>
      <c r="B420">
        <v>1</v>
      </c>
      <c r="F420">
        <v>606</v>
      </c>
      <c r="H420">
        <v>19</v>
      </c>
      <c r="I420">
        <v>315</v>
      </c>
      <c r="J420">
        <v>2318</v>
      </c>
      <c r="K420">
        <v>1</v>
      </c>
    </row>
    <row r="421" spans="1:11" x14ac:dyDescent="0.2">
      <c r="A421">
        <v>2337</v>
      </c>
      <c r="B421">
        <v>1</v>
      </c>
      <c r="F421">
        <v>607</v>
      </c>
      <c r="H421">
        <v>16</v>
      </c>
      <c r="I421">
        <v>315</v>
      </c>
      <c r="J421">
        <v>2319</v>
      </c>
      <c r="K421">
        <v>1</v>
      </c>
    </row>
    <row r="422" spans="1:11" x14ac:dyDescent="0.2">
      <c r="A422">
        <v>2339</v>
      </c>
      <c r="B422">
        <v>1</v>
      </c>
      <c r="F422">
        <v>620</v>
      </c>
      <c r="H422">
        <v>10</v>
      </c>
      <c r="I422">
        <v>315</v>
      </c>
      <c r="J422">
        <v>2320</v>
      </c>
      <c r="K422">
        <v>1</v>
      </c>
    </row>
    <row r="423" spans="1:11" x14ac:dyDescent="0.2">
      <c r="A423">
        <v>2340</v>
      </c>
      <c r="B423">
        <v>1</v>
      </c>
      <c r="F423">
        <v>618</v>
      </c>
      <c r="H423">
        <v>6</v>
      </c>
      <c r="I423">
        <v>315</v>
      </c>
      <c r="J423">
        <v>2321</v>
      </c>
      <c r="K423">
        <v>1</v>
      </c>
    </row>
    <row r="424" spans="1:11" x14ac:dyDescent="0.2">
      <c r="A424">
        <v>2341</v>
      </c>
      <c r="B424">
        <v>1</v>
      </c>
      <c r="F424">
        <v>612</v>
      </c>
      <c r="H424">
        <v>15</v>
      </c>
      <c r="I424">
        <v>315</v>
      </c>
      <c r="J424">
        <v>2322</v>
      </c>
      <c r="K424">
        <v>1</v>
      </c>
    </row>
    <row r="425" spans="1:11" x14ac:dyDescent="0.2">
      <c r="A425">
        <v>2342</v>
      </c>
      <c r="B425">
        <v>1</v>
      </c>
      <c r="F425">
        <v>617</v>
      </c>
      <c r="H425">
        <v>12</v>
      </c>
      <c r="I425">
        <v>315</v>
      </c>
      <c r="J425">
        <v>2323</v>
      </c>
      <c r="K425">
        <v>1</v>
      </c>
    </row>
    <row r="426" spans="1:11" x14ac:dyDescent="0.2">
      <c r="A426">
        <v>2343</v>
      </c>
      <c r="B426">
        <v>1</v>
      </c>
      <c r="F426">
        <v>609</v>
      </c>
      <c r="H426">
        <v>5</v>
      </c>
      <c r="I426">
        <v>315</v>
      </c>
      <c r="J426">
        <v>2324</v>
      </c>
      <c r="K426">
        <v>1</v>
      </c>
    </row>
    <row r="427" spans="1:11" x14ac:dyDescent="0.2">
      <c r="A427">
        <v>2344</v>
      </c>
      <c r="B427">
        <v>1</v>
      </c>
      <c r="F427">
        <v>621</v>
      </c>
      <c r="H427">
        <v>18</v>
      </c>
      <c r="I427">
        <v>315</v>
      </c>
      <c r="J427">
        <v>2326</v>
      </c>
      <c r="K427">
        <v>1</v>
      </c>
    </row>
    <row r="428" spans="1:11" x14ac:dyDescent="0.2">
      <c r="A428">
        <v>2345</v>
      </c>
      <c r="B428">
        <v>1</v>
      </c>
      <c r="F428">
        <v>616</v>
      </c>
      <c r="H428">
        <v>14</v>
      </c>
      <c r="I428">
        <v>315</v>
      </c>
      <c r="J428">
        <v>2327</v>
      </c>
      <c r="K428">
        <v>1</v>
      </c>
    </row>
    <row r="429" spans="1:11" x14ac:dyDescent="0.2">
      <c r="A429">
        <v>2346</v>
      </c>
      <c r="B429">
        <v>1</v>
      </c>
      <c r="F429">
        <v>608</v>
      </c>
      <c r="H429">
        <v>11</v>
      </c>
      <c r="I429">
        <v>315</v>
      </c>
      <c r="J429">
        <v>2328</v>
      </c>
      <c r="K429">
        <v>1</v>
      </c>
    </row>
    <row r="430" spans="1:11" x14ac:dyDescent="0.2">
      <c r="A430">
        <v>2347</v>
      </c>
      <c r="B430">
        <v>1</v>
      </c>
      <c r="F430">
        <v>611</v>
      </c>
      <c r="G430">
        <v>19</v>
      </c>
      <c r="H430">
        <v>1</v>
      </c>
      <c r="I430">
        <v>315</v>
      </c>
      <c r="J430">
        <v>2329</v>
      </c>
      <c r="K430">
        <v>1</v>
      </c>
    </row>
    <row r="431" spans="1:11" x14ac:dyDescent="0.2">
      <c r="A431">
        <v>2349</v>
      </c>
      <c r="B431">
        <v>1</v>
      </c>
      <c r="F431">
        <v>658</v>
      </c>
      <c r="H431">
        <v>3</v>
      </c>
      <c r="I431">
        <v>337</v>
      </c>
      <c r="J431">
        <v>2330</v>
      </c>
      <c r="K431">
        <v>1</v>
      </c>
    </row>
    <row r="432" spans="1:11" x14ac:dyDescent="0.2">
      <c r="A432">
        <v>2350</v>
      </c>
      <c r="B432">
        <v>1</v>
      </c>
      <c r="F432">
        <v>659</v>
      </c>
      <c r="G432">
        <v>3</v>
      </c>
      <c r="H432">
        <v>1</v>
      </c>
      <c r="I432">
        <v>337</v>
      </c>
      <c r="J432">
        <v>2331</v>
      </c>
      <c r="K432">
        <v>1</v>
      </c>
    </row>
    <row r="433" spans="1:11" x14ac:dyDescent="0.2">
      <c r="A433">
        <v>2351</v>
      </c>
      <c r="B433">
        <v>1</v>
      </c>
      <c r="F433">
        <v>660</v>
      </c>
      <c r="H433">
        <v>2</v>
      </c>
      <c r="I433">
        <v>337</v>
      </c>
      <c r="J433">
        <v>2332</v>
      </c>
      <c r="K433">
        <v>1</v>
      </c>
    </row>
    <row r="434" spans="1:11" x14ac:dyDescent="0.2">
      <c r="A434">
        <v>2352</v>
      </c>
      <c r="B434">
        <v>1</v>
      </c>
      <c r="F434">
        <v>667</v>
      </c>
      <c r="G434">
        <v>1</v>
      </c>
      <c r="H434">
        <v>1</v>
      </c>
      <c r="I434">
        <v>424</v>
      </c>
      <c r="J434">
        <v>2333</v>
      </c>
      <c r="K434">
        <v>1</v>
      </c>
    </row>
    <row r="435" spans="1:11" x14ac:dyDescent="0.2">
      <c r="A435">
        <v>2353</v>
      </c>
      <c r="B435">
        <v>1</v>
      </c>
      <c r="F435">
        <v>670</v>
      </c>
      <c r="H435">
        <v>3</v>
      </c>
      <c r="I435">
        <v>516</v>
      </c>
      <c r="J435">
        <v>2334</v>
      </c>
      <c r="K435">
        <v>1</v>
      </c>
    </row>
    <row r="436" spans="1:11" x14ac:dyDescent="0.2">
      <c r="A436">
        <v>2355</v>
      </c>
      <c r="B436">
        <v>1</v>
      </c>
      <c r="F436">
        <v>669</v>
      </c>
      <c r="H436">
        <v>2</v>
      </c>
      <c r="I436">
        <v>516</v>
      </c>
      <c r="J436">
        <v>2335</v>
      </c>
      <c r="K436">
        <v>1</v>
      </c>
    </row>
    <row r="437" spans="1:11" x14ac:dyDescent="0.2">
      <c r="A437">
        <v>2356</v>
      </c>
      <c r="B437">
        <v>1</v>
      </c>
      <c r="F437">
        <v>315</v>
      </c>
      <c r="G437">
        <v>1</v>
      </c>
      <c r="H437">
        <v>1</v>
      </c>
      <c r="I437">
        <v>347</v>
      </c>
      <c r="J437">
        <v>2336</v>
      </c>
      <c r="K437">
        <v>1</v>
      </c>
    </row>
    <row r="438" spans="1:11" x14ac:dyDescent="0.2">
      <c r="A438">
        <v>2357</v>
      </c>
      <c r="B438">
        <v>1</v>
      </c>
      <c r="F438">
        <v>671</v>
      </c>
      <c r="G438">
        <v>1</v>
      </c>
      <c r="H438">
        <v>1</v>
      </c>
      <c r="I438">
        <v>434</v>
      </c>
      <c r="J438">
        <v>2337</v>
      </c>
      <c r="K438">
        <v>1</v>
      </c>
    </row>
    <row r="439" spans="1:11" x14ac:dyDescent="0.2">
      <c r="A439">
        <v>2358</v>
      </c>
      <c r="B439">
        <v>1</v>
      </c>
      <c r="F439">
        <v>872</v>
      </c>
      <c r="G439">
        <v>1</v>
      </c>
      <c r="H439">
        <v>1</v>
      </c>
      <c r="I439">
        <v>305</v>
      </c>
      <c r="J439">
        <v>2338</v>
      </c>
      <c r="K439">
        <v>1</v>
      </c>
    </row>
    <row r="440" spans="1:11" x14ac:dyDescent="0.2">
      <c r="A440">
        <v>2359</v>
      </c>
      <c r="B440">
        <v>1</v>
      </c>
      <c r="F440">
        <v>714</v>
      </c>
      <c r="H440">
        <v>2</v>
      </c>
      <c r="I440">
        <v>550</v>
      </c>
      <c r="J440">
        <v>2338</v>
      </c>
      <c r="K440">
        <v>2</v>
      </c>
    </row>
    <row r="441" spans="1:11" x14ac:dyDescent="0.2">
      <c r="A441">
        <v>2360</v>
      </c>
      <c r="B441">
        <v>1</v>
      </c>
      <c r="F441">
        <v>711</v>
      </c>
      <c r="G441">
        <v>3</v>
      </c>
      <c r="H441">
        <v>1</v>
      </c>
      <c r="I441">
        <v>306</v>
      </c>
      <c r="J441">
        <v>2338</v>
      </c>
      <c r="K441">
        <v>3</v>
      </c>
    </row>
    <row r="442" spans="1:11" x14ac:dyDescent="0.2">
      <c r="A442">
        <v>2361</v>
      </c>
      <c r="B442">
        <v>1</v>
      </c>
      <c r="F442">
        <v>713</v>
      </c>
      <c r="H442">
        <v>2</v>
      </c>
      <c r="I442">
        <v>306</v>
      </c>
      <c r="J442">
        <v>2339</v>
      </c>
      <c r="K442">
        <v>1</v>
      </c>
    </row>
    <row r="443" spans="1:11" x14ac:dyDescent="0.2">
      <c r="A443">
        <v>2362</v>
      </c>
      <c r="B443">
        <v>1</v>
      </c>
      <c r="F443">
        <v>712</v>
      </c>
      <c r="H443">
        <v>3</v>
      </c>
      <c r="I443">
        <v>306</v>
      </c>
      <c r="J443">
        <v>2340</v>
      </c>
      <c r="K443">
        <v>1</v>
      </c>
    </row>
    <row r="444" spans="1:11" x14ac:dyDescent="0.2">
      <c r="A444">
        <v>2363</v>
      </c>
      <c r="B444">
        <v>1</v>
      </c>
      <c r="F444">
        <v>715</v>
      </c>
      <c r="G444">
        <v>2</v>
      </c>
      <c r="H444">
        <v>1</v>
      </c>
      <c r="I444">
        <v>550</v>
      </c>
      <c r="J444">
        <v>2341</v>
      </c>
      <c r="K444">
        <v>1</v>
      </c>
    </row>
    <row r="445" spans="1:11" x14ac:dyDescent="0.2">
      <c r="A445">
        <v>2364</v>
      </c>
      <c r="B445">
        <v>1</v>
      </c>
      <c r="F445">
        <v>814</v>
      </c>
      <c r="H445">
        <v>3</v>
      </c>
      <c r="I445">
        <v>339</v>
      </c>
      <c r="J445">
        <v>2342</v>
      </c>
      <c r="K445">
        <v>1</v>
      </c>
    </row>
    <row r="446" spans="1:11" x14ac:dyDescent="0.2">
      <c r="A446">
        <v>2365</v>
      </c>
      <c r="B446">
        <v>1</v>
      </c>
      <c r="F446">
        <v>815</v>
      </c>
      <c r="G446">
        <v>4</v>
      </c>
      <c r="H446">
        <v>1</v>
      </c>
      <c r="I446">
        <v>339</v>
      </c>
      <c r="J446">
        <v>2343</v>
      </c>
      <c r="K446">
        <v>1</v>
      </c>
    </row>
    <row r="447" spans="1:11" x14ac:dyDescent="0.2">
      <c r="A447">
        <v>2366</v>
      </c>
      <c r="B447">
        <v>1</v>
      </c>
      <c r="F447">
        <v>816</v>
      </c>
      <c r="H447">
        <v>2</v>
      </c>
      <c r="I447">
        <v>339</v>
      </c>
      <c r="J447">
        <v>2344</v>
      </c>
      <c r="K447">
        <v>1</v>
      </c>
    </row>
    <row r="448" spans="1:11" x14ac:dyDescent="0.2">
      <c r="A448">
        <v>2367</v>
      </c>
      <c r="B448">
        <v>1</v>
      </c>
      <c r="F448">
        <v>323</v>
      </c>
      <c r="H448">
        <v>4</v>
      </c>
      <c r="I448">
        <v>523</v>
      </c>
      <c r="J448">
        <v>2345</v>
      </c>
      <c r="K448">
        <v>1</v>
      </c>
    </row>
    <row r="449" spans="1:11" x14ac:dyDescent="0.2">
      <c r="A449">
        <v>2368</v>
      </c>
      <c r="B449">
        <v>1</v>
      </c>
      <c r="F449">
        <v>813</v>
      </c>
      <c r="H449">
        <v>4</v>
      </c>
      <c r="I449">
        <v>339</v>
      </c>
      <c r="J449">
        <v>2346</v>
      </c>
      <c r="K449">
        <v>1</v>
      </c>
    </row>
    <row r="450" spans="1:11" x14ac:dyDescent="0.2">
      <c r="A450">
        <v>2369</v>
      </c>
      <c r="B450">
        <v>1</v>
      </c>
      <c r="F450">
        <v>837</v>
      </c>
      <c r="H450">
        <v>2</v>
      </c>
      <c r="I450">
        <v>426</v>
      </c>
      <c r="J450">
        <v>2347</v>
      </c>
      <c r="K450">
        <v>1</v>
      </c>
    </row>
    <row r="451" spans="1:11" x14ac:dyDescent="0.2">
      <c r="A451">
        <v>2370</v>
      </c>
      <c r="B451">
        <v>1</v>
      </c>
      <c r="F451">
        <v>838</v>
      </c>
      <c r="G451">
        <v>2</v>
      </c>
      <c r="H451">
        <v>1</v>
      </c>
      <c r="I451">
        <v>426</v>
      </c>
      <c r="J451">
        <v>2349</v>
      </c>
      <c r="K451">
        <v>1</v>
      </c>
    </row>
    <row r="452" spans="1:11" x14ac:dyDescent="0.2">
      <c r="A452">
        <v>2372</v>
      </c>
      <c r="B452">
        <v>1</v>
      </c>
      <c r="F452">
        <v>324</v>
      </c>
      <c r="G452">
        <v>7</v>
      </c>
      <c r="H452">
        <v>1</v>
      </c>
      <c r="I452">
        <v>523</v>
      </c>
      <c r="J452">
        <v>2350</v>
      </c>
      <c r="K452">
        <v>1</v>
      </c>
    </row>
    <row r="453" spans="1:11" x14ac:dyDescent="0.2">
      <c r="A453">
        <v>2373</v>
      </c>
      <c r="B453">
        <v>1</v>
      </c>
      <c r="F453">
        <v>885</v>
      </c>
      <c r="G453">
        <v>1</v>
      </c>
      <c r="H453">
        <v>1</v>
      </c>
      <c r="I453">
        <v>307</v>
      </c>
      <c r="J453">
        <v>2351</v>
      </c>
      <c r="K453">
        <v>1</v>
      </c>
    </row>
    <row r="454" spans="1:11" x14ac:dyDescent="0.2">
      <c r="A454">
        <v>2374</v>
      </c>
      <c r="B454">
        <v>1</v>
      </c>
      <c r="F454">
        <v>328</v>
      </c>
      <c r="H454">
        <v>5</v>
      </c>
      <c r="I454">
        <v>523</v>
      </c>
      <c r="J454">
        <v>2352</v>
      </c>
      <c r="K454">
        <v>1</v>
      </c>
    </row>
    <row r="455" spans="1:11" x14ac:dyDescent="0.2">
      <c r="A455">
        <v>2375</v>
      </c>
      <c r="B455">
        <v>1</v>
      </c>
      <c r="F455">
        <v>62</v>
      </c>
      <c r="G455">
        <v>1</v>
      </c>
      <c r="H455">
        <v>1</v>
      </c>
      <c r="I455">
        <v>413</v>
      </c>
      <c r="J455">
        <v>2353</v>
      </c>
      <c r="K455">
        <v>1</v>
      </c>
    </row>
    <row r="456" spans="1:11" x14ac:dyDescent="0.2">
      <c r="A456">
        <v>2376</v>
      </c>
      <c r="B456">
        <v>1</v>
      </c>
      <c r="F456">
        <v>327</v>
      </c>
      <c r="H456">
        <v>3</v>
      </c>
      <c r="I456">
        <v>523</v>
      </c>
      <c r="J456">
        <v>2355</v>
      </c>
      <c r="K456">
        <v>1</v>
      </c>
    </row>
    <row r="457" spans="1:11" x14ac:dyDescent="0.2">
      <c r="A457">
        <v>2377</v>
      </c>
      <c r="B457">
        <v>1</v>
      </c>
      <c r="F457">
        <v>325</v>
      </c>
      <c r="H457">
        <v>2</v>
      </c>
      <c r="I457">
        <v>523</v>
      </c>
      <c r="J457">
        <v>2356</v>
      </c>
      <c r="K457">
        <v>1</v>
      </c>
    </row>
    <row r="458" spans="1:11" x14ac:dyDescent="0.2">
      <c r="A458">
        <v>2378</v>
      </c>
      <c r="B458">
        <v>1</v>
      </c>
      <c r="F458">
        <v>825</v>
      </c>
      <c r="H458">
        <v>4</v>
      </c>
      <c r="I458">
        <v>485</v>
      </c>
      <c r="J458">
        <v>2357</v>
      </c>
      <c r="K458">
        <v>1</v>
      </c>
    </row>
    <row r="459" spans="1:11" x14ac:dyDescent="0.2">
      <c r="A459">
        <v>2379</v>
      </c>
      <c r="B459">
        <v>1</v>
      </c>
      <c r="F459">
        <v>899</v>
      </c>
      <c r="G459">
        <v>1</v>
      </c>
      <c r="H459">
        <v>1</v>
      </c>
      <c r="I459">
        <v>598</v>
      </c>
      <c r="J459">
        <v>2358</v>
      </c>
      <c r="K459">
        <v>1</v>
      </c>
    </row>
    <row r="460" spans="1:11" x14ac:dyDescent="0.2">
      <c r="A460">
        <v>2380</v>
      </c>
      <c r="B460">
        <v>1</v>
      </c>
      <c r="F460">
        <v>307</v>
      </c>
      <c r="H460">
        <v>6</v>
      </c>
      <c r="I460">
        <v>417</v>
      </c>
      <c r="J460">
        <v>2359</v>
      </c>
      <c r="K460">
        <v>1</v>
      </c>
    </row>
    <row r="461" spans="1:11" x14ac:dyDescent="0.2">
      <c r="A461">
        <v>2381</v>
      </c>
      <c r="B461">
        <v>1</v>
      </c>
      <c r="F461">
        <v>305</v>
      </c>
      <c r="H461">
        <v>7</v>
      </c>
      <c r="I461">
        <v>417</v>
      </c>
      <c r="J461">
        <v>2360</v>
      </c>
      <c r="K461">
        <v>1</v>
      </c>
    </row>
    <row r="462" spans="1:11" x14ac:dyDescent="0.2">
      <c r="A462">
        <v>2382</v>
      </c>
      <c r="B462">
        <v>1</v>
      </c>
      <c r="F462">
        <v>309</v>
      </c>
      <c r="G462">
        <v>7</v>
      </c>
      <c r="H462">
        <v>1</v>
      </c>
      <c r="I462">
        <v>417</v>
      </c>
      <c r="J462">
        <v>2361</v>
      </c>
      <c r="K462">
        <v>1</v>
      </c>
    </row>
    <row r="463" spans="1:11" x14ac:dyDescent="0.2">
      <c r="A463">
        <v>2383</v>
      </c>
      <c r="B463">
        <v>1</v>
      </c>
      <c r="F463">
        <v>725</v>
      </c>
      <c r="H463">
        <v>2</v>
      </c>
      <c r="I463">
        <v>599</v>
      </c>
      <c r="J463">
        <v>2362</v>
      </c>
      <c r="K463">
        <v>1</v>
      </c>
    </row>
    <row r="464" spans="1:11" x14ac:dyDescent="0.2">
      <c r="A464">
        <v>2384</v>
      </c>
      <c r="B464">
        <v>1</v>
      </c>
      <c r="F464">
        <v>308</v>
      </c>
      <c r="H464">
        <v>5</v>
      </c>
      <c r="I464">
        <v>417</v>
      </c>
      <c r="J464">
        <v>2363</v>
      </c>
      <c r="K464">
        <v>1</v>
      </c>
    </row>
    <row r="465" spans="1:11" x14ac:dyDescent="0.2">
      <c r="A465">
        <v>2385</v>
      </c>
      <c r="B465">
        <v>1</v>
      </c>
      <c r="F465">
        <v>303</v>
      </c>
      <c r="H465">
        <v>3</v>
      </c>
      <c r="I465">
        <v>417</v>
      </c>
      <c r="J465">
        <v>2364</v>
      </c>
      <c r="K465">
        <v>1</v>
      </c>
    </row>
    <row r="466" spans="1:11" x14ac:dyDescent="0.2">
      <c r="A466">
        <v>2386</v>
      </c>
      <c r="B466">
        <v>1</v>
      </c>
      <c r="F466">
        <v>723</v>
      </c>
      <c r="H466">
        <v>3</v>
      </c>
      <c r="I466">
        <v>599</v>
      </c>
      <c r="J466">
        <v>2365</v>
      </c>
      <c r="K466">
        <v>1</v>
      </c>
    </row>
    <row r="467" spans="1:11" x14ac:dyDescent="0.2">
      <c r="A467">
        <v>2387</v>
      </c>
      <c r="B467">
        <v>1</v>
      </c>
      <c r="F467">
        <v>306</v>
      </c>
      <c r="H467">
        <v>4</v>
      </c>
      <c r="I467">
        <v>417</v>
      </c>
      <c r="J467">
        <v>2366</v>
      </c>
      <c r="K467">
        <v>1</v>
      </c>
    </row>
    <row r="468" spans="1:11" x14ac:dyDescent="0.2">
      <c r="A468">
        <v>2388</v>
      </c>
      <c r="B468">
        <v>1</v>
      </c>
      <c r="F468">
        <v>724</v>
      </c>
      <c r="G468">
        <v>3</v>
      </c>
      <c r="H468">
        <v>1</v>
      </c>
      <c r="I468">
        <v>599</v>
      </c>
      <c r="J468">
        <v>2367</v>
      </c>
      <c r="K468">
        <v>1</v>
      </c>
    </row>
    <row r="469" spans="1:11" x14ac:dyDescent="0.2">
      <c r="A469">
        <v>2389</v>
      </c>
      <c r="B469">
        <v>1</v>
      </c>
      <c r="F469">
        <v>304</v>
      </c>
      <c r="H469">
        <v>2</v>
      </c>
      <c r="I469">
        <v>417</v>
      </c>
      <c r="J469">
        <v>2368</v>
      </c>
      <c r="K469">
        <v>1</v>
      </c>
    </row>
    <row r="470" spans="1:11" x14ac:dyDescent="0.2">
      <c r="A470">
        <v>2390</v>
      </c>
      <c r="B470">
        <v>1</v>
      </c>
      <c r="F470">
        <v>831</v>
      </c>
      <c r="H470">
        <v>2</v>
      </c>
      <c r="I470">
        <v>485</v>
      </c>
      <c r="J470">
        <v>2369</v>
      </c>
      <c r="K470">
        <v>1</v>
      </c>
    </row>
    <row r="471" spans="1:11" x14ac:dyDescent="0.2">
      <c r="A471">
        <v>2391</v>
      </c>
      <c r="B471">
        <v>1</v>
      </c>
      <c r="F471">
        <v>829</v>
      </c>
      <c r="H471">
        <v>9</v>
      </c>
      <c r="I471">
        <v>485</v>
      </c>
      <c r="J471">
        <v>2370</v>
      </c>
      <c r="K471">
        <v>1</v>
      </c>
    </row>
    <row r="472" spans="1:11" x14ac:dyDescent="0.2">
      <c r="A472">
        <v>2392</v>
      </c>
      <c r="B472">
        <v>1</v>
      </c>
      <c r="F472">
        <v>526</v>
      </c>
      <c r="H472">
        <v>3</v>
      </c>
      <c r="I472">
        <v>544</v>
      </c>
      <c r="J472">
        <v>2371</v>
      </c>
      <c r="K472">
        <v>1</v>
      </c>
    </row>
    <row r="473" spans="1:11" x14ac:dyDescent="0.2">
      <c r="A473">
        <v>2393</v>
      </c>
      <c r="B473">
        <v>1</v>
      </c>
      <c r="F473">
        <v>502</v>
      </c>
      <c r="G473">
        <v>1</v>
      </c>
      <c r="H473">
        <v>1</v>
      </c>
      <c r="I473">
        <v>486</v>
      </c>
      <c r="J473">
        <v>2371</v>
      </c>
      <c r="K473">
        <v>2</v>
      </c>
    </row>
    <row r="474" spans="1:11" x14ac:dyDescent="0.2">
      <c r="A474">
        <v>2394</v>
      </c>
      <c r="B474">
        <v>1</v>
      </c>
      <c r="F474">
        <v>272</v>
      </c>
      <c r="G474">
        <v>6</v>
      </c>
      <c r="H474">
        <v>1</v>
      </c>
      <c r="I474">
        <v>513</v>
      </c>
      <c r="J474">
        <v>2372</v>
      </c>
      <c r="K474">
        <v>1</v>
      </c>
    </row>
    <row r="475" spans="1:11" x14ac:dyDescent="0.2">
      <c r="A475">
        <v>2395</v>
      </c>
      <c r="B475">
        <v>1</v>
      </c>
      <c r="F475">
        <v>270</v>
      </c>
      <c r="H475">
        <v>4</v>
      </c>
      <c r="I475">
        <v>513</v>
      </c>
      <c r="J475">
        <v>2373</v>
      </c>
      <c r="K475">
        <v>1</v>
      </c>
    </row>
    <row r="476" spans="1:11" x14ac:dyDescent="0.2">
      <c r="A476">
        <v>2396</v>
      </c>
      <c r="B476">
        <v>1</v>
      </c>
      <c r="F476">
        <v>271</v>
      </c>
      <c r="H476">
        <v>3</v>
      </c>
      <c r="I476">
        <v>513</v>
      </c>
      <c r="J476">
        <v>2374</v>
      </c>
      <c r="K476">
        <v>1</v>
      </c>
    </row>
    <row r="477" spans="1:11" x14ac:dyDescent="0.2">
      <c r="A477">
        <v>2397</v>
      </c>
      <c r="B477">
        <v>1</v>
      </c>
      <c r="F477">
        <v>275</v>
      </c>
      <c r="H477">
        <v>6</v>
      </c>
      <c r="I477">
        <v>513</v>
      </c>
      <c r="J477">
        <v>2375</v>
      </c>
      <c r="K477">
        <v>1</v>
      </c>
    </row>
    <row r="478" spans="1:11" x14ac:dyDescent="0.2">
      <c r="A478">
        <v>2399</v>
      </c>
      <c r="B478">
        <v>1</v>
      </c>
      <c r="F478">
        <v>273</v>
      </c>
      <c r="H478">
        <v>2</v>
      </c>
      <c r="I478">
        <v>513</v>
      </c>
      <c r="J478">
        <v>2376</v>
      </c>
      <c r="K478">
        <v>1</v>
      </c>
    </row>
    <row r="479" spans="1:11" x14ac:dyDescent="0.2">
      <c r="A479">
        <v>2400</v>
      </c>
      <c r="B479">
        <v>1</v>
      </c>
      <c r="F479">
        <v>555</v>
      </c>
      <c r="H479">
        <v>5</v>
      </c>
      <c r="I479">
        <v>529</v>
      </c>
      <c r="J479">
        <v>2377</v>
      </c>
      <c r="K479">
        <v>1</v>
      </c>
    </row>
    <row r="480" spans="1:11" x14ac:dyDescent="0.2">
      <c r="A480">
        <v>2401</v>
      </c>
      <c r="B480">
        <v>1</v>
      </c>
      <c r="F480">
        <v>568</v>
      </c>
      <c r="G480">
        <v>1</v>
      </c>
      <c r="H480">
        <v>1</v>
      </c>
      <c r="I480">
        <v>531</v>
      </c>
      <c r="J480">
        <v>2378</v>
      </c>
      <c r="K480">
        <v>1</v>
      </c>
    </row>
    <row r="481" spans="1:11" x14ac:dyDescent="0.2">
      <c r="A481">
        <v>2402</v>
      </c>
      <c r="B481">
        <v>1</v>
      </c>
      <c r="F481">
        <v>9</v>
      </c>
      <c r="G481">
        <v>1</v>
      </c>
      <c r="H481">
        <v>1</v>
      </c>
      <c r="I481">
        <v>362</v>
      </c>
      <c r="J481">
        <v>2379</v>
      </c>
      <c r="K481">
        <v>1</v>
      </c>
    </row>
    <row r="482" spans="1:11" x14ac:dyDescent="0.2">
      <c r="A482">
        <v>2403</v>
      </c>
      <c r="B482">
        <v>1</v>
      </c>
      <c r="F482">
        <v>295</v>
      </c>
      <c r="H482">
        <v>2</v>
      </c>
      <c r="I482">
        <v>368</v>
      </c>
      <c r="J482">
        <v>2380</v>
      </c>
      <c r="K482">
        <v>1</v>
      </c>
    </row>
    <row r="483" spans="1:11" x14ac:dyDescent="0.2">
      <c r="A483">
        <v>2404</v>
      </c>
      <c r="B483">
        <v>1</v>
      </c>
      <c r="F483">
        <v>290</v>
      </c>
      <c r="H483">
        <v>9</v>
      </c>
      <c r="I483">
        <v>368</v>
      </c>
      <c r="J483">
        <v>2381</v>
      </c>
      <c r="K483">
        <v>1</v>
      </c>
    </row>
    <row r="484" spans="1:11" x14ac:dyDescent="0.2">
      <c r="A484">
        <v>2405</v>
      </c>
      <c r="B484">
        <v>1</v>
      </c>
      <c r="F484">
        <v>289</v>
      </c>
      <c r="H484">
        <v>4</v>
      </c>
      <c r="I484">
        <v>368</v>
      </c>
      <c r="J484">
        <v>2382</v>
      </c>
      <c r="K484">
        <v>1</v>
      </c>
    </row>
    <row r="485" spans="1:11" x14ac:dyDescent="0.2">
      <c r="A485">
        <v>2406</v>
      </c>
      <c r="B485">
        <v>1</v>
      </c>
      <c r="F485">
        <v>293</v>
      </c>
      <c r="G485">
        <v>10</v>
      </c>
      <c r="H485">
        <v>1</v>
      </c>
      <c r="I485">
        <v>368</v>
      </c>
      <c r="J485">
        <v>2383</v>
      </c>
      <c r="K485">
        <v>1</v>
      </c>
    </row>
    <row r="486" spans="1:11" x14ac:dyDescent="0.2">
      <c r="A486">
        <v>2409</v>
      </c>
      <c r="B486">
        <v>1</v>
      </c>
      <c r="F486">
        <v>291</v>
      </c>
      <c r="H486">
        <v>8</v>
      </c>
      <c r="I486">
        <v>368</v>
      </c>
      <c r="J486">
        <v>2384</v>
      </c>
      <c r="K486">
        <v>1</v>
      </c>
    </row>
    <row r="487" spans="1:11" x14ac:dyDescent="0.2">
      <c r="A487">
        <v>2410</v>
      </c>
      <c r="B487">
        <v>1</v>
      </c>
      <c r="F487">
        <v>288</v>
      </c>
      <c r="H487">
        <v>3</v>
      </c>
      <c r="I487">
        <v>368</v>
      </c>
      <c r="J487">
        <v>2385</v>
      </c>
      <c r="K487">
        <v>1</v>
      </c>
    </row>
    <row r="488" spans="1:11" x14ac:dyDescent="0.2">
      <c r="A488">
        <v>2411</v>
      </c>
      <c r="B488">
        <v>1</v>
      </c>
      <c r="F488">
        <v>292</v>
      </c>
      <c r="H488">
        <v>7</v>
      </c>
      <c r="I488">
        <v>368</v>
      </c>
      <c r="J488">
        <v>2386</v>
      </c>
      <c r="K488">
        <v>1</v>
      </c>
    </row>
    <row r="489" spans="1:11" x14ac:dyDescent="0.2">
      <c r="A489">
        <v>2412</v>
      </c>
      <c r="B489">
        <v>1</v>
      </c>
      <c r="F489">
        <v>296</v>
      </c>
      <c r="H489">
        <v>6</v>
      </c>
      <c r="I489">
        <v>368</v>
      </c>
      <c r="J489">
        <v>2387</v>
      </c>
      <c r="K489">
        <v>1</v>
      </c>
    </row>
    <row r="490" spans="1:11" x14ac:dyDescent="0.2">
      <c r="A490">
        <v>2413</v>
      </c>
      <c r="B490">
        <v>1</v>
      </c>
      <c r="F490">
        <v>294</v>
      </c>
      <c r="H490">
        <v>5</v>
      </c>
      <c r="I490">
        <v>368</v>
      </c>
      <c r="J490">
        <v>2388</v>
      </c>
      <c r="K490">
        <v>1</v>
      </c>
    </row>
    <row r="491" spans="1:11" x14ac:dyDescent="0.2">
      <c r="A491">
        <v>2414</v>
      </c>
      <c r="B491">
        <v>1</v>
      </c>
      <c r="F491">
        <v>297</v>
      </c>
      <c r="H491">
        <v>10</v>
      </c>
      <c r="I491">
        <v>368</v>
      </c>
      <c r="J491">
        <v>2389</v>
      </c>
      <c r="K491">
        <v>1</v>
      </c>
    </row>
    <row r="492" spans="1:11" x14ac:dyDescent="0.2">
      <c r="A492">
        <v>2415</v>
      </c>
      <c r="B492">
        <v>1</v>
      </c>
      <c r="F492">
        <v>42</v>
      </c>
      <c r="H492">
        <v>7</v>
      </c>
      <c r="I492">
        <v>525</v>
      </c>
      <c r="J492">
        <v>2390</v>
      </c>
      <c r="K492">
        <v>1</v>
      </c>
    </row>
    <row r="493" spans="1:11" x14ac:dyDescent="0.2">
      <c r="A493">
        <v>2416</v>
      </c>
      <c r="B493">
        <v>1</v>
      </c>
      <c r="F493">
        <v>38</v>
      </c>
      <c r="H493">
        <v>8</v>
      </c>
      <c r="I493">
        <v>525</v>
      </c>
      <c r="J493">
        <v>2391</v>
      </c>
      <c r="K493">
        <v>1</v>
      </c>
    </row>
    <row r="494" spans="1:11" x14ac:dyDescent="0.2">
      <c r="A494">
        <v>2417</v>
      </c>
      <c r="B494">
        <v>1</v>
      </c>
      <c r="F494">
        <v>45</v>
      </c>
      <c r="H494">
        <v>2</v>
      </c>
      <c r="I494">
        <v>525</v>
      </c>
      <c r="J494">
        <v>2392</v>
      </c>
      <c r="K494">
        <v>1</v>
      </c>
    </row>
    <row r="495" spans="1:11" x14ac:dyDescent="0.2">
      <c r="A495">
        <v>2418</v>
      </c>
      <c r="B495">
        <v>1</v>
      </c>
      <c r="F495">
        <v>44</v>
      </c>
      <c r="H495">
        <v>6</v>
      </c>
      <c r="I495">
        <v>525</v>
      </c>
      <c r="J495">
        <v>2393</v>
      </c>
      <c r="K495">
        <v>1</v>
      </c>
    </row>
    <row r="496" spans="1:11" x14ac:dyDescent="0.2">
      <c r="A496">
        <v>2420</v>
      </c>
      <c r="B496">
        <v>1</v>
      </c>
      <c r="F496">
        <v>41</v>
      </c>
      <c r="H496">
        <v>3</v>
      </c>
      <c r="I496">
        <v>525</v>
      </c>
      <c r="J496">
        <v>2394</v>
      </c>
      <c r="K496">
        <v>1</v>
      </c>
    </row>
    <row r="497" spans="1:11" x14ac:dyDescent="0.2">
      <c r="A497">
        <v>2421</v>
      </c>
      <c r="B497">
        <v>1</v>
      </c>
      <c r="F497">
        <v>43</v>
      </c>
      <c r="H497">
        <v>5</v>
      </c>
      <c r="I497">
        <v>525</v>
      </c>
      <c r="J497">
        <v>2395</v>
      </c>
      <c r="K497">
        <v>1</v>
      </c>
    </row>
    <row r="498" spans="1:11" x14ac:dyDescent="0.2">
      <c r="A498">
        <v>2422</v>
      </c>
      <c r="B498">
        <v>1</v>
      </c>
      <c r="F498">
        <v>40</v>
      </c>
      <c r="G498">
        <v>8</v>
      </c>
      <c r="H498">
        <v>1</v>
      </c>
      <c r="I498">
        <v>525</v>
      </c>
      <c r="J498">
        <v>2396</v>
      </c>
      <c r="K498">
        <v>1</v>
      </c>
    </row>
    <row r="499" spans="1:11" x14ac:dyDescent="0.2">
      <c r="A499">
        <v>2423</v>
      </c>
      <c r="B499">
        <v>1</v>
      </c>
      <c r="F499">
        <v>39</v>
      </c>
      <c r="H499">
        <v>4</v>
      </c>
      <c r="I499">
        <v>525</v>
      </c>
      <c r="J499">
        <v>2397</v>
      </c>
      <c r="K499">
        <v>1</v>
      </c>
    </row>
    <row r="500" spans="1:11" x14ac:dyDescent="0.2">
      <c r="A500">
        <v>2424</v>
      </c>
      <c r="B500">
        <v>1</v>
      </c>
      <c r="F500">
        <v>49</v>
      </c>
      <c r="H500">
        <v>5</v>
      </c>
      <c r="I500">
        <v>488</v>
      </c>
      <c r="J500">
        <v>2399</v>
      </c>
      <c r="K500">
        <v>1</v>
      </c>
    </row>
    <row r="501" spans="1:11" x14ac:dyDescent="0.2">
      <c r="A501">
        <v>2426</v>
      </c>
      <c r="B501">
        <v>1</v>
      </c>
      <c r="F501">
        <v>26</v>
      </c>
      <c r="H501">
        <v>2</v>
      </c>
      <c r="I501">
        <v>633</v>
      </c>
      <c r="J501">
        <v>2400</v>
      </c>
      <c r="K501">
        <v>1</v>
      </c>
    </row>
    <row r="502" spans="1:11" x14ac:dyDescent="0.2">
      <c r="A502">
        <v>2427</v>
      </c>
      <c r="B502">
        <v>1</v>
      </c>
      <c r="F502">
        <v>88</v>
      </c>
      <c r="G502">
        <v>1</v>
      </c>
      <c r="H502">
        <v>1</v>
      </c>
      <c r="I502">
        <v>410</v>
      </c>
      <c r="J502">
        <v>2401</v>
      </c>
      <c r="K502">
        <v>1</v>
      </c>
    </row>
    <row r="503" spans="1:11" x14ac:dyDescent="0.2">
      <c r="A503">
        <v>2428</v>
      </c>
      <c r="B503">
        <v>1</v>
      </c>
      <c r="F503">
        <v>145</v>
      </c>
      <c r="G503">
        <v>1</v>
      </c>
      <c r="H503">
        <v>1</v>
      </c>
      <c r="I503">
        <v>514</v>
      </c>
      <c r="J503">
        <v>2402</v>
      </c>
      <c r="K503">
        <v>1</v>
      </c>
    </row>
    <row r="504" spans="1:11" x14ac:dyDescent="0.2">
      <c r="A504">
        <v>2429</v>
      </c>
      <c r="B504">
        <v>1</v>
      </c>
      <c r="F504">
        <v>803</v>
      </c>
      <c r="H504">
        <v>3</v>
      </c>
      <c r="I504">
        <v>371</v>
      </c>
      <c r="J504">
        <v>2403</v>
      </c>
      <c r="K504">
        <v>1</v>
      </c>
    </row>
    <row r="505" spans="1:11" x14ac:dyDescent="0.2">
      <c r="A505">
        <v>2430</v>
      </c>
      <c r="B505">
        <v>1</v>
      </c>
      <c r="F505">
        <v>846</v>
      </c>
      <c r="H505">
        <v>2</v>
      </c>
      <c r="I505">
        <v>356</v>
      </c>
      <c r="J505">
        <v>2404</v>
      </c>
      <c r="K505">
        <v>1</v>
      </c>
    </row>
    <row r="506" spans="1:11" x14ac:dyDescent="0.2">
      <c r="A506">
        <v>2431</v>
      </c>
      <c r="B506">
        <v>1</v>
      </c>
      <c r="F506">
        <v>847</v>
      </c>
      <c r="G506">
        <v>2</v>
      </c>
      <c r="H506">
        <v>1</v>
      </c>
      <c r="I506">
        <v>356</v>
      </c>
      <c r="J506">
        <v>2405</v>
      </c>
      <c r="K506">
        <v>1</v>
      </c>
    </row>
    <row r="507" spans="1:11" x14ac:dyDescent="0.2">
      <c r="A507">
        <v>2432</v>
      </c>
      <c r="B507">
        <v>1</v>
      </c>
      <c r="F507">
        <v>787</v>
      </c>
      <c r="H507">
        <v>3</v>
      </c>
      <c r="I507">
        <v>528</v>
      </c>
      <c r="J507">
        <v>2406</v>
      </c>
      <c r="K507">
        <v>1</v>
      </c>
    </row>
    <row r="508" spans="1:11" x14ac:dyDescent="0.2">
      <c r="A508">
        <v>2433</v>
      </c>
      <c r="B508">
        <v>1</v>
      </c>
      <c r="F508">
        <v>123</v>
      </c>
      <c r="H508">
        <v>2</v>
      </c>
      <c r="I508">
        <v>376</v>
      </c>
      <c r="J508">
        <v>2409</v>
      </c>
      <c r="K508">
        <v>1</v>
      </c>
    </row>
    <row r="509" spans="1:11" x14ac:dyDescent="0.2">
      <c r="A509">
        <v>2434</v>
      </c>
      <c r="B509">
        <v>1</v>
      </c>
      <c r="F509">
        <v>119</v>
      </c>
      <c r="H509">
        <v>4</v>
      </c>
      <c r="I509">
        <v>376</v>
      </c>
      <c r="J509">
        <v>2410</v>
      </c>
      <c r="K509">
        <v>1</v>
      </c>
    </row>
    <row r="510" spans="1:11" x14ac:dyDescent="0.2">
      <c r="A510">
        <v>2435</v>
      </c>
      <c r="B510">
        <v>1</v>
      </c>
      <c r="F510">
        <v>121</v>
      </c>
      <c r="H510">
        <v>3</v>
      </c>
      <c r="I510">
        <v>376</v>
      </c>
      <c r="J510">
        <v>2411</v>
      </c>
      <c r="K510">
        <v>1</v>
      </c>
    </row>
    <row r="511" spans="1:11" x14ac:dyDescent="0.2">
      <c r="A511">
        <v>2436</v>
      </c>
      <c r="B511">
        <v>1</v>
      </c>
      <c r="F511">
        <v>122</v>
      </c>
      <c r="G511">
        <v>5</v>
      </c>
      <c r="H511">
        <v>1</v>
      </c>
      <c r="I511">
        <v>376</v>
      </c>
      <c r="J511">
        <v>2412</v>
      </c>
      <c r="K511">
        <v>1</v>
      </c>
    </row>
    <row r="512" spans="1:11" x14ac:dyDescent="0.2">
      <c r="A512">
        <v>2437</v>
      </c>
      <c r="B512">
        <v>1</v>
      </c>
      <c r="F512">
        <v>790</v>
      </c>
      <c r="G512">
        <v>5</v>
      </c>
      <c r="H512">
        <v>1</v>
      </c>
      <c r="I512">
        <v>528</v>
      </c>
      <c r="J512">
        <v>2413</v>
      </c>
      <c r="K512">
        <v>1</v>
      </c>
    </row>
    <row r="513" spans="1:11" x14ac:dyDescent="0.2">
      <c r="A513">
        <v>2438</v>
      </c>
      <c r="B513">
        <v>1</v>
      </c>
      <c r="F513">
        <v>414</v>
      </c>
      <c r="H513">
        <v>3</v>
      </c>
      <c r="I513">
        <v>597</v>
      </c>
      <c r="J513">
        <v>2414</v>
      </c>
      <c r="K513">
        <v>1</v>
      </c>
    </row>
    <row r="514" spans="1:11" x14ac:dyDescent="0.2">
      <c r="A514">
        <v>2439</v>
      </c>
      <c r="B514">
        <v>1</v>
      </c>
      <c r="F514">
        <v>788</v>
      </c>
      <c r="H514">
        <v>5</v>
      </c>
      <c r="I514">
        <v>528</v>
      </c>
      <c r="J514">
        <v>2415</v>
      </c>
      <c r="K514">
        <v>1</v>
      </c>
    </row>
    <row r="515" spans="1:11" x14ac:dyDescent="0.2">
      <c r="A515">
        <v>2440</v>
      </c>
      <c r="B515">
        <v>1</v>
      </c>
      <c r="F515">
        <v>417</v>
      </c>
      <c r="H515">
        <v>4</v>
      </c>
      <c r="I515">
        <v>597</v>
      </c>
      <c r="J515">
        <v>2416</v>
      </c>
      <c r="K515">
        <v>1</v>
      </c>
    </row>
    <row r="516" spans="1:11" x14ac:dyDescent="0.2">
      <c r="A516">
        <v>2441</v>
      </c>
      <c r="B516">
        <v>1</v>
      </c>
      <c r="F516">
        <v>416</v>
      </c>
      <c r="H516">
        <v>2</v>
      </c>
      <c r="I516">
        <v>597</v>
      </c>
      <c r="J516">
        <v>2417</v>
      </c>
      <c r="K516">
        <v>1</v>
      </c>
    </row>
    <row r="517" spans="1:11" x14ac:dyDescent="0.2">
      <c r="A517">
        <v>2442</v>
      </c>
      <c r="B517">
        <v>1</v>
      </c>
      <c r="F517">
        <v>415</v>
      </c>
      <c r="G517">
        <v>4</v>
      </c>
      <c r="H517">
        <v>1</v>
      </c>
      <c r="I517">
        <v>597</v>
      </c>
      <c r="J517">
        <v>2418</v>
      </c>
      <c r="K517">
        <v>1</v>
      </c>
    </row>
    <row r="518" spans="1:11" x14ac:dyDescent="0.2">
      <c r="A518">
        <v>2443</v>
      </c>
      <c r="B518">
        <v>1</v>
      </c>
      <c r="F518">
        <v>789</v>
      </c>
      <c r="H518">
        <v>2</v>
      </c>
      <c r="I518">
        <v>528</v>
      </c>
      <c r="J518">
        <v>2420</v>
      </c>
      <c r="K518">
        <v>1</v>
      </c>
    </row>
    <row r="519" spans="1:11" x14ac:dyDescent="0.2">
      <c r="A519">
        <v>2444</v>
      </c>
      <c r="B519">
        <v>1</v>
      </c>
      <c r="F519">
        <v>179</v>
      </c>
      <c r="H519">
        <v>2</v>
      </c>
      <c r="I519">
        <v>596</v>
      </c>
      <c r="J519">
        <v>2421</v>
      </c>
      <c r="K519">
        <v>1</v>
      </c>
    </row>
    <row r="520" spans="1:11" x14ac:dyDescent="0.2">
      <c r="A520">
        <v>2445</v>
      </c>
      <c r="B520">
        <v>1</v>
      </c>
      <c r="F520">
        <v>180</v>
      </c>
      <c r="H520">
        <v>3</v>
      </c>
      <c r="I520">
        <v>596</v>
      </c>
      <c r="J520">
        <v>2422</v>
      </c>
      <c r="K520">
        <v>1</v>
      </c>
    </row>
    <row r="521" spans="1:11" x14ac:dyDescent="0.2">
      <c r="A521">
        <v>2446</v>
      </c>
      <c r="B521">
        <v>1</v>
      </c>
      <c r="F521">
        <v>178</v>
      </c>
      <c r="G521">
        <v>3</v>
      </c>
      <c r="H521">
        <v>1</v>
      </c>
      <c r="I521">
        <v>596</v>
      </c>
      <c r="J521">
        <v>2423</v>
      </c>
      <c r="K521">
        <v>1</v>
      </c>
    </row>
    <row r="522" spans="1:11" x14ac:dyDescent="0.2">
      <c r="A522">
        <v>2447</v>
      </c>
      <c r="B522">
        <v>1</v>
      </c>
      <c r="F522">
        <v>786</v>
      </c>
      <c r="H522">
        <v>4</v>
      </c>
      <c r="I522">
        <v>528</v>
      </c>
      <c r="J522">
        <v>2424</v>
      </c>
      <c r="K522">
        <v>1</v>
      </c>
    </row>
    <row r="523" spans="1:11" x14ac:dyDescent="0.2">
      <c r="A523">
        <v>2449</v>
      </c>
      <c r="B523">
        <v>1</v>
      </c>
      <c r="F523">
        <v>554</v>
      </c>
      <c r="H523">
        <v>7</v>
      </c>
      <c r="I523">
        <v>529</v>
      </c>
      <c r="J523">
        <v>2426</v>
      </c>
      <c r="K523">
        <v>1</v>
      </c>
    </row>
    <row r="524" spans="1:11" x14ac:dyDescent="0.2">
      <c r="A524">
        <v>2450</v>
      </c>
      <c r="B524">
        <v>1</v>
      </c>
      <c r="F524">
        <v>552</v>
      </c>
      <c r="H524">
        <v>2</v>
      </c>
      <c r="I524">
        <v>529</v>
      </c>
      <c r="J524">
        <v>2427</v>
      </c>
      <c r="K524">
        <v>1</v>
      </c>
    </row>
    <row r="525" spans="1:11" x14ac:dyDescent="0.2">
      <c r="A525">
        <v>2451</v>
      </c>
      <c r="B525">
        <v>1</v>
      </c>
      <c r="F525">
        <v>557</v>
      </c>
      <c r="H525">
        <v>4</v>
      </c>
      <c r="I525">
        <v>529</v>
      </c>
      <c r="J525">
        <v>2428</v>
      </c>
      <c r="K525">
        <v>1</v>
      </c>
    </row>
    <row r="526" spans="1:11" x14ac:dyDescent="0.2">
      <c r="A526">
        <v>2452</v>
      </c>
      <c r="B526">
        <v>1</v>
      </c>
      <c r="F526">
        <v>560</v>
      </c>
      <c r="G526">
        <v>9</v>
      </c>
      <c r="H526">
        <v>1</v>
      </c>
      <c r="I526">
        <v>529</v>
      </c>
      <c r="J526">
        <v>2429</v>
      </c>
      <c r="K526">
        <v>1</v>
      </c>
    </row>
    <row r="527" spans="1:11" x14ac:dyDescent="0.2">
      <c r="A527">
        <v>2453</v>
      </c>
      <c r="B527">
        <v>1</v>
      </c>
      <c r="F527">
        <v>558</v>
      </c>
      <c r="H527">
        <v>6</v>
      </c>
      <c r="I527">
        <v>529</v>
      </c>
      <c r="J527">
        <v>2430</v>
      </c>
      <c r="K527">
        <v>1</v>
      </c>
    </row>
    <row r="528" spans="1:11" x14ac:dyDescent="0.2">
      <c r="A528">
        <v>2454</v>
      </c>
      <c r="B528">
        <v>1</v>
      </c>
      <c r="F528">
        <v>84</v>
      </c>
      <c r="G528">
        <v>2</v>
      </c>
      <c r="H528">
        <v>1</v>
      </c>
      <c r="I528">
        <v>328</v>
      </c>
      <c r="J528">
        <v>2431</v>
      </c>
      <c r="K528">
        <v>1</v>
      </c>
    </row>
    <row r="529" spans="1:11" x14ac:dyDescent="0.2">
      <c r="A529">
        <v>2456</v>
      </c>
      <c r="B529">
        <v>1</v>
      </c>
      <c r="F529">
        <v>85</v>
      </c>
      <c r="H529">
        <v>2</v>
      </c>
      <c r="I529">
        <v>328</v>
      </c>
      <c r="J529">
        <v>2432</v>
      </c>
      <c r="K529">
        <v>1</v>
      </c>
    </row>
    <row r="530" spans="1:11" x14ac:dyDescent="0.2">
      <c r="A530">
        <v>2457</v>
      </c>
      <c r="B530">
        <v>1</v>
      </c>
      <c r="F530">
        <v>207</v>
      </c>
      <c r="H530">
        <v>3</v>
      </c>
      <c r="I530">
        <v>491</v>
      </c>
      <c r="J530">
        <v>2433</v>
      </c>
      <c r="K530">
        <v>1</v>
      </c>
    </row>
    <row r="531" spans="1:11" x14ac:dyDescent="0.2">
      <c r="A531">
        <v>2458</v>
      </c>
      <c r="B531">
        <v>1</v>
      </c>
      <c r="F531">
        <v>206</v>
      </c>
      <c r="H531">
        <v>2</v>
      </c>
      <c r="I531">
        <v>491</v>
      </c>
      <c r="J531">
        <v>2434</v>
      </c>
      <c r="K531">
        <v>1</v>
      </c>
    </row>
    <row r="532" spans="1:11" x14ac:dyDescent="0.2">
      <c r="A532">
        <v>2459</v>
      </c>
      <c r="B532">
        <v>1</v>
      </c>
      <c r="F532">
        <v>208</v>
      </c>
      <c r="G532">
        <v>3</v>
      </c>
      <c r="H532">
        <v>1</v>
      </c>
      <c r="I532">
        <v>491</v>
      </c>
      <c r="J532">
        <v>2435</v>
      </c>
      <c r="K532">
        <v>1</v>
      </c>
    </row>
    <row r="533" spans="1:11" x14ac:dyDescent="0.2">
      <c r="A533">
        <v>2460</v>
      </c>
      <c r="B533">
        <v>1</v>
      </c>
      <c r="F533">
        <v>553</v>
      </c>
      <c r="H533">
        <v>3</v>
      </c>
      <c r="I533">
        <v>529</v>
      </c>
      <c r="J533">
        <v>2436</v>
      </c>
      <c r="K533">
        <v>1</v>
      </c>
    </row>
    <row r="534" spans="1:11" x14ac:dyDescent="0.2">
      <c r="A534">
        <v>2461</v>
      </c>
      <c r="B534">
        <v>1</v>
      </c>
      <c r="F534">
        <v>559</v>
      </c>
      <c r="H534">
        <v>8</v>
      </c>
      <c r="I534">
        <v>529</v>
      </c>
      <c r="J534">
        <v>2437</v>
      </c>
      <c r="K534">
        <v>1</v>
      </c>
    </row>
    <row r="535" spans="1:11" x14ac:dyDescent="0.2">
      <c r="A535">
        <v>2462</v>
      </c>
      <c r="B535">
        <v>1</v>
      </c>
      <c r="F535">
        <v>556</v>
      </c>
      <c r="H535">
        <v>9</v>
      </c>
      <c r="I535">
        <v>529</v>
      </c>
      <c r="J535">
        <v>2438</v>
      </c>
      <c r="K535">
        <v>1</v>
      </c>
    </row>
    <row r="536" spans="1:11" x14ac:dyDescent="0.2">
      <c r="A536">
        <v>2463</v>
      </c>
      <c r="B536">
        <v>1</v>
      </c>
      <c r="F536">
        <v>874</v>
      </c>
      <c r="G536">
        <v>1</v>
      </c>
      <c r="H536">
        <v>1</v>
      </c>
      <c r="I536">
        <v>534</v>
      </c>
      <c r="J536">
        <v>2439</v>
      </c>
      <c r="K536">
        <v>1</v>
      </c>
    </row>
    <row r="537" spans="1:11" x14ac:dyDescent="0.2">
      <c r="A537">
        <v>2465</v>
      </c>
      <c r="B537">
        <v>1</v>
      </c>
      <c r="F537">
        <v>544</v>
      </c>
      <c r="G537">
        <v>1</v>
      </c>
      <c r="H537">
        <v>1</v>
      </c>
      <c r="I537">
        <v>537</v>
      </c>
      <c r="J537">
        <v>2440</v>
      </c>
      <c r="K537">
        <v>1</v>
      </c>
    </row>
    <row r="538" spans="1:11" x14ac:dyDescent="0.2">
      <c r="A538">
        <v>2467</v>
      </c>
      <c r="B538">
        <v>1</v>
      </c>
      <c r="F538">
        <v>539</v>
      </c>
      <c r="H538">
        <v>15</v>
      </c>
      <c r="I538">
        <v>541</v>
      </c>
      <c r="J538">
        <v>2441</v>
      </c>
      <c r="K538">
        <v>1</v>
      </c>
    </row>
    <row r="539" spans="1:11" x14ac:dyDescent="0.2">
      <c r="A539">
        <v>2468</v>
      </c>
      <c r="B539">
        <v>1</v>
      </c>
      <c r="F539">
        <v>535</v>
      </c>
      <c r="H539">
        <v>8</v>
      </c>
      <c r="I539">
        <v>541</v>
      </c>
      <c r="J539">
        <v>2442</v>
      </c>
      <c r="K539">
        <v>1</v>
      </c>
    </row>
    <row r="540" spans="1:11" x14ac:dyDescent="0.2">
      <c r="A540">
        <v>2469</v>
      </c>
      <c r="B540">
        <v>1</v>
      </c>
      <c r="F540">
        <v>534</v>
      </c>
      <c r="G540">
        <v>16</v>
      </c>
      <c r="H540">
        <v>1</v>
      </c>
      <c r="I540">
        <v>541</v>
      </c>
      <c r="J540">
        <v>2443</v>
      </c>
      <c r="K540">
        <v>1</v>
      </c>
    </row>
    <row r="541" spans="1:11" x14ac:dyDescent="0.2">
      <c r="A541">
        <v>2470</v>
      </c>
      <c r="B541">
        <v>1</v>
      </c>
      <c r="F541">
        <v>533</v>
      </c>
      <c r="H541">
        <v>16</v>
      </c>
      <c r="I541">
        <v>541</v>
      </c>
      <c r="J541">
        <v>2444</v>
      </c>
      <c r="K541">
        <v>1</v>
      </c>
    </row>
    <row r="542" spans="1:11" x14ac:dyDescent="0.2">
      <c r="A542">
        <v>2471</v>
      </c>
      <c r="B542">
        <v>1</v>
      </c>
      <c r="F542">
        <v>538</v>
      </c>
      <c r="H542">
        <v>10</v>
      </c>
      <c r="I542">
        <v>541</v>
      </c>
      <c r="J542">
        <v>2445</v>
      </c>
      <c r="K542">
        <v>1</v>
      </c>
    </row>
    <row r="543" spans="1:11" x14ac:dyDescent="0.2">
      <c r="A543">
        <v>2472</v>
      </c>
      <c r="B543">
        <v>1</v>
      </c>
      <c r="F543">
        <v>529</v>
      </c>
      <c r="H543">
        <v>14</v>
      </c>
      <c r="I543">
        <v>541</v>
      </c>
      <c r="J543">
        <v>2446</v>
      </c>
      <c r="K543">
        <v>1</v>
      </c>
    </row>
    <row r="544" spans="1:11" x14ac:dyDescent="0.2">
      <c r="A544">
        <v>2473</v>
      </c>
      <c r="B544">
        <v>1</v>
      </c>
      <c r="F544">
        <v>541</v>
      </c>
      <c r="H544">
        <v>12</v>
      </c>
      <c r="I544">
        <v>541</v>
      </c>
      <c r="J544">
        <v>2447</v>
      </c>
      <c r="K544">
        <v>1</v>
      </c>
    </row>
    <row r="545" spans="1:11" x14ac:dyDescent="0.2">
      <c r="A545">
        <v>2474</v>
      </c>
      <c r="B545">
        <v>1</v>
      </c>
      <c r="F545">
        <v>536</v>
      </c>
      <c r="H545">
        <v>4</v>
      </c>
      <c r="I545">
        <v>541</v>
      </c>
      <c r="J545">
        <v>2449</v>
      </c>
      <c r="K545">
        <v>1</v>
      </c>
    </row>
    <row r="546" spans="1:11" x14ac:dyDescent="0.2">
      <c r="A546">
        <v>2475</v>
      </c>
      <c r="B546">
        <v>1</v>
      </c>
      <c r="F546">
        <v>540</v>
      </c>
      <c r="H546">
        <v>2</v>
      </c>
      <c r="I546">
        <v>541</v>
      </c>
      <c r="J546">
        <v>2450</v>
      </c>
      <c r="K546">
        <v>1</v>
      </c>
    </row>
    <row r="547" spans="1:11" x14ac:dyDescent="0.2">
      <c r="A547">
        <v>2476</v>
      </c>
      <c r="B547">
        <v>1</v>
      </c>
      <c r="F547">
        <v>531</v>
      </c>
      <c r="H547">
        <v>6</v>
      </c>
      <c r="I547">
        <v>541</v>
      </c>
      <c r="J547">
        <v>2451</v>
      </c>
      <c r="K547">
        <v>1</v>
      </c>
    </row>
    <row r="548" spans="1:11" x14ac:dyDescent="0.2">
      <c r="A548">
        <v>2477</v>
      </c>
      <c r="B548">
        <v>1</v>
      </c>
      <c r="F548">
        <v>528</v>
      </c>
      <c r="H548">
        <v>3</v>
      </c>
      <c r="I548">
        <v>541</v>
      </c>
      <c r="J548">
        <v>2452</v>
      </c>
      <c r="K548">
        <v>1</v>
      </c>
    </row>
    <row r="549" spans="1:11" x14ac:dyDescent="0.2">
      <c r="A549">
        <v>2478</v>
      </c>
      <c r="B549">
        <v>1</v>
      </c>
      <c r="F549">
        <v>543</v>
      </c>
      <c r="H549">
        <v>5</v>
      </c>
      <c r="I549">
        <v>541</v>
      </c>
      <c r="J549">
        <v>2453</v>
      </c>
      <c r="K549">
        <v>1</v>
      </c>
    </row>
    <row r="550" spans="1:11" x14ac:dyDescent="0.2">
      <c r="A550">
        <v>2479</v>
      </c>
      <c r="B550">
        <v>1</v>
      </c>
      <c r="F550">
        <v>530</v>
      </c>
      <c r="H550">
        <v>13</v>
      </c>
      <c r="I550">
        <v>541</v>
      </c>
      <c r="J550">
        <v>2454</v>
      </c>
      <c r="K550">
        <v>1</v>
      </c>
    </row>
    <row r="551" spans="1:11" x14ac:dyDescent="0.2">
      <c r="A551">
        <v>2480</v>
      </c>
      <c r="B551">
        <v>1</v>
      </c>
      <c r="F551">
        <v>532</v>
      </c>
      <c r="H551">
        <v>7</v>
      </c>
      <c r="I551">
        <v>541</v>
      </c>
      <c r="J551">
        <v>2456</v>
      </c>
      <c r="K551">
        <v>1</v>
      </c>
    </row>
    <row r="552" spans="1:11" x14ac:dyDescent="0.2">
      <c r="A552">
        <v>2481</v>
      </c>
      <c r="B552">
        <v>1</v>
      </c>
      <c r="F552">
        <v>542</v>
      </c>
      <c r="H552">
        <v>9</v>
      </c>
      <c r="I552">
        <v>541</v>
      </c>
      <c r="J552">
        <v>2457</v>
      </c>
      <c r="K552">
        <v>1</v>
      </c>
    </row>
    <row r="553" spans="1:11" x14ac:dyDescent="0.2">
      <c r="A553">
        <v>2482</v>
      </c>
      <c r="B553">
        <v>1</v>
      </c>
      <c r="F553">
        <v>537</v>
      </c>
      <c r="H553">
        <v>11</v>
      </c>
      <c r="I553">
        <v>541</v>
      </c>
      <c r="J553">
        <v>2458</v>
      </c>
      <c r="K553">
        <v>1</v>
      </c>
    </row>
    <row r="554" spans="1:11" x14ac:dyDescent="0.2">
      <c r="A554">
        <v>2483</v>
      </c>
      <c r="B554">
        <v>1</v>
      </c>
      <c r="F554">
        <v>520</v>
      </c>
      <c r="H554">
        <v>2</v>
      </c>
      <c r="I554">
        <v>544</v>
      </c>
      <c r="J554">
        <v>2459</v>
      </c>
      <c r="K554">
        <v>1</v>
      </c>
    </row>
    <row r="555" spans="1:11" x14ac:dyDescent="0.2">
      <c r="A555">
        <v>2484</v>
      </c>
      <c r="B555">
        <v>1</v>
      </c>
      <c r="F555">
        <v>521</v>
      </c>
      <c r="G555">
        <v>10</v>
      </c>
      <c r="H555">
        <v>1</v>
      </c>
      <c r="I555">
        <v>544</v>
      </c>
      <c r="J555">
        <v>2460</v>
      </c>
      <c r="K555">
        <v>1</v>
      </c>
    </row>
    <row r="556" spans="1:11" x14ac:dyDescent="0.2">
      <c r="A556">
        <v>2485</v>
      </c>
      <c r="B556">
        <v>1</v>
      </c>
      <c r="F556">
        <v>527</v>
      </c>
      <c r="H556">
        <v>4</v>
      </c>
      <c r="I556">
        <v>544</v>
      </c>
      <c r="J556">
        <v>2461</v>
      </c>
      <c r="K556">
        <v>1</v>
      </c>
    </row>
    <row r="557" spans="1:11" x14ac:dyDescent="0.2">
      <c r="A557">
        <v>2486</v>
      </c>
      <c r="B557">
        <v>1</v>
      </c>
      <c r="F557">
        <v>524</v>
      </c>
      <c r="H557">
        <v>10</v>
      </c>
      <c r="I557">
        <v>544</v>
      </c>
      <c r="J557">
        <v>2462</v>
      </c>
      <c r="K557">
        <v>1</v>
      </c>
    </row>
    <row r="558" spans="1:11" x14ac:dyDescent="0.2">
      <c r="A558">
        <v>2487</v>
      </c>
      <c r="B558">
        <v>1</v>
      </c>
      <c r="F558">
        <v>522</v>
      </c>
      <c r="H558">
        <v>6</v>
      </c>
      <c r="I558">
        <v>544</v>
      </c>
      <c r="J558">
        <v>2463</v>
      </c>
      <c r="K558">
        <v>1</v>
      </c>
    </row>
    <row r="559" spans="1:11" x14ac:dyDescent="0.2">
      <c r="A559">
        <v>2488</v>
      </c>
      <c r="B559">
        <v>1</v>
      </c>
      <c r="F559">
        <v>519</v>
      </c>
      <c r="H559">
        <v>8</v>
      </c>
      <c r="I559">
        <v>544</v>
      </c>
      <c r="J559">
        <v>2465</v>
      </c>
      <c r="K559">
        <v>1</v>
      </c>
    </row>
    <row r="560" spans="1:11" x14ac:dyDescent="0.2">
      <c r="A560">
        <v>2489</v>
      </c>
      <c r="B560">
        <v>1</v>
      </c>
      <c r="F560">
        <v>523</v>
      </c>
      <c r="H560">
        <v>7</v>
      </c>
      <c r="I560">
        <v>544</v>
      </c>
      <c r="J560">
        <v>2467</v>
      </c>
      <c r="K560">
        <v>1</v>
      </c>
    </row>
    <row r="561" spans="1:11" x14ac:dyDescent="0.2">
      <c r="A561">
        <v>2492</v>
      </c>
      <c r="B561">
        <v>1</v>
      </c>
      <c r="F561">
        <v>525</v>
      </c>
      <c r="H561">
        <v>5</v>
      </c>
      <c r="I561">
        <v>544</v>
      </c>
      <c r="J561">
        <v>2468</v>
      </c>
      <c r="K561">
        <v>1</v>
      </c>
    </row>
    <row r="562" spans="1:11" x14ac:dyDescent="0.2">
      <c r="A562">
        <v>2493</v>
      </c>
      <c r="B562">
        <v>1</v>
      </c>
      <c r="F562">
        <v>895</v>
      </c>
      <c r="H562">
        <v>3</v>
      </c>
      <c r="I562">
        <v>546</v>
      </c>
      <c r="J562">
        <v>2469</v>
      </c>
      <c r="K562">
        <v>1</v>
      </c>
    </row>
    <row r="563" spans="1:11" x14ac:dyDescent="0.2">
      <c r="A563">
        <v>2494</v>
      </c>
      <c r="B563">
        <v>1</v>
      </c>
      <c r="F563">
        <v>892</v>
      </c>
      <c r="H563">
        <v>2</v>
      </c>
      <c r="I563">
        <v>546</v>
      </c>
      <c r="J563">
        <v>2470</v>
      </c>
      <c r="K563">
        <v>1</v>
      </c>
    </row>
    <row r="564" spans="1:11" x14ac:dyDescent="0.2">
      <c r="A564">
        <v>2495</v>
      </c>
      <c r="B564">
        <v>1</v>
      </c>
      <c r="F564">
        <v>896</v>
      </c>
      <c r="H564">
        <v>4</v>
      </c>
      <c r="I564">
        <v>546</v>
      </c>
      <c r="J564">
        <v>2471</v>
      </c>
      <c r="K564">
        <v>1</v>
      </c>
    </row>
    <row r="565" spans="1:11" x14ac:dyDescent="0.2">
      <c r="A565">
        <v>2496</v>
      </c>
      <c r="B565">
        <v>1</v>
      </c>
      <c r="F565">
        <v>894</v>
      </c>
      <c r="G565">
        <v>5</v>
      </c>
      <c r="H565">
        <v>1</v>
      </c>
      <c r="I565">
        <v>546</v>
      </c>
      <c r="J565">
        <v>2472</v>
      </c>
      <c r="K565">
        <v>1</v>
      </c>
    </row>
    <row r="566" spans="1:11" x14ac:dyDescent="0.2">
      <c r="A566">
        <v>2497</v>
      </c>
      <c r="B566">
        <v>1</v>
      </c>
      <c r="F566">
        <v>893</v>
      </c>
      <c r="H566">
        <v>5</v>
      </c>
      <c r="I566">
        <v>546</v>
      </c>
      <c r="J566">
        <v>2473</v>
      </c>
      <c r="K566">
        <v>1</v>
      </c>
    </row>
    <row r="567" spans="1:11" x14ac:dyDescent="0.2">
      <c r="A567">
        <v>2498</v>
      </c>
      <c r="B567">
        <v>1</v>
      </c>
      <c r="F567">
        <v>871</v>
      </c>
      <c r="G567">
        <v>1</v>
      </c>
      <c r="H567">
        <v>1</v>
      </c>
      <c r="I567">
        <v>547</v>
      </c>
      <c r="J567">
        <v>2474</v>
      </c>
      <c r="K567">
        <v>1</v>
      </c>
    </row>
    <row r="568" spans="1:11" x14ac:dyDescent="0.2">
      <c r="A568">
        <v>2499</v>
      </c>
      <c r="B568">
        <v>1</v>
      </c>
      <c r="F568">
        <v>726</v>
      </c>
      <c r="G568">
        <v>1</v>
      </c>
      <c r="H568">
        <v>1</v>
      </c>
      <c r="I568">
        <v>551</v>
      </c>
      <c r="J568">
        <v>2475</v>
      </c>
      <c r="K568">
        <v>1</v>
      </c>
    </row>
    <row r="569" spans="1:11" x14ac:dyDescent="0.2">
      <c r="A569">
        <v>2500</v>
      </c>
      <c r="B569">
        <v>1</v>
      </c>
      <c r="F569">
        <v>442</v>
      </c>
      <c r="G569">
        <v>2</v>
      </c>
      <c r="H569">
        <v>1</v>
      </c>
      <c r="I569">
        <v>558</v>
      </c>
      <c r="J569">
        <v>2476</v>
      </c>
      <c r="K569">
        <v>1</v>
      </c>
    </row>
    <row r="570" spans="1:11" x14ac:dyDescent="0.2">
      <c r="A570">
        <v>2501</v>
      </c>
      <c r="B570">
        <v>1</v>
      </c>
      <c r="F570">
        <v>441</v>
      </c>
      <c r="H570">
        <v>2</v>
      </c>
      <c r="I570">
        <v>558</v>
      </c>
      <c r="J570">
        <v>2477</v>
      </c>
      <c r="K570">
        <v>1</v>
      </c>
    </row>
    <row r="571" spans="1:11" x14ac:dyDescent="0.2">
      <c r="A571">
        <v>2502</v>
      </c>
      <c r="B571">
        <v>1</v>
      </c>
      <c r="F571">
        <v>674</v>
      </c>
      <c r="H571">
        <v>2</v>
      </c>
      <c r="I571">
        <v>559</v>
      </c>
      <c r="J571">
        <v>2478</v>
      </c>
      <c r="K571">
        <v>1</v>
      </c>
    </row>
    <row r="572" spans="1:11" x14ac:dyDescent="0.2">
      <c r="A572">
        <v>2503</v>
      </c>
      <c r="B572">
        <v>1</v>
      </c>
      <c r="F572">
        <v>672</v>
      </c>
      <c r="G572">
        <v>3</v>
      </c>
      <c r="H572">
        <v>1</v>
      </c>
      <c r="I572">
        <v>559</v>
      </c>
      <c r="J572">
        <v>2479</v>
      </c>
      <c r="K572">
        <v>1</v>
      </c>
    </row>
    <row r="573" spans="1:11" x14ac:dyDescent="0.2">
      <c r="A573">
        <v>2504</v>
      </c>
      <c r="B573">
        <v>1</v>
      </c>
      <c r="F573">
        <v>673</v>
      </c>
      <c r="H573">
        <v>3</v>
      </c>
      <c r="I573">
        <v>559</v>
      </c>
      <c r="J573">
        <v>2480</v>
      </c>
      <c r="K573">
        <v>1</v>
      </c>
    </row>
    <row r="574" spans="1:11" x14ac:dyDescent="0.2">
      <c r="A574">
        <v>2505</v>
      </c>
      <c r="B574">
        <v>1</v>
      </c>
      <c r="F574">
        <v>823</v>
      </c>
      <c r="G574">
        <v>1</v>
      </c>
      <c r="H574">
        <v>1</v>
      </c>
      <c r="I574">
        <v>561</v>
      </c>
      <c r="J574">
        <v>2481</v>
      </c>
      <c r="K574">
        <v>1</v>
      </c>
    </row>
    <row r="575" spans="1:11" x14ac:dyDescent="0.2">
      <c r="A575">
        <v>2506</v>
      </c>
      <c r="B575">
        <v>1</v>
      </c>
      <c r="F575">
        <v>584</v>
      </c>
      <c r="H575">
        <v>2</v>
      </c>
      <c r="I575">
        <v>573</v>
      </c>
      <c r="J575">
        <v>2482</v>
      </c>
      <c r="K575">
        <v>1</v>
      </c>
    </row>
    <row r="576" spans="1:11" x14ac:dyDescent="0.2">
      <c r="A576">
        <v>2507</v>
      </c>
      <c r="B576">
        <v>1</v>
      </c>
      <c r="F576">
        <v>582</v>
      </c>
      <c r="H576">
        <v>4</v>
      </c>
      <c r="I576">
        <v>573</v>
      </c>
      <c r="J576">
        <v>2483</v>
      </c>
      <c r="K576">
        <v>1</v>
      </c>
    </row>
    <row r="577" spans="1:11" x14ac:dyDescent="0.2">
      <c r="A577">
        <v>2508</v>
      </c>
      <c r="B577">
        <v>1</v>
      </c>
      <c r="F577">
        <v>583</v>
      </c>
      <c r="H577">
        <v>3</v>
      </c>
      <c r="I577">
        <v>573</v>
      </c>
      <c r="J577">
        <v>2484</v>
      </c>
      <c r="K577">
        <v>1</v>
      </c>
    </row>
    <row r="578" spans="1:11" x14ac:dyDescent="0.2">
      <c r="A578">
        <v>2509</v>
      </c>
      <c r="B578">
        <v>1</v>
      </c>
      <c r="F578">
        <v>581</v>
      </c>
      <c r="H578">
        <v>5</v>
      </c>
      <c r="I578">
        <v>573</v>
      </c>
      <c r="J578">
        <v>2485</v>
      </c>
      <c r="K578">
        <v>1</v>
      </c>
    </row>
    <row r="579" spans="1:11" x14ac:dyDescent="0.2">
      <c r="A579">
        <v>2511</v>
      </c>
      <c r="B579">
        <v>1</v>
      </c>
      <c r="F579">
        <v>580</v>
      </c>
      <c r="G579">
        <v>5</v>
      </c>
      <c r="H579">
        <v>1</v>
      </c>
      <c r="I579">
        <v>573</v>
      </c>
      <c r="J579">
        <v>2486</v>
      </c>
      <c r="K579">
        <v>1</v>
      </c>
    </row>
    <row r="580" spans="1:11" x14ac:dyDescent="0.2">
      <c r="A580">
        <v>2512</v>
      </c>
      <c r="B580">
        <v>1</v>
      </c>
      <c r="F580">
        <v>774</v>
      </c>
      <c r="G580">
        <v>1</v>
      </c>
      <c r="H580">
        <v>1</v>
      </c>
      <c r="I580">
        <v>493</v>
      </c>
      <c r="J580">
        <v>2487</v>
      </c>
      <c r="K580">
        <v>1</v>
      </c>
    </row>
    <row r="581" spans="1:11" x14ac:dyDescent="0.2">
      <c r="A581">
        <v>2513</v>
      </c>
      <c r="B581">
        <v>1</v>
      </c>
      <c r="F581">
        <v>209</v>
      </c>
      <c r="G581">
        <v>1</v>
      </c>
      <c r="H581">
        <v>1</v>
      </c>
      <c r="I581">
        <v>500</v>
      </c>
      <c r="J581">
        <v>2488</v>
      </c>
      <c r="K581">
        <v>1</v>
      </c>
    </row>
    <row r="582" spans="1:11" x14ac:dyDescent="0.2">
      <c r="A582">
        <v>2514</v>
      </c>
      <c r="B582">
        <v>1</v>
      </c>
      <c r="F582">
        <v>731</v>
      </c>
      <c r="H582">
        <v>4</v>
      </c>
      <c r="I582">
        <v>519</v>
      </c>
      <c r="J582">
        <v>2489</v>
      </c>
      <c r="K582">
        <v>1</v>
      </c>
    </row>
    <row r="583" spans="1:11" x14ac:dyDescent="0.2">
      <c r="A583">
        <v>2515</v>
      </c>
      <c r="B583">
        <v>1</v>
      </c>
      <c r="F583">
        <v>730</v>
      </c>
      <c r="H583">
        <v>2</v>
      </c>
      <c r="I583">
        <v>519</v>
      </c>
      <c r="J583">
        <v>2490</v>
      </c>
      <c r="K583">
        <v>1</v>
      </c>
    </row>
    <row r="584" spans="1:11" x14ac:dyDescent="0.2">
      <c r="A584">
        <v>2516</v>
      </c>
      <c r="B584">
        <v>1</v>
      </c>
      <c r="F584">
        <v>398</v>
      </c>
      <c r="H584">
        <v>4</v>
      </c>
      <c r="I584">
        <v>515</v>
      </c>
      <c r="J584">
        <v>2490</v>
      </c>
      <c r="K584">
        <v>2</v>
      </c>
    </row>
    <row r="585" spans="1:11" x14ac:dyDescent="0.2">
      <c r="A585">
        <v>2517</v>
      </c>
      <c r="B585">
        <v>1</v>
      </c>
      <c r="F585">
        <v>402</v>
      </c>
      <c r="H585">
        <v>5</v>
      </c>
      <c r="I585">
        <v>515</v>
      </c>
      <c r="J585">
        <v>2491</v>
      </c>
      <c r="K585">
        <v>1</v>
      </c>
    </row>
    <row r="586" spans="1:11" x14ac:dyDescent="0.2">
      <c r="A586">
        <v>2518</v>
      </c>
      <c r="B586">
        <v>1</v>
      </c>
      <c r="F586">
        <v>732</v>
      </c>
      <c r="G586">
        <v>5</v>
      </c>
      <c r="H586">
        <v>1</v>
      </c>
      <c r="I586">
        <v>519</v>
      </c>
      <c r="J586">
        <v>2491</v>
      </c>
      <c r="K586">
        <v>2</v>
      </c>
    </row>
    <row r="587" spans="1:11" x14ac:dyDescent="0.2">
      <c r="A587">
        <v>2519</v>
      </c>
      <c r="B587">
        <v>1</v>
      </c>
      <c r="F587">
        <v>20</v>
      </c>
      <c r="H587">
        <v>6</v>
      </c>
      <c r="I587">
        <v>522</v>
      </c>
      <c r="J587">
        <v>2492</v>
      </c>
      <c r="K587">
        <v>1</v>
      </c>
    </row>
    <row r="588" spans="1:11" x14ac:dyDescent="0.2">
      <c r="A588">
        <v>2520</v>
      </c>
      <c r="B588">
        <v>1</v>
      </c>
      <c r="F588">
        <v>24</v>
      </c>
      <c r="H588">
        <v>3</v>
      </c>
      <c r="I588">
        <v>522</v>
      </c>
      <c r="J588">
        <v>2493</v>
      </c>
      <c r="K588">
        <v>1</v>
      </c>
    </row>
    <row r="589" spans="1:11" x14ac:dyDescent="0.2">
      <c r="A589">
        <v>2523</v>
      </c>
      <c r="B589">
        <v>1</v>
      </c>
      <c r="F589">
        <v>22</v>
      </c>
      <c r="H589">
        <v>2</v>
      </c>
      <c r="I589">
        <v>522</v>
      </c>
      <c r="J589">
        <v>2494</v>
      </c>
      <c r="K589">
        <v>1</v>
      </c>
    </row>
    <row r="590" spans="1:11" x14ac:dyDescent="0.2">
      <c r="A590">
        <v>2524</v>
      </c>
      <c r="B590">
        <v>1</v>
      </c>
      <c r="F590">
        <v>21</v>
      </c>
      <c r="H590">
        <v>5</v>
      </c>
      <c r="I590">
        <v>522</v>
      </c>
      <c r="J590">
        <v>2495</v>
      </c>
      <c r="K590">
        <v>1</v>
      </c>
    </row>
    <row r="591" spans="1:11" x14ac:dyDescent="0.2">
      <c r="A591">
        <v>2525</v>
      </c>
      <c r="B591">
        <v>1</v>
      </c>
      <c r="F591">
        <v>23</v>
      </c>
      <c r="G591">
        <v>6</v>
      </c>
      <c r="H591">
        <v>1</v>
      </c>
      <c r="I591">
        <v>522</v>
      </c>
      <c r="J591">
        <v>2496</v>
      </c>
      <c r="K591">
        <v>1</v>
      </c>
    </row>
    <row r="592" spans="1:11" x14ac:dyDescent="0.2">
      <c r="A592">
        <v>2526</v>
      </c>
      <c r="B592">
        <v>1</v>
      </c>
      <c r="F592">
        <v>19</v>
      </c>
      <c r="H592">
        <v>4</v>
      </c>
      <c r="I592">
        <v>522</v>
      </c>
      <c r="J592">
        <v>2497</v>
      </c>
      <c r="K592">
        <v>1</v>
      </c>
    </row>
    <row r="593" spans="1:11" x14ac:dyDescent="0.2">
      <c r="A593">
        <v>2527</v>
      </c>
      <c r="B593">
        <v>1</v>
      </c>
      <c r="F593">
        <v>429</v>
      </c>
      <c r="H593">
        <v>5</v>
      </c>
      <c r="I593">
        <v>530</v>
      </c>
      <c r="J593">
        <v>2498</v>
      </c>
      <c r="K593">
        <v>1</v>
      </c>
    </row>
    <row r="594" spans="1:11" x14ac:dyDescent="0.2">
      <c r="A594">
        <v>2528</v>
      </c>
      <c r="B594">
        <v>1</v>
      </c>
      <c r="F594">
        <v>433</v>
      </c>
      <c r="H594">
        <v>3</v>
      </c>
      <c r="I594">
        <v>530</v>
      </c>
      <c r="J594">
        <v>2499</v>
      </c>
      <c r="K594">
        <v>1</v>
      </c>
    </row>
    <row r="595" spans="1:11" x14ac:dyDescent="0.2">
      <c r="A595">
        <v>2529</v>
      </c>
      <c r="B595">
        <v>1</v>
      </c>
      <c r="F595">
        <v>434</v>
      </c>
      <c r="H595">
        <v>6</v>
      </c>
      <c r="I595">
        <v>530</v>
      </c>
      <c r="J595">
        <v>2500</v>
      </c>
      <c r="K595">
        <v>1</v>
      </c>
    </row>
    <row r="596" spans="1:11" x14ac:dyDescent="0.2">
      <c r="A596">
        <v>2530</v>
      </c>
      <c r="B596">
        <v>1</v>
      </c>
      <c r="F596">
        <v>431</v>
      </c>
      <c r="G596">
        <v>6</v>
      </c>
      <c r="H596">
        <v>1</v>
      </c>
      <c r="I596">
        <v>530</v>
      </c>
      <c r="J596">
        <v>2501</v>
      </c>
      <c r="K596">
        <v>1</v>
      </c>
    </row>
    <row r="597" spans="1:11" x14ac:dyDescent="0.2">
      <c r="A597">
        <v>2531</v>
      </c>
      <c r="B597">
        <v>1</v>
      </c>
      <c r="F597">
        <v>430</v>
      </c>
      <c r="H597">
        <v>4</v>
      </c>
      <c r="I597">
        <v>530</v>
      </c>
      <c r="J597">
        <v>2502</v>
      </c>
      <c r="K597">
        <v>1</v>
      </c>
    </row>
    <row r="598" spans="1:11" x14ac:dyDescent="0.2">
      <c r="A598">
        <v>2532</v>
      </c>
      <c r="B598">
        <v>1</v>
      </c>
      <c r="F598">
        <v>432</v>
      </c>
      <c r="H598">
        <v>2</v>
      </c>
      <c r="I598">
        <v>530</v>
      </c>
      <c r="J598">
        <v>2503</v>
      </c>
      <c r="K598">
        <v>1</v>
      </c>
    </row>
    <row r="599" spans="1:11" x14ac:dyDescent="0.2">
      <c r="A599">
        <v>2533</v>
      </c>
      <c r="B599">
        <v>1</v>
      </c>
      <c r="F599">
        <v>330</v>
      </c>
      <c r="G599">
        <v>1</v>
      </c>
      <c r="H599">
        <v>1</v>
      </c>
      <c r="I599">
        <v>602</v>
      </c>
      <c r="J599">
        <v>2504</v>
      </c>
      <c r="K599">
        <v>1</v>
      </c>
    </row>
    <row r="600" spans="1:11" x14ac:dyDescent="0.2">
      <c r="A600">
        <v>2534</v>
      </c>
      <c r="B600">
        <v>1</v>
      </c>
      <c r="F600">
        <v>161</v>
      </c>
      <c r="G600">
        <v>2</v>
      </c>
      <c r="H600">
        <v>1</v>
      </c>
      <c r="I600">
        <v>565</v>
      </c>
      <c r="J600">
        <v>2505</v>
      </c>
      <c r="K600">
        <v>1</v>
      </c>
    </row>
    <row r="601" spans="1:11" x14ac:dyDescent="0.2">
      <c r="A601">
        <v>2535</v>
      </c>
      <c r="B601">
        <v>1</v>
      </c>
      <c r="F601">
        <v>162</v>
      </c>
      <c r="H601">
        <v>2</v>
      </c>
      <c r="I601">
        <v>565</v>
      </c>
      <c r="J601">
        <v>2506</v>
      </c>
      <c r="K601">
        <v>1</v>
      </c>
    </row>
    <row r="602" spans="1:11" x14ac:dyDescent="0.2">
      <c r="A602">
        <v>2536</v>
      </c>
      <c r="B602">
        <v>1</v>
      </c>
      <c r="F602">
        <v>661</v>
      </c>
      <c r="G602">
        <v>4</v>
      </c>
      <c r="H602">
        <v>1</v>
      </c>
      <c r="I602">
        <v>532</v>
      </c>
      <c r="J602">
        <v>2507</v>
      </c>
      <c r="K602">
        <v>1</v>
      </c>
    </row>
    <row r="603" spans="1:11" x14ac:dyDescent="0.2">
      <c r="A603">
        <v>2537</v>
      </c>
      <c r="B603">
        <v>1</v>
      </c>
      <c r="F603">
        <v>663</v>
      </c>
      <c r="H603">
        <v>4</v>
      </c>
      <c r="I603">
        <v>532</v>
      </c>
      <c r="J603">
        <v>2508</v>
      </c>
      <c r="K603">
        <v>1</v>
      </c>
    </row>
    <row r="604" spans="1:11" x14ac:dyDescent="0.2">
      <c r="A604">
        <v>2539</v>
      </c>
      <c r="B604">
        <v>1</v>
      </c>
      <c r="F604">
        <v>662</v>
      </c>
      <c r="H604">
        <v>3</v>
      </c>
      <c r="I604">
        <v>532</v>
      </c>
      <c r="J604">
        <v>2509</v>
      </c>
      <c r="K604">
        <v>1</v>
      </c>
    </row>
    <row r="605" spans="1:11" x14ac:dyDescent="0.2">
      <c r="A605">
        <v>2540</v>
      </c>
      <c r="B605">
        <v>1</v>
      </c>
      <c r="F605">
        <v>664</v>
      </c>
      <c r="H605">
        <v>2</v>
      </c>
      <c r="I605">
        <v>532</v>
      </c>
      <c r="J605">
        <v>2511</v>
      </c>
      <c r="K605">
        <v>1</v>
      </c>
    </row>
    <row r="606" spans="1:11" x14ac:dyDescent="0.2">
      <c r="A606">
        <v>2541</v>
      </c>
      <c r="B606">
        <v>1</v>
      </c>
      <c r="F606">
        <v>395</v>
      </c>
      <c r="G606">
        <v>3</v>
      </c>
      <c r="H606">
        <v>1</v>
      </c>
      <c r="I606">
        <v>560</v>
      </c>
      <c r="J606">
        <v>2512</v>
      </c>
      <c r="K606">
        <v>1</v>
      </c>
    </row>
    <row r="607" spans="1:11" x14ac:dyDescent="0.2">
      <c r="A607">
        <v>2542</v>
      </c>
      <c r="B607">
        <v>1</v>
      </c>
      <c r="F607">
        <v>396</v>
      </c>
      <c r="H607">
        <v>3</v>
      </c>
      <c r="I607">
        <v>560</v>
      </c>
      <c r="J607">
        <v>2513</v>
      </c>
      <c r="K607">
        <v>1</v>
      </c>
    </row>
    <row r="608" spans="1:11" x14ac:dyDescent="0.2">
      <c r="A608">
        <v>2544</v>
      </c>
      <c r="B608">
        <v>1</v>
      </c>
      <c r="F608">
        <v>397</v>
      </c>
      <c r="H608">
        <v>2</v>
      </c>
      <c r="I608">
        <v>560</v>
      </c>
      <c r="J608">
        <v>2514</v>
      </c>
      <c r="K608">
        <v>1</v>
      </c>
    </row>
    <row r="609" spans="1:11" x14ac:dyDescent="0.2">
      <c r="A609">
        <v>2545</v>
      </c>
      <c r="B609">
        <v>1</v>
      </c>
      <c r="F609">
        <v>313</v>
      </c>
      <c r="H609">
        <v>3</v>
      </c>
      <c r="I609">
        <v>570</v>
      </c>
      <c r="J609">
        <v>2515</v>
      </c>
      <c r="K609">
        <v>1</v>
      </c>
    </row>
    <row r="610" spans="1:11" x14ac:dyDescent="0.2">
      <c r="A610">
        <v>2546</v>
      </c>
      <c r="B610">
        <v>1</v>
      </c>
      <c r="F610">
        <v>310</v>
      </c>
      <c r="H610">
        <v>2</v>
      </c>
      <c r="I610">
        <v>570</v>
      </c>
      <c r="J610">
        <v>2516</v>
      </c>
      <c r="K610">
        <v>1</v>
      </c>
    </row>
    <row r="611" spans="1:11" x14ac:dyDescent="0.2">
      <c r="A611">
        <v>2547</v>
      </c>
      <c r="B611">
        <v>1</v>
      </c>
      <c r="F611">
        <v>312</v>
      </c>
      <c r="H611">
        <v>4</v>
      </c>
      <c r="I611">
        <v>570</v>
      </c>
      <c r="J611">
        <v>2517</v>
      </c>
      <c r="K611">
        <v>1</v>
      </c>
    </row>
    <row r="612" spans="1:11" x14ac:dyDescent="0.2">
      <c r="A612">
        <v>2548</v>
      </c>
      <c r="B612">
        <v>1</v>
      </c>
      <c r="F612">
        <v>311</v>
      </c>
      <c r="G612">
        <v>4</v>
      </c>
      <c r="H612">
        <v>1</v>
      </c>
      <c r="I612">
        <v>570</v>
      </c>
      <c r="J612">
        <v>2518</v>
      </c>
      <c r="K612">
        <v>1</v>
      </c>
    </row>
    <row r="613" spans="1:11" x14ac:dyDescent="0.2">
      <c r="A613">
        <v>2549</v>
      </c>
      <c r="B613">
        <v>1</v>
      </c>
      <c r="F613">
        <v>812</v>
      </c>
      <c r="G613">
        <v>3</v>
      </c>
      <c r="H613">
        <v>1</v>
      </c>
      <c r="I613">
        <v>572</v>
      </c>
      <c r="J613">
        <v>2519</v>
      </c>
      <c r="K613">
        <v>1</v>
      </c>
    </row>
    <row r="614" spans="1:11" x14ac:dyDescent="0.2">
      <c r="A614">
        <v>2550</v>
      </c>
      <c r="B614">
        <v>1</v>
      </c>
      <c r="F614">
        <v>811</v>
      </c>
      <c r="H614">
        <v>2</v>
      </c>
      <c r="I614">
        <v>572</v>
      </c>
      <c r="J614">
        <v>2520</v>
      </c>
      <c r="K614">
        <v>1</v>
      </c>
    </row>
    <row r="615" spans="1:11" x14ac:dyDescent="0.2">
      <c r="A615">
        <v>2551</v>
      </c>
      <c r="B615">
        <v>1</v>
      </c>
      <c r="F615">
        <v>6</v>
      </c>
      <c r="H615">
        <v>2</v>
      </c>
      <c r="I615">
        <v>487</v>
      </c>
      <c r="J615">
        <v>2523</v>
      </c>
      <c r="K615">
        <v>1</v>
      </c>
    </row>
    <row r="616" spans="1:11" x14ac:dyDescent="0.2">
      <c r="A616">
        <v>2552</v>
      </c>
      <c r="B616">
        <v>1</v>
      </c>
      <c r="F616">
        <v>642</v>
      </c>
      <c r="H616">
        <v>4</v>
      </c>
      <c r="I616">
        <v>495</v>
      </c>
      <c r="J616">
        <v>2524</v>
      </c>
      <c r="K616">
        <v>1</v>
      </c>
    </row>
    <row r="617" spans="1:11" x14ac:dyDescent="0.2">
      <c r="A617">
        <v>2553</v>
      </c>
      <c r="B617">
        <v>1</v>
      </c>
      <c r="F617">
        <v>643</v>
      </c>
      <c r="G617">
        <v>8</v>
      </c>
      <c r="H617">
        <v>1</v>
      </c>
      <c r="I617">
        <v>495</v>
      </c>
      <c r="J617">
        <v>2525</v>
      </c>
      <c r="K617">
        <v>1</v>
      </c>
    </row>
    <row r="618" spans="1:11" x14ac:dyDescent="0.2">
      <c r="A618">
        <v>2554</v>
      </c>
      <c r="B618">
        <v>1</v>
      </c>
      <c r="F618">
        <v>646</v>
      </c>
      <c r="H618">
        <v>7</v>
      </c>
      <c r="I618">
        <v>495</v>
      </c>
      <c r="J618">
        <v>2526</v>
      </c>
      <c r="K618">
        <v>1</v>
      </c>
    </row>
    <row r="619" spans="1:11" x14ac:dyDescent="0.2">
      <c r="A619">
        <v>2555</v>
      </c>
      <c r="B619">
        <v>1</v>
      </c>
      <c r="F619">
        <v>640</v>
      </c>
      <c r="H619">
        <v>8</v>
      </c>
      <c r="I619">
        <v>495</v>
      </c>
      <c r="J619">
        <v>2527</v>
      </c>
      <c r="K619">
        <v>1</v>
      </c>
    </row>
    <row r="620" spans="1:11" x14ac:dyDescent="0.2">
      <c r="A620">
        <v>2556</v>
      </c>
      <c r="B620">
        <v>1</v>
      </c>
      <c r="F620">
        <v>644</v>
      </c>
      <c r="H620">
        <v>6</v>
      </c>
      <c r="I620">
        <v>495</v>
      </c>
      <c r="J620">
        <v>2528</v>
      </c>
      <c r="K620">
        <v>1</v>
      </c>
    </row>
    <row r="621" spans="1:11" x14ac:dyDescent="0.2">
      <c r="A621">
        <v>2557</v>
      </c>
      <c r="B621">
        <v>1</v>
      </c>
      <c r="F621">
        <v>645</v>
      </c>
      <c r="H621">
        <v>2</v>
      </c>
      <c r="I621">
        <v>495</v>
      </c>
      <c r="J621">
        <v>2529</v>
      </c>
      <c r="K621">
        <v>1</v>
      </c>
    </row>
    <row r="622" spans="1:11" x14ac:dyDescent="0.2">
      <c r="A622">
        <v>2558</v>
      </c>
      <c r="B622">
        <v>1</v>
      </c>
      <c r="F622">
        <v>641</v>
      </c>
      <c r="H622">
        <v>5</v>
      </c>
      <c r="I622">
        <v>495</v>
      </c>
      <c r="J622">
        <v>2530</v>
      </c>
      <c r="K622">
        <v>1</v>
      </c>
    </row>
    <row r="623" spans="1:11" x14ac:dyDescent="0.2">
      <c r="A623">
        <v>2559</v>
      </c>
      <c r="B623">
        <v>1</v>
      </c>
      <c r="F623">
        <v>633</v>
      </c>
      <c r="G623">
        <v>3</v>
      </c>
      <c r="H623">
        <v>1</v>
      </c>
      <c r="I623">
        <v>499</v>
      </c>
      <c r="J623">
        <v>2531</v>
      </c>
      <c r="K623">
        <v>1</v>
      </c>
    </row>
    <row r="624" spans="1:11" x14ac:dyDescent="0.2">
      <c r="A624">
        <v>2560</v>
      </c>
      <c r="B624">
        <v>1</v>
      </c>
      <c r="F624">
        <v>635</v>
      </c>
      <c r="H624">
        <v>3</v>
      </c>
      <c r="I624">
        <v>499</v>
      </c>
      <c r="J624">
        <v>2532</v>
      </c>
      <c r="K624">
        <v>1</v>
      </c>
    </row>
    <row r="625" spans="1:11" x14ac:dyDescent="0.2">
      <c r="A625">
        <v>2561</v>
      </c>
      <c r="B625">
        <v>1</v>
      </c>
      <c r="F625">
        <v>634</v>
      </c>
      <c r="H625">
        <v>2</v>
      </c>
      <c r="I625">
        <v>499</v>
      </c>
      <c r="J625">
        <v>2533</v>
      </c>
      <c r="K625">
        <v>1</v>
      </c>
    </row>
    <row r="626" spans="1:11" x14ac:dyDescent="0.2">
      <c r="A626">
        <v>2562</v>
      </c>
      <c r="B626">
        <v>1</v>
      </c>
      <c r="F626">
        <v>322</v>
      </c>
      <c r="G626">
        <v>1</v>
      </c>
      <c r="H626">
        <v>1</v>
      </c>
      <c r="I626">
        <v>512</v>
      </c>
      <c r="J626">
        <v>2534</v>
      </c>
      <c r="K626">
        <v>1</v>
      </c>
    </row>
    <row r="627" spans="1:11" x14ac:dyDescent="0.2">
      <c r="A627">
        <v>2563</v>
      </c>
      <c r="B627">
        <v>1</v>
      </c>
      <c r="F627">
        <v>821</v>
      </c>
      <c r="H627">
        <v>3</v>
      </c>
      <c r="I627">
        <v>576</v>
      </c>
      <c r="J627">
        <v>2535</v>
      </c>
      <c r="K627">
        <v>1</v>
      </c>
    </row>
    <row r="628" spans="1:11" x14ac:dyDescent="0.2">
      <c r="A628">
        <v>2564</v>
      </c>
      <c r="B628">
        <v>1</v>
      </c>
      <c r="F628">
        <v>822</v>
      </c>
      <c r="G628">
        <v>4</v>
      </c>
      <c r="H628">
        <v>1</v>
      </c>
      <c r="I628">
        <v>576</v>
      </c>
      <c r="J628">
        <v>2536</v>
      </c>
      <c r="K628">
        <v>1</v>
      </c>
    </row>
    <row r="629" spans="1:11" x14ac:dyDescent="0.2">
      <c r="A629">
        <v>2565</v>
      </c>
      <c r="B629">
        <v>1</v>
      </c>
      <c r="F629">
        <v>820</v>
      </c>
      <c r="H629">
        <v>2</v>
      </c>
      <c r="I629">
        <v>576</v>
      </c>
      <c r="J629">
        <v>2537</v>
      </c>
      <c r="K629">
        <v>1</v>
      </c>
    </row>
    <row r="630" spans="1:11" x14ac:dyDescent="0.2">
      <c r="A630">
        <v>2566</v>
      </c>
      <c r="B630">
        <v>1</v>
      </c>
      <c r="F630">
        <v>819</v>
      </c>
      <c r="H630">
        <v>4</v>
      </c>
      <c r="I630">
        <v>576</v>
      </c>
      <c r="J630">
        <v>2538</v>
      </c>
      <c r="K630">
        <v>1</v>
      </c>
    </row>
    <row r="631" spans="1:11" x14ac:dyDescent="0.2">
      <c r="A631">
        <v>2567</v>
      </c>
      <c r="B631">
        <v>1</v>
      </c>
      <c r="F631">
        <v>919</v>
      </c>
      <c r="H631">
        <v>2</v>
      </c>
      <c r="I631">
        <v>327</v>
      </c>
      <c r="J631">
        <v>2538</v>
      </c>
      <c r="K631">
        <v>2</v>
      </c>
    </row>
    <row r="632" spans="1:11" x14ac:dyDescent="0.2">
      <c r="A632">
        <v>2568</v>
      </c>
      <c r="B632">
        <v>1</v>
      </c>
      <c r="F632">
        <v>79</v>
      </c>
      <c r="G632">
        <v>1</v>
      </c>
      <c r="H632">
        <v>1</v>
      </c>
      <c r="I632">
        <v>579</v>
      </c>
      <c r="J632">
        <v>2539</v>
      </c>
      <c r="K632">
        <v>1</v>
      </c>
    </row>
    <row r="633" spans="1:11" x14ac:dyDescent="0.2">
      <c r="A633">
        <v>2569</v>
      </c>
      <c r="B633">
        <v>1</v>
      </c>
      <c r="F633">
        <v>799</v>
      </c>
      <c r="G633">
        <v>3</v>
      </c>
      <c r="H633">
        <v>1</v>
      </c>
      <c r="I633">
        <v>580</v>
      </c>
      <c r="J633">
        <v>2540</v>
      </c>
      <c r="K633">
        <v>1</v>
      </c>
    </row>
    <row r="634" spans="1:11" x14ac:dyDescent="0.2">
      <c r="A634">
        <v>2570</v>
      </c>
      <c r="B634">
        <v>1</v>
      </c>
      <c r="F634">
        <v>798</v>
      </c>
      <c r="H634">
        <v>2</v>
      </c>
      <c r="I634">
        <v>580</v>
      </c>
      <c r="J634">
        <v>2541</v>
      </c>
      <c r="K634">
        <v>1</v>
      </c>
    </row>
    <row r="635" spans="1:11" x14ac:dyDescent="0.2">
      <c r="A635">
        <v>2571</v>
      </c>
      <c r="B635">
        <v>1</v>
      </c>
      <c r="F635">
        <v>797</v>
      </c>
      <c r="H635">
        <v>3</v>
      </c>
      <c r="I635">
        <v>580</v>
      </c>
      <c r="J635">
        <v>2542</v>
      </c>
      <c r="K635">
        <v>1</v>
      </c>
    </row>
    <row r="636" spans="1:11" x14ac:dyDescent="0.2">
      <c r="A636">
        <v>2572</v>
      </c>
      <c r="B636">
        <v>1</v>
      </c>
      <c r="F636">
        <v>780</v>
      </c>
      <c r="H636">
        <v>2</v>
      </c>
      <c r="I636">
        <v>604</v>
      </c>
      <c r="J636">
        <v>2544</v>
      </c>
      <c r="K636">
        <v>1</v>
      </c>
    </row>
    <row r="637" spans="1:11" x14ac:dyDescent="0.2">
      <c r="A637">
        <v>2573</v>
      </c>
      <c r="B637">
        <v>1</v>
      </c>
      <c r="F637">
        <v>779</v>
      </c>
      <c r="H637">
        <v>3</v>
      </c>
      <c r="I637">
        <v>604</v>
      </c>
      <c r="J637">
        <v>2545</v>
      </c>
      <c r="K637">
        <v>1</v>
      </c>
    </row>
    <row r="638" spans="1:11" x14ac:dyDescent="0.2">
      <c r="A638">
        <v>2574</v>
      </c>
      <c r="B638">
        <v>1</v>
      </c>
      <c r="F638">
        <v>777</v>
      </c>
      <c r="G638">
        <v>7</v>
      </c>
      <c r="H638">
        <v>1</v>
      </c>
      <c r="I638">
        <v>604</v>
      </c>
      <c r="J638">
        <v>2546</v>
      </c>
      <c r="K638">
        <v>1</v>
      </c>
    </row>
    <row r="639" spans="1:11" x14ac:dyDescent="0.2">
      <c r="A639">
        <v>2575</v>
      </c>
      <c r="B639">
        <v>1</v>
      </c>
      <c r="F639">
        <v>776</v>
      </c>
      <c r="H639">
        <v>5</v>
      </c>
      <c r="I639">
        <v>604</v>
      </c>
      <c r="J639">
        <v>2547</v>
      </c>
      <c r="K639">
        <v>1</v>
      </c>
    </row>
    <row r="640" spans="1:11" x14ac:dyDescent="0.2">
      <c r="A640">
        <v>2576</v>
      </c>
      <c r="B640">
        <v>1</v>
      </c>
      <c r="F640">
        <v>778</v>
      </c>
      <c r="H640">
        <v>4</v>
      </c>
      <c r="I640">
        <v>604</v>
      </c>
      <c r="J640">
        <v>2548</v>
      </c>
      <c r="K640">
        <v>1</v>
      </c>
    </row>
    <row r="641" spans="1:11" x14ac:dyDescent="0.2">
      <c r="A641">
        <v>2577</v>
      </c>
      <c r="B641">
        <v>1</v>
      </c>
      <c r="F641">
        <v>775</v>
      </c>
      <c r="H641">
        <v>7</v>
      </c>
      <c r="I641">
        <v>604</v>
      </c>
      <c r="J641">
        <v>2549</v>
      </c>
      <c r="K641">
        <v>1</v>
      </c>
    </row>
    <row r="642" spans="1:11" x14ac:dyDescent="0.2">
      <c r="A642">
        <v>2578</v>
      </c>
      <c r="B642">
        <v>1</v>
      </c>
      <c r="F642">
        <v>836</v>
      </c>
      <c r="G642">
        <v>1</v>
      </c>
      <c r="H642">
        <v>1</v>
      </c>
      <c r="I642">
        <v>605</v>
      </c>
      <c r="J642">
        <v>2550</v>
      </c>
      <c r="K642">
        <v>1</v>
      </c>
    </row>
    <row r="643" spans="1:11" x14ac:dyDescent="0.2">
      <c r="A643">
        <v>2579</v>
      </c>
      <c r="B643">
        <v>1</v>
      </c>
      <c r="F643">
        <v>71</v>
      </c>
      <c r="H643">
        <v>4</v>
      </c>
      <c r="I643">
        <v>606</v>
      </c>
      <c r="J643">
        <v>2551</v>
      </c>
      <c r="K643">
        <v>1</v>
      </c>
    </row>
    <row r="644" spans="1:11" x14ac:dyDescent="0.2">
      <c r="A644">
        <v>2580</v>
      </c>
      <c r="B644">
        <v>1</v>
      </c>
      <c r="F644">
        <v>74</v>
      </c>
      <c r="H644">
        <v>2</v>
      </c>
      <c r="I644">
        <v>606</v>
      </c>
      <c r="J644">
        <v>2552</v>
      </c>
      <c r="K644">
        <v>1</v>
      </c>
    </row>
    <row r="645" spans="1:11" x14ac:dyDescent="0.2">
      <c r="A645">
        <v>2581</v>
      </c>
      <c r="B645">
        <v>1</v>
      </c>
      <c r="F645">
        <v>69</v>
      </c>
      <c r="H645">
        <v>3</v>
      </c>
      <c r="I645">
        <v>606</v>
      </c>
      <c r="J645">
        <v>2553</v>
      </c>
      <c r="K645">
        <v>1</v>
      </c>
    </row>
    <row r="646" spans="1:11" x14ac:dyDescent="0.2">
      <c r="A646">
        <v>2582</v>
      </c>
      <c r="B646">
        <v>1</v>
      </c>
      <c r="F646">
        <v>72</v>
      </c>
      <c r="H646">
        <v>5</v>
      </c>
      <c r="I646">
        <v>606</v>
      </c>
      <c r="J646">
        <v>2554</v>
      </c>
      <c r="K646">
        <v>1</v>
      </c>
    </row>
    <row r="647" spans="1:11" x14ac:dyDescent="0.2">
      <c r="A647">
        <v>2583</v>
      </c>
      <c r="B647">
        <v>1</v>
      </c>
      <c r="F647">
        <v>68</v>
      </c>
      <c r="G647">
        <v>7</v>
      </c>
      <c r="H647">
        <v>1</v>
      </c>
      <c r="I647">
        <v>606</v>
      </c>
      <c r="J647">
        <v>2555</v>
      </c>
      <c r="K647">
        <v>1</v>
      </c>
    </row>
    <row r="648" spans="1:11" x14ac:dyDescent="0.2">
      <c r="A648">
        <v>2584</v>
      </c>
      <c r="B648">
        <v>1</v>
      </c>
      <c r="F648">
        <v>73</v>
      </c>
      <c r="H648">
        <v>7</v>
      </c>
      <c r="I648">
        <v>606</v>
      </c>
      <c r="J648">
        <v>2556</v>
      </c>
      <c r="K648">
        <v>1</v>
      </c>
    </row>
    <row r="649" spans="1:11" x14ac:dyDescent="0.2">
      <c r="A649">
        <v>2585</v>
      </c>
      <c r="B649">
        <v>1</v>
      </c>
      <c r="F649">
        <v>70</v>
      </c>
      <c r="H649">
        <v>6</v>
      </c>
      <c r="I649">
        <v>606</v>
      </c>
      <c r="J649">
        <v>2557</v>
      </c>
      <c r="K649">
        <v>1</v>
      </c>
    </row>
    <row r="650" spans="1:11" x14ac:dyDescent="0.2">
      <c r="A650">
        <v>2587</v>
      </c>
      <c r="B650">
        <v>1</v>
      </c>
      <c r="F650">
        <v>55</v>
      </c>
      <c r="G650">
        <v>5</v>
      </c>
      <c r="H650">
        <v>1</v>
      </c>
      <c r="I650">
        <v>607</v>
      </c>
      <c r="J650">
        <v>2558</v>
      </c>
      <c r="K650">
        <v>1</v>
      </c>
    </row>
    <row r="651" spans="1:11" x14ac:dyDescent="0.2">
      <c r="A651">
        <v>2590</v>
      </c>
      <c r="B651">
        <v>1</v>
      </c>
      <c r="F651">
        <v>56</v>
      </c>
      <c r="H651">
        <v>5</v>
      </c>
      <c r="I651">
        <v>607</v>
      </c>
      <c r="J651">
        <v>2559</v>
      </c>
      <c r="K651">
        <v>1</v>
      </c>
    </row>
    <row r="652" spans="1:11" x14ac:dyDescent="0.2">
      <c r="A652">
        <v>2591</v>
      </c>
      <c r="B652">
        <v>1</v>
      </c>
      <c r="F652">
        <v>57</v>
      </c>
      <c r="H652">
        <v>2</v>
      </c>
      <c r="I652">
        <v>607</v>
      </c>
      <c r="J652">
        <v>2560</v>
      </c>
      <c r="K652">
        <v>1</v>
      </c>
    </row>
    <row r="653" spans="1:11" x14ac:dyDescent="0.2">
      <c r="A653">
        <v>2592</v>
      </c>
      <c r="B653">
        <v>1</v>
      </c>
      <c r="F653">
        <v>58</v>
      </c>
      <c r="H653">
        <v>4</v>
      </c>
      <c r="I653">
        <v>607</v>
      </c>
      <c r="J653">
        <v>2561</v>
      </c>
      <c r="K653">
        <v>1</v>
      </c>
    </row>
    <row r="654" spans="1:11" x14ac:dyDescent="0.2">
      <c r="A654">
        <v>2593</v>
      </c>
      <c r="B654">
        <v>1</v>
      </c>
      <c r="F654">
        <v>911</v>
      </c>
      <c r="H654">
        <v>6</v>
      </c>
      <c r="I654">
        <v>608</v>
      </c>
      <c r="J654">
        <v>2562</v>
      </c>
      <c r="K654">
        <v>1</v>
      </c>
    </row>
    <row r="655" spans="1:11" x14ac:dyDescent="0.2">
      <c r="A655">
        <v>2594</v>
      </c>
      <c r="B655">
        <v>1</v>
      </c>
      <c r="F655">
        <v>908</v>
      </c>
      <c r="H655">
        <v>7</v>
      </c>
      <c r="I655">
        <v>608</v>
      </c>
      <c r="J655">
        <v>2563</v>
      </c>
      <c r="K655">
        <v>1</v>
      </c>
    </row>
    <row r="656" spans="1:11" x14ac:dyDescent="0.2">
      <c r="A656">
        <v>2595</v>
      </c>
      <c r="B656">
        <v>1</v>
      </c>
      <c r="F656">
        <v>903</v>
      </c>
      <c r="H656">
        <v>8</v>
      </c>
      <c r="I656">
        <v>608</v>
      </c>
      <c r="J656">
        <v>2564</v>
      </c>
      <c r="K656">
        <v>1</v>
      </c>
    </row>
    <row r="657" spans="1:11" x14ac:dyDescent="0.2">
      <c r="A657">
        <v>2596</v>
      </c>
      <c r="B657">
        <v>1</v>
      </c>
      <c r="F657">
        <v>907</v>
      </c>
      <c r="H657">
        <v>4</v>
      </c>
      <c r="I657">
        <v>608</v>
      </c>
      <c r="J657">
        <v>2565</v>
      </c>
      <c r="K657">
        <v>1</v>
      </c>
    </row>
    <row r="658" spans="1:11" x14ac:dyDescent="0.2">
      <c r="A658">
        <v>2597</v>
      </c>
      <c r="B658">
        <v>1</v>
      </c>
      <c r="F658">
        <v>910</v>
      </c>
      <c r="H658">
        <v>3</v>
      </c>
      <c r="I658">
        <v>608</v>
      </c>
      <c r="J658">
        <v>2566</v>
      </c>
      <c r="K658">
        <v>1</v>
      </c>
    </row>
    <row r="659" spans="1:11" x14ac:dyDescent="0.2">
      <c r="A659">
        <v>2598</v>
      </c>
      <c r="B659">
        <v>1</v>
      </c>
      <c r="F659">
        <v>906</v>
      </c>
      <c r="H659">
        <v>2</v>
      </c>
      <c r="I659">
        <v>608</v>
      </c>
      <c r="J659">
        <v>2567</v>
      </c>
      <c r="K659">
        <v>1</v>
      </c>
    </row>
    <row r="660" spans="1:11" x14ac:dyDescent="0.2">
      <c r="A660">
        <v>2599</v>
      </c>
      <c r="B660">
        <v>1</v>
      </c>
      <c r="F660">
        <v>904</v>
      </c>
      <c r="G660">
        <v>9</v>
      </c>
      <c r="H660">
        <v>1</v>
      </c>
      <c r="I660">
        <v>608</v>
      </c>
      <c r="J660">
        <v>2568</v>
      </c>
      <c r="K660">
        <v>1</v>
      </c>
    </row>
    <row r="661" spans="1:11" x14ac:dyDescent="0.2">
      <c r="A661">
        <v>2600</v>
      </c>
      <c r="B661">
        <v>1</v>
      </c>
      <c r="F661">
        <v>905</v>
      </c>
      <c r="H661">
        <v>9</v>
      </c>
      <c r="I661">
        <v>608</v>
      </c>
      <c r="J661">
        <v>2569</v>
      </c>
      <c r="K661">
        <v>1</v>
      </c>
    </row>
    <row r="662" spans="1:11" x14ac:dyDescent="0.2">
      <c r="A662">
        <v>2601</v>
      </c>
      <c r="B662">
        <v>1</v>
      </c>
      <c r="F662">
        <v>909</v>
      </c>
      <c r="H662">
        <v>5</v>
      </c>
      <c r="I662">
        <v>608</v>
      </c>
      <c r="J662">
        <v>2570</v>
      </c>
      <c r="K662">
        <v>1</v>
      </c>
    </row>
    <row r="663" spans="1:11" x14ac:dyDescent="0.2">
      <c r="A663">
        <v>2602</v>
      </c>
      <c r="B663">
        <v>1</v>
      </c>
      <c r="F663">
        <v>202</v>
      </c>
      <c r="G663">
        <v>1</v>
      </c>
      <c r="H663">
        <v>1</v>
      </c>
      <c r="I663">
        <v>610</v>
      </c>
      <c r="J663">
        <v>2571</v>
      </c>
      <c r="K663">
        <v>1</v>
      </c>
    </row>
    <row r="664" spans="1:11" x14ac:dyDescent="0.2">
      <c r="A664">
        <v>2603</v>
      </c>
      <c r="B664">
        <v>1</v>
      </c>
      <c r="F664">
        <v>27</v>
      </c>
      <c r="G664">
        <v>2</v>
      </c>
      <c r="H664">
        <v>1</v>
      </c>
      <c r="I664">
        <v>611</v>
      </c>
      <c r="J664">
        <v>2572</v>
      </c>
      <c r="K664">
        <v>1</v>
      </c>
    </row>
    <row r="665" spans="1:11" x14ac:dyDescent="0.2">
      <c r="A665">
        <v>2604</v>
      </c>
      <c r="B665">
        <v>1</v>
      </c>
      <c r="F665">
        <v>285</v>
      </c>
      <c r="H665">
        <v>3</v>
      </c>
      <c r="I665">
        <v>556</v>
      </c>
      <c r="J665">
        <v>2573</v>
      </c>
      <c r="K665">
        <v>1</v>
      </c>
    </row>
    <row r="666" spans="1:11" x14ac:dyDescent="0.2">
      <c r="A666">
        <v>2605</v>
      </c>
      <c r="B666">
        <v>1</v>
      </c>
      <c r="F666">
        <v>286</v>
      </c>
      <c r="G666">
        <v>3</v>
      </c>
      <c r="H666">
        <v>1</v>
      </c>
      <c r="I666">
        <v>556</v>
      </c>
      <c r="J666">
        <v>2574</v>
      </c>
      <c r="K666">
        <v>1</v>
      </c>
    </row>
    <row r="667" spans="1:11" x14ac:dyDescent="0.2">
      <c r="A667">
        <v>2606</v>
      </c>
      <c r="B667">
        <v>1</v>
      </c>
      <c r="F667">
        <v>284</v>
      </c>
      <c r="H667">
        <v>2</v>
      </c>
      <c r="I667">
        <v>556</v>
      </c>
      <c r="J667">
        <v>2575</v>
      </c>
      <c r="K667">
        <v>1</v>
      </c>
    </row>
    <row r="668" spans="1:11" x14ac:dyDescent="0.2">
      <c r="A668">
        <v>2607</v>
      </c>
      <c r="B668">
        <v>1</v>
      </c>
      <c r="F668">
        <v>412</v>
      </c>
      <c r="H668">
        <v>3</v>
      </c>
      <c r="I668">
        <v>571</v>
      </c>
      <c r="J668">
        <v>2576</v>
      </c>
      <c r="K668">
        <v>1</v>
      </c>
    </row>
    <row r="669" spans="1:11" x14ac:dyDescent="0.2">
      <c r="A669">
        <v>2608</v>
      </c>
      <c r="B669">
        <v>1</v>
      </c>
      <c r="F669">
        <v>411</v>
      </c>
      <c r="H669">
        <v>2</v>
      </c>
      <c r="I669">
        <v>571</v>
      </c>
      <c r="J669">
        <v>2577</v>
      </c>
      <c r="K669">
        <v>1</v>
      </c>
    </row>
    <row r="670" spans="1:11" x14ac:dyDescent="0.2">
      <c r="A670">
        <v>2609</v>
      </c>
      <c r="B670">
        <v>1</v>
      </c>
      <c r="F670">
        <v>410</v>
      </c>
      <c r="G670">
        <v>3</v>
      </c>
      <c r="H670">
        <v>1</v>
      </c>
      <c r="I670">
        <v>571</v>
      </c>
      <c r="J670">
        <v>2578</v>
      </c>
      <c r="K670">
        <v>1</v>
      </c>
    </row>
    <row r="671" spans="1:11" x14ac:dyDescent="0.2">
      <c r="A671">
        <v>2610</v>
      </c>
      <c r="B671">
        <v>1</v>
      </c>
      <c r="F671">
        <v>413</v>
      </c>
      <c r="G671">
        <v>1</v>
      </c>
      <c r="H671">
        <v>1</v>
      </c>
      <c r="I671">
        <v>520</v>
      </c>
      <c r="J671">
        <v>2579</v>
      </c>
      <c r="K671">
        <v>1</v>
      </c>
    </row>
    <row r="672" spans="1:11" x14ac:dyDescent="0.2">
      <c r="A672">
        <v>2612</v>
      </c>
      <c r="B672">
        <v>1</v>
      </c>
      <c r="F672">
        <v>463</v>
      </c>
      <c r="G672">
        <v>1</v>
      </c>
      <c r="H672">
        <v>1</v>
      </c>
      <c r="I672">
        <v>568</v>
      </c>
      <c r="J672">
        <v>2580</v>
      </c>
      <c r="K672">
        <v>1</v>
      </c>
    </row>
    <row r="673" spans="1:11" x14ac:dyDescent="0.2">
      <c r="A673">
        <v>2613</v>
      </c>
      <c r="B673">
        <v>1</v>
      </c>
      <c r="F673">
        <v>577</v>
      </c>
      <c r="G673">
        <v>1</v>
      </c>
      <c r="H673">
        <v>1</v>
      </c>
      <c r="I673">
        <v>398</v>
      </c>
      <c r="J673">
        <v>2581</v>
      </c>
      <c r="K673">
        <v>1</v>
      </c>
    </row>
    <row r="674" spans="1:11" x14ac:dyDescent="0.2">
      <c r="A674">
        <v>2614</v>
      </c>
      <c r="B674">
        <v>1</v>
      </c>
      <c r="F674">
        <v>678</v>
      </c>
      <c r="G674">
        <v>1</v>
      </c>
      <c r="H674">
        <v>1</v>
      </c>
      <c r="I674">
        <v>399</v>
      </c>
      <c r="J674">
        <v>2582</v>
      </c>
      <c r="K674">
        <v>1</v>
      </c>
    </row>
    <row r="675" spans="1:11" x14ac:dyDescent="0.2">
      <c r="A675">
        <v>2615</v>
      </c>
      <c r="B675">
        <v>1</v>
      </c>
      <c r="F675">
        <v>755</v>
      </c>
      <c r="G675">
        <v>1</v>
      </c>
      <c r="H675">
        <v>1</v>
      </c>
      <c r="I675">
        <v>460</v>
      </c>
      <c r="J675">
        <v>2583</v>
      </c>
      <c r="K675">
        <v>1</v>
      </c>
    </row>
    <row r="676" spans="1:11" x14ac:dyDescent="0.2">
      <c r="A676">
        <v>2616</v>
      </c>
      <c r="B676">
        <v>1</v>
      </c>
      <c r="F676">
        <v>756</v>
      </c>
      <c r="G676">
        <v>1</v>
      </c>
      <c r="H676">
        <v>1</v>
      </c>
      <c r="I676">
        <v>461</v>
      </c>
      <c r="J676">
        <v>2584</v>
      </c>
      <c r="K676">
        <v>1</v>
      </c>
    </row>
    <row r="677" spans="1:11" x14ac:dyDescent="0.2">
      <c r="A677">
        <v>2617</v>
      </c>
      <c r="B677">
        <v>1</v>
      </c>
      <c r="F677">
        <v>758</v>
      </c>
      <c r="G677">
        <v>2</v>
      </c>
      <c r="H677">
        <v>1</v>
      </c>
      <c r="I677">
        <v>518</v>
      </c>
      <c r="J677">
        <v>2585</v>
      </c>
      <c r="K677">
        <v>1</v>
      </c>
    </row>
    <row r="678" spans="1:11" x14ac:dyDescent="0.2">
      <c r="A678">
        <v>2618</v>
      </c>
      <c r="B678">
        <v>1</v>
      </c>
      <c r="F678">
        <v>757</v>
      </c>
      <c r="H678">
        <v>2</v>
      </c>
      <c r="I678">
        <v>518</v>
      </c>
      <c r="J678">
        <v>2586</v>
      </c>
      <c r="K678">
        <v>1</v>
      </c>
    </row>
    <row r="679" spans="1:11" x14ac:dyDescent="0.2">
      <c r="A679">
        <v>2619</v>
      </c>
      <c r="B679">
        <v>1</v>
      </c>
      <c r="F679">
        <v>928</v>
      </c>
      <c r="G679">
        <v>1</v>
      </c>
      <c r="H679">
        <v>1</v>
      </c>
      <c r="I679">
        <v>521</v>
      </c>
      <c r="J679">
        <v>2586</v>
      </c>
      <c r="K679">
        <v>2</v>
      </c>
    </row>
    <row r="680" spans="1:11" x14ac:dyDescent="0.2">
      <c r="A680">
        <v>2620</v>
      </c>
      <c r="B680">
        <v>1</v>
      </c>
      <c r="F680">
        <v>843</v>
      </c>
      <c r="G680">
        <v>1</v>
      </c>
      <c r="H680">
        <v>1</v>
      </c>
      <c r="I680">
        <v>394</v>
      </c>
      <c r="J680">
        <v>2587</v>
      </c>
      <c r="K680">
        <v>1</v>
      </c>
    </row>
    <row r="681" spans="1:11" x14ac:dyDescent="0.2">
      <c r="A681">
        <v>2621</v>
      </c>
      <c r="B681">
        <v>1</v>
      </c>
      <c r="F681">
        <v>942</v>
      </c>
      <c r="G681">
        <v>1</v>
      </c>
      <c r="H681">
        <v>1</v>
      </c>
      <c r="I681">
        <v>463</v>
      </c>
      <c r="J681">
        <v>2588</v>
      </c>
      <c r="K681">
        <v>1</v>
      </c>
    </row>
    <row r="682" spans="1:11" x14ac:dyDescent="0.2">
      <c r="A682">
        <v>2622</v>
      </c>
      <c r="B682">
        <v>1</v>
      </c>
      <c r="F682">
        <v>912</v>
      </c>
      <c r="H682">
        <v>2</v>
      </c>
      <c r="I682">
        <v>625</v>
      </c>
      <c r="J682">
        <v>2588</v>
      </c>
      <c r="K682">
        <v>2</v>
      </c>
    </row>
    <row r="683" spans="1:11" x14ac:dyDescent="0.2">
      <c r="A683">
        <v>2623</v>
      </c>
      <c r="B683">
        <v>1</v>
      </c>
      <c r="F683">
        <v>160</v>
      </c>
      <c r="G683">
        <v>1</v>
      </c>
      <c r="H683">
        <v>1</v>
      </c>
      <c r="I683">
        <v>387</v>
      </c>
      <c r="J683">
        <v>2589</v>
      </c>
      <c r="K683">
        <v>1</v>
      </c>
    </row>
    <row r="684" spans="1:11" x14ac:dyDescent="0.2">
      <c r="A684">
        <v>2624</v>
      </c>
      <c r="B684">
        <v>1</v>
      </c>
      <c r="F684">
        <v>697</v>
      </c>
      <c r="H684">
        <v>2</v>
      </c>
      <c r="I684">
        <v>385</v>
      </c>
      <c r="J684">
        <v>2589</v>
      </c>
      <c r="K684">
        <v>2</v>
      </c>
    </row>
    <row r="685" spans="1:11" x14ac:dyDescent="0.2">
      <c r="A685">
        <v>2625</v>
      </c>
      <c r="B685">
        <v>1</v>
      </c>
      <c r="F685">
        <v>423</v>
      </c>
      <c r="G685">
        <v>1</v>
      </c>
      <c r="H685">
        <v>1</v>
      </c>
      <c r="I685">
        <v>395</v>
      </c>
      <c r="J685">
        <v>2590</v>
      </c>
      <c r="K685">
        <v>1</v>
      </c>
    </row>
    <row r="686" spans="1:11" x14ac:dyDescent="0.2">
      <c r="A686">
        <v>2626</v>
      </c>
      <c r="B686">
        <v>1</v>
      </c>
      <c r="F686">
        <v>696</v>
      </c>
      <c r="G686">
        <v>2</v>
      </c>
      <c r="H686">
        <v>1</v>
      </c>
      <c r="I686">
        <v>385</v>
      </c>
      <c r="J686">
        <v>2591</v>
      </c>
      <c r="K686">
        <v>1</v>
      </c>
    </row>
    <row r="687" spans="1:11" x14ac:dyDescent="0.2">
      <c r="A687">
        <v>2627</v>
      </c>
      <c r="B687">
        <v>1</v>
      </c>
      <c r="F687">
        <v>927</v>
      </c>
      <c r="G687">
        <v>1</v>
      </c>
      <c r="H687">
        <v>1</v>
      </c>
      <c r="I687">
        <v>397</v>
      </c>
      <c r="J687">
        <v>2592</v>
      </c>
      <c r="K687">
        <v>1</v>
      </c>
    </row>
    <row r="688" spans="1:11" x14ac:dyDescent="0.2">
      <c r="A688">
        <v>2628</v>
      </c>
      <c r="B688">
        <v>1</v>
      </c>
      <c r="F688">
        <v>391</v>
      </c>
      <c r="G688">
        <v>4</v>
      </c>
      <c r="H688">
        <v>1</v>
      </c>
      <c r="I688">
        <v>538</v>
      </c>
      <c r="J688">
        <v>2593</v>
      </c>
      <c r="K688">
        <v>1</v>
      </c>
    </row>
    <row r="689" spans="1:11" x14ac:dyDescent="0.2">
      <c r="A689">
        <v>2629</v>
      </c>
      <c r="B689">
        <v>1</v>
      </c>
      <c r="F689">
        <v>392</v>
      </c>
      <c r="H689">
        <v>2</v>
      </c>
      <c r="I689">
        <v>538</v>
      </c>
      <c r="J689">
        <v>2594</v>
      </c>
      <c r="K689">
        <v>1</v>
      </c>
    </row>
    <row r="690" spans="1:11" x14ac:dyDescent="0.2">
      <c r="A690">
        <v>2630</v>
      </c>
      <c r="B690">
        <v>1</v>
      </c>
      <c r="F690">
        <v>393</v>
      </c>
      <c r="H690">
        <v>4</v>
      </c>
      <c r="I690">
        <v>538</v>
      </c>
      <c r="J690">
        <v>2595</v>
      </c>
      <c r="K690">
        <v>1</v>
      </c>
    </row>
    <row r="691" spans="1:11" x14ac:dyDescent="0.2">
      <c r="A691">
        <v>2631</v>
      </c>
      <c r="B691">
        <v>1</v>
      </c>
      <c r="F691">
        <v>394</v>
      </c>
      <c r="H691">
        <v>3</v>
      </c>
      <c r="I691">
        <v>538</v>
      </c>
      <c r="J691">
        <v>2596</v>
      </c>
      <c r="K691">
        <v>1</v>
      </c>
    </row>
    <row r="692" spans="1:11" x14ac:dyDescent="0.2">
      <c r="A692">
        <v>2632</v>
      </c>
      <c r="B692">
        <v>1</v>
      </c>
      <c r="F692">
        <v>427</v>
      </c>
      <c r="H692">
        <v>2</v>
      </c>
      <c r="I692">
        <v>415</v>
      </c>
      <c r="J692">
        <v>2597</v>
      </c>
      <c r="K692">
        <v>1</v>
      </c>
    </row>
    <row r="693" spans="1:11" x14ac:dyDescent="0.2">
      <c r="A693">
        <v>2633</v>
      </c>
      <c r="B693">
        <v>1</v>
      </c>
      <c r="F693">
        <v>468</v>
      </c>
      <c r="G693">
        <v>2</v>
      </c>
      <c r="H693">
        <v>1</v>
      </c>
      <c r="I693">
        <v>378</v>
      </c>
      <c r="J693">
        <v>2598</v>
      </c>
      <c r="K693">
        <v>1</v>
      </c>
    </row>
    <row r="694" spans="1:11" x14ac:dyDescent="0.2">
      <c r="A694">
        <v>2634</v>
      </c>
      <c r="B694">
        <v>1</v>
      </c>
      <c r="F694">
        <v>469</v>
      </c>
      <c r="H694">
        <v>2</v>
      </c>
      <c r="I694">
        <v>378</v>
      </c>
      <c r="J694">
        <v>2599</v>
      </c>
      <c r="K694">
        <v>1</v>
      </c>
    </row>
    <row r="695" spans="1:11" x14ac:dyDescent="0.2">
      <c r="A695">
        <v>2635</v>
      </c>
      <c r="B695">
        <v>1</v>
      </c>
      <c r="F695">
        <v>482</v>
      </c>
      <c r="H695">
        <v>3</v>
      </c>
      <c r="I695">
        <v>502</v>
      </c>
      <c r="J695">
        <v>2600</v>
      </c>
      <c r="K695">
        <v>1</v>
      </c>
    </row>
    <row r="696" spans="1:11" x14ac:dyDescent="0.2">
      <c r="A696">
        <v>2636</v>
      </c>
      <c r="B696">
        <v>1</v>
      </c>
      <c r="F696">
        <v>481</v>
      </c>
      <c r="H696">
        <v>4</v>
      </c>
      <c r="I696">
        <v>502</v>
      </c>
      <c r="J696">
        <v>2601</v>
      </c>
      <c r="K696">
        <v>1</v>
      </c>
    </row>
    <row r="697" spans="1:11" x14ac:dyDescent="0.2">
      <c r="A697">
        <v>2637</v>
      </c>
      <c r="B697">
        <v>1</v>
      </c>
      <c r="F697">
        <v>480</v>
      </c>
      <c r="G697">
        <v>4</v>
      </c>
      <c r="H697">
        <v>1</v>
      </c>
      <c r="I697">
        <v>502</v>
      </c>
      <c r="J697">
        <v>2602</v>
      </c>
      <c r="K697">
        <v>1</v>
      </c>
    </row>
    <row r="698" spans="1:11" x14ac:dyDescent="0.2">
      <c r="A698">
        <v>2638</v>
      </c>
      <c r="B698">
        <v>1</v>
      </c>
      <c r="F698">
        <v>479</v>
      </c>
      <c r="H698">
        <v>2</v>
      </c>
      <c r="I698">
        <v>502</v>
      </c>
      <c r="J698">
        <v>2603</v>
      </c>
      <c r="K698">
        <v>1</v>
      </c>
    </row>
    <row r="699" spans="1:11" x14ac:dyDescent="0.2">
      <c r="A699">
        <v>2639</v>
      </c>
      <c r="B699">
        <v>1</v>
      </c>
      <c r="F699">
        <v>602</v>
      </c>
      <c r="H699">
        <v>3</v>
      </c>
      <c r="I699">
        <v>595</v>
      </c>
      <c r="J699">
        <v>2604</v>
      </c>
      <c r="K699">
        <v>1</v>
      </c>
    </row>
    <row r="700" spans="1:11" x14ac:dyDescent="0.2">
      <c r="A700">
        <v>2640</v>
      </c>
      <c r="B700">
        <v>1</v>
      </c>
      <c r="F700">
        <v>601</v>
      </c>
      <c r="H700">
        <v>2</v>
      </c>
      <c r="I700">
        <v>595</v>
      </c>
      <c r="J700">
        <v>2605</v>
      </c>
      <c r="K700">
        <v>1</v>
      </c>
    </row>
    <row r="701" spans="1:11" x14ac:dyDescent="0.2">
      <c r="A701">
        <v>2641</v>
      </c>
      <c r="B701">
        <v>1</v>
      </c>
      <c r="F701">
        <v>603</v>
      </c>
      <c r="G701">
        <v>3</v>
      </c>
      <c r="H701">
        <v>1</v>
      </c>
      <c r="I701">
        <v>595</v>
      </c>
      <c r="J701">
        <v>2606</v>
      </c>
      <c r="K701">
        <v>1</v>
      </c>
    </row>
    <row r="702" spans="1:11" x14ac:dyDescent="0.2">
      <c r="A702">
        <v>2643</v>
      </c>
      <c r="B702">
        <v>1</v>
      </c>
      <c r="F702">
        <v>864</v>
      </c>
      <c r="H702">
        <v>3</v>
      </c>
      <c r="I702">
        <v>409</v>
      </c>
      <c r="J702">
        <v>2607</v>
      </c>
      <c r="K702">
        <v>1</v>
      </c>
    </row>
    <row r="703" spans="1:11" x14ac:dyDescent="0.2">
      <c r="A703">
        <v>2644</v>
      </c>
      <c r="B703">
        <v>1</v>
      </c>
      <c r="F703">
        <v>866</v>
      </c>
      <c r="G703">
        <v>3</v>
      </c>
      <c r="H703">
        <v>1</v>
      </c>
      <c r="I703">
        <v>409</v>
      </c>
      <c r="J703">
        <v>2608</v>
      </c>
      <c r="K703">
        <v>1</v>
      </c>
    </row>
    <row r="704" spans="1:11" x14ac:dyDescent="0.2">
      <c r="A704">
        <v>2645</v>
      </c>
      <c r="B704">
        <v>1</v>
      </c>
      <c r="F704">
        <v>865</v>
      </c>
      <c r="H704">
        <v>2</v>
      </c>
      <c r="I704">
        <v>409</v>
      </c>
      <c r="J704">
        <v>2609</v>
      </c>
      <c r="K704">
        <v>1</v>
      </c>
    </row>
    <row r="705" spans="1:11" x14ac:dyDescent="0.2">
      <c r="A705">
        <v>2646</v>
      </c>
      <c r="B705">
        <v>1</v>
      </c>
      <c r="F705">
        <v>954</v>
      </c>
      <c r="G705">
        <v>1</v>
      </c>
      <c r="H705">
        <v>1</v>
      </c>
      <c r="I705">
        <v>526</v>
      </c>
      <c r="J705">
        <v>2610</v>
      </c>
      <c r="K705">
        <v>1</v>
      </c>
    </row>
    <row r="706" spans="1:11" x14ac:dyDescent="0.2">
      <c r="A706">
        <v>2647</v>
      </c>
      <c r="B706">
        <v>1</v>
      </c>
      <c r="F706">
        <v>379</v>
      </c>
      <c r="H706">
        <v>3</v>
      </c>
      <c r="I706">
        <v>400</v>
      </c>
      <c r="J706">
        <v>2612</v>
      </c>
      <c r="K706">
        <v>1</v>
      </c>
    </row>
    <row r="707" spans="1:11" x14ac:dyDescent="0.2">
      <c r="A707">
        <v>2648</v>
      </c>
      <c r="B707">
        <v>1</v>
      </c>
      <c r="F707">
        <v>28</v>
      </c>
      <c r="H707">
        <v>2</v>
      </c>
      <c r="I707">
        <v>611</v>
      </c>
      <c r="J707">
        <v>2613</v>
      </c>
      <c r="K707">
        <v>1</v>
      </c>
    </row>
    <row r="708" spans="1:11" x14ac:dyDescent="0.2">
      <c r="A708">
        <v>2649</v>
      </c>
      <c r="B708">
        <v>1</v>
      </c>
      <c r="F708">
        <v>708</v>
      </c>
      <c r="H708">
        <v>7</v>
      </c>
      <c r="I708">
        <v>401</v>
      </c>
      <c r="J708">
        <v>2614</v>
      </c>
      <c r="K708">
        <v>1</v>
      </c>
    </row>
    <row r="709" spans="1:11" x14ac:dyDescent="0.2">
      <c r="A709">
        <v>2650</v>
      </c>
      <c r="B709">
        <v>1</v>
      </c>
      <c r="F709">
        <v>701</v>
      </c>
      <c r="H709">
        <v>3</v>
      </c>
      <c r="I709">
        <v>401</v>
      </c>
      <c r="J709">
        <v>2615</v>
      </c>
      <c r="K709">
        <v>1</v>
      </c>
    </row>
    <row r="710" spans="1:11" x14ac:dyDescent="0.2">
      <c r="A710">
        <v>2651</v>
      </c>
      <c r="B710">
        <v>1</v>
      </c>
      <c r="F710">
        <v>703</v>
      </c>
      <c r="H710">
        <v>10</v>
      </c>
      <c r="I710">
        <v>401</v>
      </c>
      <c r="J710">
        <v>2616</v>
      </c>
      <c r="K710">
        <v>1</v>
      </c>
    </row>
    <row r="711" spans="1:11" x14ac:dyDescent="0.2">
      <c r="A711">
        <v>2652</v>
      </c>
      <c r="B711">
        <v>1</v>
      </c>
      <c r="F711">
        <v>700</v>
      </c>
      <c r="H711">
        <v>4</v>
      </c>
      <c r="I711">
        <v>401</v>
      </c>
      <c r="J711">
        <v>2617</v>
      </c>
      <c r="K711">
        <v>1</v>
      </c>
    </row>
    <row r="712" spans="1:11" x14ac:dyDescent="0.2">
      <c r="A712">
        <v>2653</v>
      </c>
      <c r="B712">
        <v>1</v>
      </c>
      <c r="F712">
        <v>702</v>
      </c>
      <c r="H712">
        <v>9</v>
      </c>
      <c r="I712">
        <v>401</v>
      </c>
      <c r="J712">
        <v>2618</v>
      </c>
      <c r="K712">
        <v>1</v>
      </c>
    </row>
    <row r="713" spans="1:11" x14ac:dyDescent="0.2">
      <c r="A713">
        <v>2654</v>
      </c>
      <c r="B713">
        <v>1</v>
      </c>
      <c r="F713">
        <v>699</v>
      </c>
      <c r="H713">
        <v>11</v>
      </c>
      <c r="I713">
        <v>401</v>
      </c>
      <c r="J713">
        <v>2619</v>
      </c>
      <c r="K713">
        <v>1</v>
      </c>
    </row>
    <row r="714" spans="1:11" x14ac:dyDescent="0.2">
      <c r="A714">
        <v>2655</v>
      </c>
      <c r="B714">
        <v>1</v>
      </c>
      <c r="F714">
        <v>707</v>
      </c>
      <c r="H714">
        <v>5</v>
      </c>
      <c r="I714">
        <v>401</v>
      </c>
      <c r="J714">
        <v>2620</v>
      </c>
      <c r="K714">
        <v>1</v>
      </c>
    </row>
    <row r="715" spans="1:11" x14ac:dyDescent="0.2">
      <c r="A715">
        <v>2656</v>
      </c>
      <c r="B715">
        <v>1</v>
      </c>
      <c r="F715">
        <v>706</v>
      </c>
      <c r="G715">
        <v>12</v>
      </c>
      <c r="H715">
        <v>1</v>
      </c>
      <c r="I715">
        <v>401</v>
      </c>
      <c r="J715">
        <v>2621</v>
      </c>
      <c r="K715">
        <v>1</v>
      </c>
    </row>
    <row r="716" spans="1:11" x14ac:dyDescent="0.2">
      <c r="A716">
        <v>2657</v>
      </c>
      <c r="B716">
        <v>1</v>
      </c>
      <c r="F716">
        <v>709</v>
      </c>
      <c r="H716">
        <v>6</v>
      </c>
      <c r="I716">
        <v>401</v>
      </c>
      <c r="J716">
        <v>2622</v>
      </c>
      <c r="K716">
        <v>1</v>
      </c>
    </row>
    <row r="717" spans="1:11" x14ac:dyDescent="0.2">
      <c r="A717">
        <v>2658</v>
      </c>
      <c r="B717">
        <v>1</v>
      </c>
      <c r="F717">
        <v>698</v>
      </c>
      <c r="H717">
        <v>8</v>
      </c>
      <c r="I717">
        <v>401</v>
      </c>
      <c r="J717">
        <v>2623</v>
      </c>
      <c r="K717">
        <v>1</v>
      </c>
    </row>
    <row r="718" spans="1:11" x14ac:dyDescent="0.2">
      <c r="A718">
        <v>2659</v>
      </c>
      <c r="B718">
        <v>1</v>
      </c>
      <c r="F718">
        <v>705</v>
      </c>
      <c r="H718">
        <v>12</v>
      </c>
      <c r="I718">
        <v>401</v>
      </c>
      <c r="J718">
        <v>2624</v>
      </c>
      <c r="K718">
        <v>1</v>
      </c>
    </row>
    <row r="719" spans="1:11" x14ac:dyDescent="0.2">
      <c r="A719">
        <v>2660</v>
      </c>
      <c r="B719">
        <v>1</v>
      </c>
      <c r="F719">
        <v>704</v>
      </c>
      <c r="H719">
        <v>2</v>
      </c>
      <c r="I719">
        <v>401</v>
      </c>
      <c r="J719">
        <v>2625</v>
      </c>
      <c r="K719">
        <v>1</v>
      </c>
    </row>
    <row r="720" spans="1:11" x14ac:dyDescent="0.2">
      <c r="A720">
        <v>2661</v>
      </c>
      <c r="B720">
        <v>1</v>
      </c>
      <c r="F720">
        <v>302</v>
      </c>
      <c r="H720">
        <v>3</v>
      </c>
      <c r="I720">
        <v>459</v>
      </c>
      <c r="J720">
        <v>2626</v>
      </c>
      <c r="K720">
        <v>1</v>
      </c>
    </row>
    <row r="721" spans="1:11" x14ac:dyDescent="0.2">
      <c r="A721">
        <v>2662</v>
      </c>
      <c r="B721">
        <v>1</v>
      </c>
      <c r="F721">
        <v>300</v>
      </c>
      <c r="G721">
        <v>3</v>
      </c>
      <c r="H721">
        <v>1</v>
      </c>
      <c r="I721">
        <v>459</v>
      </c>
      <c r="J721">
        <v>2627</v>
      </c>
      <c r="K721">
        <v>1</v>
      </c>
    </row>
    <row r="722" spans="1:11" x14ac:dyDescent="0.2">
      <c r="A722">
        <v>2663</v>
      </c>
      <c r="B722">
        <v>1</v>
      </c>
      <c r="F722">
        <v>301</v>
      </c>
      <c r="H722">
        <v>2</v>
      </c>
      <c r="I722">
        <v>459</v>
      </c>
      <c r="J722">
        <v>2628</v>
      </c>
      <c r="K722">
        <v>1</v>
      </c>
    </row>
    <row r="723" spans="1:11" x14ac:dyDescent="0.2">
      <c r="A723">
        <v>2664</v>
      </c>
      <c r="B723">
        <v>1</v>
      </c>
      <c r="F723">
        <v>655</v>
      </c>
      <c r="H723">
        <v>2</v>
      </c>
      <c r="I723">
        <v>443</v>
      </c>
      <c r="J723">
        <v>2629</v>
      </c>
      <c r="K723">
        <v>1</v>
      </c>
    </row>
    <row r="724" spans="1:11" x14ac:dyDescent="0.2">
      <c r="A724">
        <v>2665</v>
      </c>
      <c r="B724">
        <v>1</v>
      </c>
      <c r="F724">
        <v>653</v>
      </c>
      <c r="H724">
        <v>3</v>
      </c>
      <c r="I724">
        <v>443</v>
      </c>
      <c r="J724">
        <v>2630</v>
      </c>
      <c r="K724">
        <v>1</v>
      </c>
    </row>
    <row r="725" spans="1:11" x14ac:dyDescent="0.2">
      <c r="A725">
        <v>2666</v>
      </c>
      <c r="B725">
        <v>1</v>
      </c>
      <c r="F725">
        <v>656</v>
      </c>
      <c r="G725">
        <v>4</v>
      </c>
      <c r="H725">
        <v>1</v>
      </c>
      <c r="I725">
        <v>443</v>
      </c>
      <c r="J725">
        <v>2631</v>
      </c>
      <c r="K725">
        <v>1</v>
      </c>
    </row>
    <row r="726" spans="1:11" x14ac:dyDescent="0.2">
      <c r="A726">
        <v>2667</v>
      </c>
      <c r="B726">
        <v>1</v>
      </c>
      <c r="F726">
        <v>654</v>
      </c>
      <c r="H726">
        <v>4</v>
      </c>
      <c r="I726">
        <v>443</v>
      </c>
      <c r="J726">
        <v>2632</v>
      </c>
      <c r="K726">
        <v>1</v>
      </c>
    </row>
    <row r="727" spans="1:11" x14ac:dyDescent="0.2">
      <c r="A727">
        <v>2668</v>
      </c>
      <c r="B727">
        <v>1</v>
      </c>
      <c r="F727">
        <v>114</v>
      </c>
      <c r="H727">
        <v>2</v>
      </c>
      <c r="I727">
        <v>479</v>
      </c>
      <c r="J727">
        <v>2633</v>
      </c>
      <c r="K727">
        <v>1</v>
      </c>
    </row>
    <row r="728" spans="1:11" x14ac:dyDescent="0.2">
      <c r="A728">
        <v>2669</v>
      </c>
      <c r="B728">
        <v>1</v>
      </c>
      <c r="F728">
        <v>514</v>
      </c>
      <c r="H728">
        <v>3</v>
      </c>
      <c r="I728">
        <v>614</v>
      </c>
      <c r="J728">
        <v>2634</v>
      </c>
      <c r="K728">
        <v>1</v>
      </c>
    </row>
    <row r="729" spans="1:11" x14ac:dyDescent="0.2">
      <c r="A729">
        <v>2670</v>
      </c>
      <c r="B729">
        <v>1</v>
      </c>
      <c r="F729">
        <v>143</v>
      </c>
      <c r="H729">
        <v>3</v>
      </c>
      <c r="I729">
        <v>374</v>
      </c>
      <c r="J729">
        <v>2635</v>
      </c>
      <c r="K729">
        <v>1</v>
      </c>
    </row>
    <row r="730" spans="1:11" x14ac:dyDescent="0.2">
      <c r="A730">
        <v>2672</v>
      </c>
      <c r="B730">
        <v>1</v>
      </c>
      <c r="F730">
        <v>144</v>
      </c>
      <c r="H730">
        <v>2</v>
      </c>
      <c r="I730">
        <v>374</v>
      </c>
      <c r="J730">
        <v>2636</v>
      </c>
      <c r="K730">
        <v>1</v>
      </c>
    </row>
    <row r="731" spans="1:11" x14ac:dyDescent="0.2">
      <c r="A731">
        <v>2673</v>
      </c>
      <c r="B731">
        <v>1</v>
      </c>
      <c r="F731">
        <v>516</v>
      </c>
      <c r="G731">
        <v>4</v>
      </c>
      <c r="H731">
        <v>1</v>
      </c>
      <c r="I731">
        <v>614</v>
      </c>
      <c r="J731">
        <v>2637</v>
      </c>
      <c r="K731">
        <v>1</v>
      </c>
    </row>
    <row r="732" spans="1:11" x14ac:dyDescent="0.2">
      <c r="A732">
        <v>2674</v>
      </c>
      <c r="B732">
        <v>1</v>
      </c>
      <c r="F732">
        <v>142</v>
      </c>
      <c r="G732">
        <v>3</v>
      </c>
      <c r="H732">
        <v>1</v>
      </c>
      <c r="I732">
        <v>374</v>
      </c>
      <c r="J732">
        <v>2638</v>
      </c>
      <c r="K732">
        <v>1</v>
      </c>
    </row>
    <row r="733" spans="1:11" x14ac:dyDescent="0.2">
      <c r="A733">
        <v>2675</v>
      </c>
      <c r="B733">
        <v>1</v>
      </c>
      <c r="F733">
        <v>515</v>
      </c>
      <c r="H733">
        <v>2</v>
      </c>
      <c r="I733">
        <v>614</v>
      </c>
      <c r="J733">
        <v>2639</v>
      </c>
      <c r="K733">
        <v>1</v>
      </c>
    </row>
    <row r="734" spans="1:11" x14ac:dyDescent="0.2">
      <c r="A734">
        <v>2676</v>
      </c>
      <c r="B734">
        <v>1</v>
      </c>
      <c r="F734">
        <v>166</v>
      </c>
      <c r="G734">
        <v>1</v>
      </c>
      <c r="H734">
        <v>1</v>
      </c>
      <c r="I734">
        <v>501</v>
      </c>
      <c r="J734">
        <v>2640</v>
      </c>
      <c r="K734">
        <v>1</v>
      </c>
    </row>
    <row r="735" spans="1:11" x14ac:dyDescent="0.2">
      <c r="A735">
        <v>2677</v>
      </c>
      <c r="B735">
        <v>1</v>
      </c>
      <c r="F735">
        <v>193</v>
      </c>
      <c r="G735">
        <v>1</v>
      </c>
      <c r="H735">
        <v>1</v>
      </c>
      <c r="I735">
        <v>543</v>
      </c>
      <c r="J735">
        <v>2641</v>
      </c>
      <c r="K735">
        <v>1</v>
      </c>
    </row>
    <row r="736" spans="1:11" x14ac:dyDescent="0.2">
      <c r="A736">
        <v>2678</v>
      </c>
      <c r="B736">
        <v>1</v>
      </c>
      <c r="F736">
        <v>201</v>
      </c>
      <c r="H736">
        <v>2</v>
      </c>
      <c r="I736">
        <v>509</v>
      </c>
      <c r="J736">
        <v>2643</v>
      </c>
      <c r="K736">
        <v>1</v>
      </c>
    </row>
    <row r="737" spans="1:11" x14ac:dyDescent="0.2">
      <c r="A737">
        <v>2679</v>
      </c>
      <c r="B737">
        <v>1</v>
      </c>
      <c r="F737">
        <v>200</v>
      </c>
      <c r="G737">
        <v>2</v>
      </c>
      <c r="H737">
        <v>1</v>
      </c>
      <c r="I737">
        <v>509</v>
      </c>
      <c r="J737">
        <v>2644</v>
      </c>
      <c r="K737">
        <v>1</v>
      </c>
    </row>
    <row r="738" spans="1:11" x14ac:dyDescent="0.2">
      <c r="A738">
        <v>2680</v>
      </c>
      <c r="B738">
        <v>1</v>
      </c>
      <c r="F738">
        <v>341</v>
      </c>
      <c r="G738">
        <v>1</v>
      </c>
      <c r="H738">
        <v>1</v>
      </c>
      <c r="I738">
        <v>379</v>
      </c>
      <c r="J738">
        <v>2645</v>
      </c>
      <c r="K738">
        <v>1</v>
      </c>
    </row>
    <row r="739" spans="1:11" x14ac:dyDescent="0.2">
      <c r="A739">
        <v>2681</v>
      </c>
      <c r="B739">
        <v>1</v>
      </c>
      <c r="F739">
        <v>387</v>
      </c>
      <c r="H739">
        <v>3</v>
      </c>
      <c r="I739">
        <v>480</v>
      </c>
      <c r="J739">
        <v>2646</v>
      </c>
      <c r="K739">
        <v>1</v>
      </c>
    </row>
    <row r="740" spans="1:11" x14ac:dyDescent="0.2">
      <c r="A740">
        <v>2682</v>
      </c>
      <c r="B740">
        <v>1</v>
      </c>
      <c r="F740">
        <v>386</v>
      </c>
      <c r="H740">
        <v>2</v>
      </c>
      <c r="I740">
        <v>480</v>
      </c>
      <c r="J740">
        <v>2647</v>
      </c>
      <c r="K740">
        <v>1</v>
      </c>
    </row>
    <row r="741" spans="1:11" x14ac:dyDescent="0.2">
      <c r="A741">
        <v>2683</v>
      </c>
      <c r="B741">
        <v>1</v>
      </c>
      <c r="F741">
        <v>388</v>
      </c>
      <c r="G741">
        <v>3</v>
      </c>
      <c r="H741">
        <v>1</v>
      </c>
      <c r="I741">
        <v>480</v>
      </c>
      <c r="J741">
        <v>2648</v>
      </c>
      <c r="K741">
        <v>1</v>
      </c>
    </row>
    <row r="742" spans="1:11" x14ac:dyDescent="0.2">
      <c r="A742">
        <v>2684</v>
      </c>
      <c r="B742">
        <v>1</v>
      </c>
      <c r="F742">
        <v>576</v>
      </c>
      <c r="H742">
        <v>2</v>
      </c>
      <c r="I742">
        <v>594</v>
      </c>
      <c r="J742">
        <v>2649</v>
      </c>
      <c r="K742">
        <v>1</v>
      </c>
    </row>
    <row r="743" spans="1:11" x14ac:dyDescent="0.2">
      <c r="A743">
        <v>2685</v>
      </c>
      <c r="B743">
        <v>1</v>
      </c>
      <c r="F743">
        <v>575</v>
      </c>
      <c r="G743">
        <v>3</v>
      </c>
      <c r="H743">
        <v>1</v>
      </c>
      <c r="I743">
        <v>594</v>
      </c>
      <c r="J743">
        <v>2650</v>
      </c>
      <c r="K743">
        <v>1</v>
      </c>
    </row>
    <row r="744" spans="1:11" x14ac:dyDescent="0.2">
      <c r="A744">
        <v>2686</v>
      </c>
      <c r="B744">
        <v>1</v>
      </c>
      <c r="F744">
        <v>578</v>
      </c>
      <c r="H744">
        <v>2</v>
      </c>
      <c r="I744">
        <v>592</v>
      </c>
      <c r="J744">
        <v>2651</v>
      </c>
      <c r="K744">
        <v>1</v>
      </c>
    </row>
    <row r="745" spans="1:11" x14ac:dyDescent="0.2">
      <c r="A745">
        <v>2687</v>
      </c>
      <c r="B745">
        <v>1</v>
      </c>
      <c r="F745">
        <v>579</v>
      </c>
      <c r="G745">
        <v>2</v>
      </c>
      <c r="H745">
        <v>1</v>
      </c>
      <c r="I745">
        <v>592</v>
      </c>
      <c r="J745">
        <v>2652</v>
      </c>
      <c r="K745">
        <v>1</v>
      </c>
    </row>
    <row r="746" spans="1:11" x14ac:dyDescent="0.2">
      <c r="A746">
        <v>2688</v>
      </c>
      <c r="B746">
        <v>1</v>
      </c>
      <c r="F746">
        <v>677</v>
      </c>
      <c r="H746">
        <v>3</v>
      </c>
      <c r="I746">
        <v>587</v>
      </c>
      <c r="J746">
        <v>2653</v>
      </c>
      <c r="K746">
        <v>1</v>
      </c>
    </row>
    <row r="747" spans="1:11" x14ac:dyDescent="0.2">
      <c r="A747">
        <v>2689</v>
      </c>
      <c r="B747">
        <v>1</v>
      </c>
      <c r="F747">
        <v>676</v>
      </c>
      <c r="G747">
        <v>3</v>
      </c>
      <c r="H747">
        <v>1</v>
      </c>
      <c r="I747">
        <v>587</v>
      </c>
      <c r="J747">
        <v>2654</v>
      </c>
      <c r="K747">
        <v>1</v>
      </c>
    </row>
    <row r="748" spans="1:11" x14ac:dyDescent="0.2">
      <c r="A748">
        <v>2690</v>
      </c>
      <c r="B748">
        <v>1</v>
      </c>
      <c r="F748">
        <v>675</v>
      </c>
      <c r="H748">
        <v>2</v>
      </c>
      <c r="I748">
        <v>587</v>
      </c>
      <c r="J748">
        <v>2655</v>
      </c>
      <c r="K748">
        <v>1</v>
      </c>
    </row>
    <row r="749" spans="1:11" x14ac:dyDescent="0.2">
      <c r="A749">
        <v>2691</v>
      </c>
      <c r="B749">
        <v>1</v>
      </c>
      <c r="F749">
        <v>721</v>
      </c>
      <c r="G749">
        <v>1</v>
      </c>
      <c r="H749">
        <v>1</v>
      </c>
      <c r="I749">
        <v>507</v>
      </c>
      <c r="J749">
        <v>2656</v>
      </c>
      <c r="K749">
        <v>1</v>
      </c>
    </row>
    <row r="750" spans="1:11" x14ac:dyDescent="0.2">
      <c r="A750">
        <v>2692</v>
      </c>
      <c r="B750">
        <v>1</v>
      </c>
      <c r="F750">
        <v>722</v>
      </c>
      <c r="G750">
        <v>1</v>
      </c>
      <c r="H750">
        <v>1</v>
      </c>
      <c r="I750">
        <v>505</v>
      </c>
      <c r="J750">
        <v>2657</v>
      </c>
      <c r="K750">
        <v>1</v>
      </c>
    </row>
    <row r="751" spans="1:11" x14ac:dyDescent="0.2">
      <c r="A751">
        <v>2693</v>
      </c>
      <c r="B751">
        <v>1</v>
      </c>
      <c r="F751">
        <v>753</v>
      </c>
      <c r="H751">
        <v>2</v>
      </c>
      <c r="I751">
        <v>382</v>
      </c>
      <c r="J751">
        <v>2658</v>
      </c>
      <c r="K751">
        <v>1</v>
      </c>
    </row>
    <row r="752" spans="1:11" x14ac:dyDescent="0.2">
      <c r="A752">
        <v>2694</v>
      </c>
      <c r="B752">
        <v>1</v>
      </c>
      <c r="F752">
        <v>752</v>
      </c>
      <c r="G752">
        <v>2</v>
      </c>
      <c r="H752">
        <v>1</v>
      </c>
      <c r="I752">
        <v>382</v>
      </c>
      <c r="J752">
        <v>2659</v>
      </c>
      <c r="K752">
        <v>1</v>
      </c>
    </row>
    <row r="753" spans="1:11" x14ac:dyDescent="0.2">
      <c r="A753">
        <v>2695</v>
      </c>
      <c r="B753">
        <v>1</v>
      </c>
      <c r="F753">
        <v>845</v>
      </c>
      <c r="H753">
        <v>2</v>
      </c>
      <c r="I753">
        <v>393</v>
      </c>
      <c r="J753">
        <v>2660</v>
      </c>
      <c r="K753">
        <v>1</v>
      </c>
    </row>
    <row r="754" spans="1:11" x14ac:dyDescent="0.2">
      <c r="A754">
        <v>2696</v>
      </c>
      <c r="B754">
        <v>1</v>
      </c>
      <c r="F754">
        <v>844</v>
      </c>
      <c r="G754">
        <v>2</v>
      </c>
      <c r="H754">
        <v>1</v>
      </c>
      <c r="I754">
        <v>393</v>
      </c>
      <c r="J754">
        <v>2661</v>
      </c>
      <c r="K754">
        <v>1</v>
      </c>
    </row>
    <row r="755" spans="1:11" x14ac:dyDescent="0.2">
      <c r="A755">
        <v>2697</v>
      </c>
      <c r="B755">
        <v>1</v>
      </c>
      <c r="F755">
        <v>887</v>
      </c>
      <c r="H755">
        <v>2</v>
      </c>
      <c r="I755">
        <v>370</v>
      </c>
      <c r="J755">
        <v>2662</v>
      </c>
      <c r="K755">
        <v>1</v>
      </c>
    </row>
    <row r="756" spans="1:11" x14ac:dyDescent="0.2">
      <c r="A756">
        <v>2698</v>
      </c>
      <c r="B756">
        <v>1</v>
      </c>
      <c r="F756">
        <v>886</v>
      </c>
      <c r="H756">
        <v>5</v>
      </c>
      <c r="I756">
        <v>370</v>
      </c>
      <c r="J756">
        <v>2663</v>
      </c>
      <c r="K756">
        <v>1</v>
      </c>
    </row>
    <row r="757" spans="1:11" x14ac:dyDescent="0.2">
      <c r="A757">
        <v>2699</v>
      </c>
      <c r="B757">
        <v>1</v>
      </c>
      <c r="F757">
        <v>889</v>
      </c>
      <c r="H757">
        <v>3</v>
      </c>
      <c r="I757">
        <v>370</v>
      </c>
      <c r="J757">
        <v>2664</v>
      </c>
      <c r="K757">
        <v>1</v>
      </c>
    </row>
    <row r="758" spans="1:11" x14ac:dyDescent="0.2">
      <c r="A758">
        <v>2700</v>
      </c>
      <c r="B758">
        <v>1</v>
      </c>
      <c r="F758">
        <v>888</v>
      </c>
      <c r="G758">
        <v>5</v>
      </c>
      <c r="H758">
        <v>1</v>
      </c>
      <c r="I758">
        <v>370</v>
      </c>
      <c r="J758">
        <v>2665</v>
      </c>
      <c r="K758">
        <v>1</v>
      </c>
    </row>
    <row r="759" spans="1:11" x14ac:dyDescent="0.2">
      <c r="A759">
        <v>2701</v>
      </c>
      <c r="B759">
        <v>1</v>
      </c>
      <c r="F759">
        <v>890</v>
      </c>
      <c r="H759">
        <v>4</v>
      </c>
      <c r="I759">
        <v>370</v>
      </c>
      <c r="J759">
        <v>2666</v>
      </c>
      <c r="K759">
        <v>1</v>
      </c>
    </row>
    <row r="760" spans="1:11" x14ac:dyDescent="0.2">
      <c r="A760">
        <v>2702</v>
      </c>
      <c r="B760">
        <v>1</v>
      </c>
      <c r="F760">
        <v>891</v>
      </c>
      <c r="G760">
        <v>1</v>
      </c>
      <c r="H760">
        <v>1</v>
      </c>
      <c r="I760">
        <v>593</v>
      </c>
      <c r="J760">
        <v>2667</v>
      </c>
      <c r="K760">
        <v>1</v>
      </c>
    </row>
    <row r="761" spans="1:11" x14ac:dyDescent="0.2">
      <c r="A761">
        <v>2703</v>
      </c>
      <c r="B761">
        <v>1</v>
      </c>
      <c r="F761">
        <v>390</v>
      </c>
      <c r="G761">
        <v>2</v>
      </c>
      <c r="H761">
        <v>1</v>
      </c>
      <c r="I761">
        <v>553</v>
      </c>
      <c r="J761">
        <v>2668</v>
      </c>
      <c r="K761">
        <v>1</v>
      </c>
    </row>
    <row r="762" spans="1:11" x14ac:dyDescent="0.2">
      <c r="A762">
        <v>2704</v>
      </c>
      <c r="B762">
        <v>1</v>
      </c>
      <c r="F762">
        <v>805</v>
      </c>
      <c r="H762">
        <v>2</v>
      </c>
      <c r="I762">
        <v>371</v>
      </c>
      <c r="J762">
        <v>2669</v>
      </c>
      <c r="K762">
        <v>1</v>
      </c>
    </row>
    <row r="763" spans="1:11" x14ac:dyDescent="0.2">
      <c r="A763">
        <v>2705</v>
      </c>
      <c r="B763">
        <v>1</v>
      </c>
      <c r="F763">
        <v>804</v>
      </c>
      <c r="G763">
        <v>3</v>
      </c>
      <c r="H763">
        <v>1</v>
      </c>
      <c r="I763">
        <v>371</v>
      </c>
      <c r="J763">
        <v>2670</v>
      </c>
      <c r="K763">
        <v>1</v>
      </c>
    </row>
    <row r="764" spans="1:11" x14ac:dyDescent="0.2">
      <c r="A764">
        <v>2706</v>
      </c>
      <c r="B764">
        <v>1</v>
      </c>
      <c r="F764">
        <v>498</v>
      </c>
      <c r="H764">
        <v>2</v>
      </c>
      <c r="I764">
        <v>615</v>
      </c>
      <c r="J764">
        <v>2672</v>
      </c>
      <c r="K764">
        <v>1</v>
      </c>
    </row>
    <row r="765" spans="1:11" x14ac:dyDescent="0.2">
      <c r="A765">
        <v>2707</v>
      </c>
      <c r="B765">
        <v>1</v>
      </c>
      <c r="F765">
        <v>497</v>
      </c>
      <c r="G765">
        <v>2</v>
      </c>
      <c r="H765">
        <v>1</v>
      </c>
      <c r="I765">
        <v>615</v>
      </c>
      <c r="J765">
        <v>2673</v>
      </c>
      <c r="K765">
        <v>1</v>
      </c>
    </row>
    <row r="766" spans="1:11" x14ac:dyDescent="0.2">
      <c r="A766">
        <v>2708</v>
      </c>
      <c r="B766">
        <v>1</v>
      </c>
      <c r="F766">
        <v>626</v>
      </c>
      <c r="G766">
        <v>2</v>
      </c>
      <c r="H766">
        <v>1</v>
      </c>
      <c r="I766">
        <v>567</v>
      </c>
      <c r="J766">
        <v>2674</v>
      </c>
      <c r="K766">
        <v>1</v>
      </c>
    </row>
    <row r="767" spans="1:11" x14ac:dyDescent="0.2">
      <c r="A767">
        <v>2709</v>
      </c>
      <c r="B767">
        <v>1</v>
      </c>
      <c r="F767">
        <v>567</v>
      </c>
      <c r="H767">
        <v>3</v>
      </c>
      <c r="I767">
        <v>252</v>
      </c>
      <c r="J767">
        <v>2675</v>
      </c>
      <c r="K767">
        <v>1</v>
      </c>
    </row>
    <row r="768" spans="1:11" x14ac:dyDescent="0.2">
      <c r="A768">
        <v>2710</v>
      </c>
      <c r="B768">
        <v>1</v>
      </c>
      <c r="F768">
        <v>488</v>
      </c>
      <c r="G768">
        <v>1</v>
      </c>
      <c r="H768">
        <v>1</v>
      </c>
      <c r="I768">
        <v>440</v>
      </c>
      <c r="J768">
        <v>2676</v>
      </c>
      <c r="K768">
        <v>1</v>
      </c>
    </row>
    <row r="769" spans="1:11" x14ac:dyDescent="0.2">
      <c r="A769">
        <v>2711</v>
      </c>
      <c r="B769">
        <v>1</v>
      </c>
      <c r="F769">
        <v>628</v>
      </c>
      <c r="H769">
        <v>4</v>
      </c>
      <c r="I769">
        <v>331</v>
      </c>
      <c r="J769">
        <v>2677</v>
      </c>
      <c r="K769">
        <v>1</v>
      </c>
    </row>
    <row r="770" spans="1:11" x14ac:dyDescent="0.2">
      <c r="A770">
        <v>2712</v>
      </c>
      <c r="B770">
        <v>1</v>
      </c>
      <c r="F770">
        <v>627</v>
      </c>
      <c r="H770">
        <v>3</v>
      </c>
      <c r="I770">
        <v>331</v>
      </c>
      <c r="J770">
        <v>2678</v>
      </c>
      <c r="K770">
        <v>1</v>
      </c>
    </row>
    <row r="771" spans="1:11" x14ac:dyDescent="0.2">
      <c r="A771">
        <v>2713</v>
      </c>
      <c r="B771">
        <v>1</v>
      </c>
      <c r="F771">
        <v>806</v>
      </c>
      <c r="G771">
        <v>1</v>
      </c>
      <c r="H771">
        <v>1</v>
      </c>
      <c r="I771">
        <v>329</v>
      </c>
      <c r="J771">
        <v>2679</v>
      </c>
      <c r="K771">
        <v>1</v>
      </c>
    </row>
    <row r="772" spans="1:11" x14ac:dyDescent="0.2">
      <c r="A772">
        <v>2714</v>
      </c>
      <c r="B772">
        <v>1</v>
      </c>
      <c r="F772">
        <v>841</v>
      </c>
      <c r="G772">
        <v>1</v>
      </c>
      <c r="H772">
        <v>1</v>
      </c>
      <c r="I772">
        <v>490</v>
      </c>
      <c r="J772">
        <v>2680</v>
      </c>
      <c r="K772">
        <v>1</v>
      </c>
    </row>
    <row r="773" spans="1:11" x14ac:dyDescent="0.2">
      <c r="A773">
        <v>2716</v>
      </c>
      <c r="B773">
        <v>1</v>
      </c>
      <c r="F773">
        <v>856</v>
      </c>
      <c r="H773">
        <v>11</v>
      </c>
      <c r="I773">
        <v>341</v>
      </c>
      <c r="J773">
        <v>2681</v>
      </c>
      <c r="K773">
        <v>1</v>
      </c>
    </row>
    <row r="774" spans="1:11" x14ac:dyDescent="0.2">
      <c r="A774">
        <v>2717</v>
      </c>
      <c r="B774">
        <v>1</v>
      </c>
      <c r="F774">
        <v>861</v>
      </c>
      <c r="H774">
        <v>16</v>
      </c>
      <c r="I774">
        <v>341</v>
      </c>
      <c r="J774">
        <v>2682</v>
      </c>
      <c r="K774">
        <v>1</v>
      </c>
    </row>
    <row r="775" spans="1:11" x14ac:dyDescent="0.2">
      <c r="A775">
        <v>2718</v>
      </c>
      <c r="B775">
        <v>1</v>
      </c>
      <c r="F775">
        <v>849</v>
      </c>
      <c r="H775">
        <v>3</v>
      </c>
      <c r="I775">
        <v>341</v>
      </c>
      <c r="J775">
        <v>2683</v>
      </c>
      <c r="K775">
        <v>1</v>
      </c>
    </row>
    <row r="776" spans="1:11" x14ac:dyDescent="0.2">
      <c r="A776">
        <v>2719</v>
      </c>
      <c r="B776">
        <v>1</v>
      </c>
      <c r="F776">
        <v>855</v>
      </c>
      <c r="G776">
        <v>16</v>
      </c>
      <c r="H776">
        <v>1</v>
      </c>
      <c r="I776">
        <v>341</v>
      </c>
      <c r="J776">
        <v>2684</v>
      </c>
      <c r="K776">
        <v>1</v>
      </c>
    </row>
    <row r="777" spans="1:11" x14ac:dyDescent="0.2">
      <c r="A777">
        <v>2720</v>
      </c>
      <c r="B777">
        <v>1</v>
      </c>
      <c r="F777">
        <v>848</v>
      </c>
      <c r="H777">
        <v>10</v>
      </c>
      <c r="I777">
        <v>341</v>
      </c>
      <c r="J777">
        <v>2685</v>
      </c>
      <c r="K777">
        <v>1</v>
      </c>
    </row>
    <row r="778" spans="1:11" x14ac:dyDescent="0.2">
      <c r="A778">
        <v>2721</v>
      </c>
      <c r="B778">
        <v>1</v>
      </c>
      <c r="F778">
        <v>860</v>
      </c>
      <c r="H778">
        <v>2</v>
      </c>
      <c r="I778">
        <v>341</v>
      </c>
      <c r="J778">
        <v>2686</v>
      </c>
      <c r="K778">
        <v>1</v>
      </c>
    </row>
    <row r="779" spans="1:11" x14ac:dyDescent="0.2">
      <c r="A779">
        <v>2722</v>
      </c>
      <c r="B779">
        <v>1</v>
      </c>
      <c r="F779">
        <v>852</v>
      </c>
      <c r="H779">
        <v>6</v>
      </c>
      <c r="I779">
        <v>341</v>
      </c>
      <c r="J779">
        <v>2687</v>
      </c>
      <c r="K779">
        <v>1</v>
      </c>
    </row>
    <row r="780" spans="1:11" x14ac:dyDescent="0.2">
      <c r="A780">
        <v>2726</v>
      </c>
      <c r="B780">
        <v>1</v>
      </c>
      <c r="F780">
        <v>853</v>
      </c>
      <c r="H780">
        <v>9</v>
      </c>
      <c r="I780">
        <v>341</v>
      </c>
      <c r="J780">
        <v>2688</v>
      </c>
      <c r="K780">
        <v>1</v>
      </c>
    </row>
    <row r="781" spans="1:11" x14ac:dyDescent="0.2">
      <c r="A781">
        <v>2727</v>
      </c>
      <c r="B781">
        <v>1</v>
      </c>
      <c r="F781">
        <v>851</v>
      </c>
      <c r="H781">
        <v>13</v>
      </c>
      <c r="I781">
        <v>341</v>
      </c>
      <c r="J781">
        <v>2689</v>
      </c>
      <c r="K781">
        <v>1</v>
      </c>
    </row>
    <row r="782" spans="1:11" x14ac:dyDescent="0.2">
      <c r="A782">
        <v>2729</v>
      </c>
      <c r="B782">
        <v>1</v>
      </c>
      <c r="F782">
        <v>857</v>
      </c>
      <c r="H782">
        <v>5</v>
      </c>
      <c r="I782">
        <v>341</v>
      </c>
      <c r="J782">
        <v>2690</v>
      </c>
      <c r="K782">
        <v>1</v>
      </c>
    </row>
    <row r="783" spans="1:11" x14ac:dyDescent="0.2">
      <c r="A783">
        <v>2730</v>
      </c>
      <c r="B783">
        <v>1</v>
      </c>
      <c r="F783">
        <v>850</v>
      </c>
      <c r="H783">
        <v>15</v>
      </c>
      <c r="I783">
        <v>341</v>
      </c>
      <c r="J783">
        <v>2691</v>
      </c>
      <c r="K783">
        <v>1</v>
      </c>
    </row>
    <row r="784" spans="1:11" x14ac:dyDescent="0.2">
      <c r="A784">
        <v>2732</v>
      </c>
      <c r="B784">
        <v>1</v>
      </c>
      <c r="F784">
        <v>854</v>
      </c>
      <c r="H784">
        <v>4</v>
      </c>
      <c r="I784">
        <v>341</v>
      </c>
      <c r="J784">
        <v>2692</v>
      </c>
      <c r="K784">
        <v>1</v>
      </c>
    </row>
    <row r="785" spans="1:11" x14ac:dyDescent="0.2">
      <c r="A785">
        <v>2733</v>
      </c>
      <c r="B785">
        <v>1</v>
      </c>
      <c r="F785">
        <v>859</v>
      </c>
      <c r="H785">
        <v>7</v>
      </c>
      <c r="I785">
        <v>341</v>
      </c>
      <c r="J785">
        <v>2693</v>
      </c>
      <c r="K785">
        <v>1</v>
      </c>
    </row>
    <row r="786" spans="1:11" x14ac:dyDescent="0.2">
      <c r="A786">
        <v>2734</v>
      </c>
      <c r="B786">
        <v>1</v>
      </c>
      <c r="F786">
        <v>862</v>
      </c>
      <c r="H786">
        <v>14</v>
      </c>
      <c r="I786">
        <v>341</v>
      </c>
      <c r="J786">
        <v>2694</v>
      </c>
      <c r="K786">
        <v>1</v>
      </c>
    </row>
    <row r="787" spans="1:11" x14ac:dyDescent="0.2">
      <c r="A787">
        <v>2735</v>
      </c>
      <c r="B787">
        <v>1</v>
      </c>
      <c r="F787">
        <v>863</v>
      </c>
      <c r="H787">
        <v>8</v>
      </c>
      <c r="I787">
        <v>341</v>
      </c>
      <c r="J787">
        <v>2695</v>
      </c>
      <c r="K787">
        <v>1</v>
      </c>
    </row>
    <row r="788" spans="1:11" x14ac:dyDescent="0.2">
      <c r="A788">
        <v>2736</v>
      </c>
      <c r="B788">
        <v>1</v>
      </c>
      <c r="F788">
        <v>858</v>
      </c>
      <c r="H788">
        <v>12</v>
      </c>
      <c r="I788">
        <v>341</v>
      </c>
      <c r="J788">
        <v>2696</v>
      </c>
      <c r="K788">
        <v>1</v>
      </c>
    </row>
    <row r="789" spans="1:11" x14ac:dyDescent="0.2">
      <c r="A789">
        <v>2737</v>
      </c>
      <c r="B789">
        <v>1</v>
      </c>
      <c r="F789">
        <v>12</v>
      </c>
      <c r="G789">
        <v>1</v>
      </c>
      <c r="H789">
        <v>1</v>
      </c>
      <c r="I789">
        <v>619</v>
      </c>
      <c r="J789">
        <v>2697</v>
      </c>
      <c r="K789">
        <v>1</v>
      </c>
    </row>
    <row r="790" spans="1:11" x14ac:dyDescent="0.2">
      <c r="A790">
        <v>2738</v>
      </c>
      <c r="B790">
        <v>1</v>
      </c>
      <c r="F790">
        <v>727</v>
      </c>
      <c r="H790">
        <v>2</v>
      </c>
      <c r="I790">
        <v>620</v>
      </c>
      <c r="J790">
        <v>2698</v>
      </c>
      <c r="K790">
        <v>1</v>
      </c>
    </row>
    <row r="791" spans="1:11" x14ac:dyDescent="0.2">
      <c r="A791">
        <v>2739</v>
      </c>
      <c r="B791">
        <v>1</v>
      </c>
      <c r="F791">
        <v>728</v>
      </c>
      <c r="G791">
        <v>2</v>
      </c>
      <c r="H791">
        <v>1</v>
      </c>
      <c r="I791">
        <v>620</v>
      </c>
      <c r="J791">
        <v>2699</v>
      </c>
      <c r="K791">
        <v>1</v>
      </c>
    </row>
    <row r="792" spans="1:11" x14ac:dyDescent="0.2">
      <c r="A792">
        <v>2740</v>
      </c>
      <c r="B792">
        <v>1</v>
      </c>
      <c r="F792">
        <v>106</v>
      </c>
      <c r="H792">
        <v>7</v>
      </c>
      <c r="I792">
        <v>612</v>
      </c>
      <c r="J792">
        <v>2700</v>
      </c>
      <c r="K792">
        <v>1</v>
      </c>
    </row>
    <row r="793" spans="1:11" x14ac:dyDescent="0.2">
      <c r="A793">
        <v>2741</v>
      </c>
      <c r="B793">
        <v>1</v>
      </c>
      <c r="F793">
        <v>102</v>
      </c>
      <c r="H793">
        <v>5</v>
      </c>
      <c r="I793">
        <v>612</v>
      </c>
      <c r="J793">
        <v>2701</v>
      </c>
      <c r="K793">
        <v>1</v>
      </c>
    </row>
    <row r="794" spans="1:11" x14ac:dyDescent="0.2">
      <c r="A794">
        <v>2742</v>
      </c>
      <c r="B794">
        <v>1</v>
      </c>
      <c r="F794">
        <v>105</v>
      </c>
      <c r="H794">
        <v>3</v>
      </c>
      <c r="I794">
        <v>612</v>
      </c>
      <c r="J794">
        <v>2702</v>
      </c>
      <c r="K794">
        <v>1</v>
      </c>
    </row>
    <row r="795" spans="1:11" x14ac:dyDescent="0.2">
      <c r="A795">
        <v>2743</v>
      </c>
      <c r="B795">
        <v>1</v>
      </c>
      <c r="F795">
        <v>100</v>
      </c>
      <c r="H795">
        <v>8</v>
      </c>
      <c r="I795">
        <v>612</v>
      </c>
      <c r="J795">
        <v>2703</v>
      </c>
      <c r="K795">
        <v>1</v>
      </c>
    </row>
    <row r="796" spans="1:11" x14ac:dyDescent="0.2">
      <c r="A796">
        <v>2744</v>
      </c>
      <c r="B796">
        <v>1</v>
      </c>
      <c r="F796">
        <v>103</v>
      </c>
      <c r="H796">
        <v>4</v>
      </c>
      <c r="I796">
        <v>612</v>
      </c>
      <c r="J796">
        <v>2704</v>
      </c>
      <c r="K796">
        <v>1</v>
      </c>
    </row>
    <row r="797" spans="1:11" x14ac:dyDescent="0.2">
      <c r="A797">
        <v>2745</v>
      </c>
      <c r="B797">
        <v>1</v>
      </c>
      <c r="F797">
        <v>279</v>
      </c>
      <c r="G797">
        <v>4</v>
      </c>
      <c r="H797">
        <v>1</v>
      </c>
      <c r="I797">
        <v>621</v>
      </c>
      <c r="J797">
        <v>2705</v>
      </c>
      <c r="K797">
        <v>1</v>
      </c>
    </row>
    <row r="798" spans="1:11" x14ac:dyDescent="0.2">
      <c r="A798">
        <v>2747</v>
      </c>
      <c r="B798">
        <v>1</v>
      </c>
      <c r="F798">
        <v>277</v>
      </c>
      <c r="H798">
        <v>2</v>
      </c>
      <c r="I798">
        <v>621</v>
      </c>
      <c r="J798">
        <v>2706</v>
      </c>
      <c r="K798">
        <v>1</v>
      </c>
    </row>
    <row r="799" spans="1:11" x14ac:dyDescent="0.2">
      <c r="A799">
        <v>2748</v>
      </c>
      <c r="B799">
        <v>1</v>
      </c>
      <c r="F799">
        <v>278</v>
      </c>
      <c r="H799">
        <v>3</v>
      </c>
      <c r="I799">
        <v>621</v>
      </c>
      <c r="J799">
        <v>2707</v>
      </c>
      <c r="K799">
        <v>1</v>
      </c>
    </row>
    <row r="800" spans="1:11" x14ac:dyDescent="0.2">
      <c r="A800">
        <v>2749</v>
      </c>
      <c r="B800">
        <v>1</v>
      </c>
      <c r="F800">
        <v>276</v>
      </c>
      <c r="H800">
        <v>4</v>
      </c>
      <c r="I800">
        <v>621</v>
      </c>
      <c r="J800">
        <v>2708</v>
      </c>
      <c r="K800">
        <v>1</v>
      </c>
    </row>
    <row r="801" spans="1:11" x14ac:dyDescent="0.2">
      <c r="A801">
        <v>2750</v>
      </c>
      <c r="B801">
        <v>1</v>
      </c>
      <c r="F801">
        <v>694</v>
      </c>
      <c r="H801">
        <v>2</v>
      </c>
      <c r="I801">
        <v>626</v>
      </c>
      <c r="J801">
        <v>2709</v>
      </c>
      <c r="K801">
        <v>1</v>
      </c>
    </row>
    <row r="802" spans="1:11" x14ac:dyDescent="0.2">
      <c r="A802">
        <v>2751</v>
      </c>
      <c r="B802">
        <v>1</v>
      </c>
      <c r="F802">
        <v>695</v>
      </c>
      <c r="H802">
        <v>3</v>
      </c>
      <c r="I802">
        <v>626</v>
      </c>
      <c r="J802">
        <v>2710</v>
      </c>
      <c r="K802">
        <v>1</v>
      </c>
    </row>
    <row r="803" spans="1:11" x14ac:dyDescent="0.2">
      <c r="A803">
        <v>2752</v>
      </c>
      <c r="B803">
        <v>1</v>
      </c>
      <c r="F803">
        <v>693</v>
      </c>
      <c r="G803">
        <v>3</v>
      </c>
      <c r="H803">
        <v>1</v>
      </c>
      <c r="I803">
        <v>626</v>
      </c>
      <c r="J803">
        <v>2711</v>
      </c>
      <c r="K803">
        <v>1</v>
      </c>
    </row>
    <row r="804" spans="1:11" x14ac:dyDescent="0.2">
      <c r="A804">
        <v>2753</v>
      </c>
      <c r="B804">
        <v>1</v>
      </c>
      <c r="F804">
        <v>147</v>
      </c>
      <c r="G804">
        <v>3</v>
      </c>
      <c r="H804">
        <v>1</v>
      </c>
      <c r="I804">
        <v>609</v>
      </c>
      <c r="J804">
        <v>2712</v>
      </c>
      <c r="K804">
        <v>1</v>
      </c>
    </row>
    <row r="805" spans="1:11" x14ac:dyDescent="0.2">
      <c r="A805">
        <v>2754</v>
      </c>
      <c r="B805">
        <v>1</v>
      </c>
      <c r="F805">
        <v>148</v>
      </c>
      <c r="H805">
        <v>2</v>
      </c>
      <c r="I805">
        <v>609</v>
      </c>
      <c r="J805">
        <v>2713</v>
      </c>
      <c r="K805">
        <v>1</v>
      </c>
    </row>
    <row r="806" spans="1:11" x14ac:dyDescent="0.2">
      <c r="A806">
        <v>2755</v>
      </c>
      <c r="B806">
        <v>1</v>
      </c>
      <c r="F806">
        <v>492</v>
      </c>
      <c r="H806">
        <v>2</v>
      </c>
      <c r="I806">
        <v>601</v>
      </c>
      <c r="J806">
        <v>2714</v>
      </c>
      <c r="K806">
        <v>1</v>
      </c>
    </row>
    <row r="807" spans="1:11" x14ac:dyDescent="0.2">
      <c r="A807">
        <v>2756</v>
      </c>
      <c r="B807">
        <v>1</v>
      </c>
      <c r="F807">
        <v>839</v>
      </c>
      <c r="G807">
        <v>1</v>
      </c>
      <c r="H807">
        <v>1</v>
      </c>
      <c r="I807">
        <v>627</v>
      </c>
      <c r="J807">
        <v>2716</v>
      </c>
      <c r="K807">
        <v>1</v>
      </c>
    </row>
    <row r="808" spans="1:11" x14ac:dyDescent="0.2">
      <c r="A808">
        <v>2757</v>
      </c>
      <c r="B808">
        <v>1</v>
      </c>
      <c r="F808">
        <v>177</v>
      </c>
      <c r="G808">
        <v>1</v>
      </c>
      <c r="H808">
        <v>1</v>
      </c>
      <c r="I808">
        <v>623</v>
      </c>
      <c r="J808">
        <v>2717</v>
      </c>
      <c r="K808">
        <v>1</v>
      </c>
    </row>
    <row r="809" spans="1:11" x14ac:dyDescent="0.2">
      <c r="A809">
        <v>2758</v>
      </c>
      <c r="B809">
        <v>1</v>
      </c>
      <c r="F809">
        <v>639</v>
      </c>
      <c r="H809">
        <v>3</v>
      </c>
      <c r="I809">
        <v>590</v>
      </c>
      <c r="J809">
        <v>2718</v>
      </c>
      <c r="K809">
        <v>1</v>
      </c>
    </row>
    <row r="810" spans="1:11" x14ac:dyDescent="0.2">
      <c r="A810">
        <v>2761</v>
      </c>
      <c r="B810">
        <v>1</v>
      </c>
      <c r="F810">
        <v>637</v>
      </c>
      <c r="G810">
        <v>4</v>
      </c>
      <c r="H810">
        <v>1</v>
      </c>
      <c r="I810">
        <v>590</v>
      </c>
      <c r="J810">
        <v>2719</v>
      </c>
      <c r="K810">
        <v>1</v>
      </c>
    </row>
    <row r="811" spans="1:11" x14ac:dyDescent="0.2">
      <c r="A811">
        <v>2762</v>
      </c>
      <c r="B811">
        <v>1</v>
      </c>
      <c r="F811">
        <v>636</v>
      </c>
      <c r="H811">
        <v>2</v>
      </c>
      <c r="I811">
        <v>590</v>
      </c>
      <c r="J811">
        <v>2720</v>
      </c>
      <c r="K811">
        <v>1</v>
      </c>
    </row>
    <row r="812" spans="1:11" x14ac:dyDescent="0.2">
      <c r="A812">
        <v>2763</v>
      </c>
      <c r="B812">
        <v>1</v>
      </c>
      <c r="F812">
        <v>913</v>
      </c>
      <c r="H812">
        <v>3</v>
      </c>
      <c r="I812">
        <v>625</v>
      </c>
      <c r="J812">
        <v>2721</v>
      </c>
      <c r="K812">
        <v>1</v>
      </c>
    </row>
    <row r="813" spans="1:11" x14ac:dyDescent="0.2">
      <c r="A813">
        <v>2764</v>
      </c>
      <c r="B813">
        <v>1</v>
      </c>
      <c r="F813">
        <v>914</v>
      </c>
      <c r="G813">
        <v>3</v>
      </c>
      <c r="H813">
        <v>1</v>
      </c>
      <c r="I813">
        <v>625</v>
      </c>
      <c r="J813">
        <v>2722</v>
      </c>
      <c r="K813">
        <v>1</v>
      </c>
    </row>
    <row r="814" spans="1:11" x14ac:dyDescent="0.2">
      <c r="A814">
        <v>2765</v>
      </c>
      <c r="B814">
        <v>1</v>
      </c>
      <c r="F814">
        <v>600</v>
      </c>
      <c r="H814">
        <v>2</v>
      </c>
      <c r="I814">
        <v>618</v>
      </c>
      <c r="J814">
        <v>2726</v>
      </c>
      <c r="K814">
        <v>1</v>
      </c>
    </row>
    <row r="815" spans="1:11" x14ac:dyDescent="0.2">
      <c r="A815">
        <v>2766</v>
      </c>
      <c r="B815">
        <v>1</v>
      </c>
      <c r="F815">
        <v>939</v>
      </c>
      <c r="H815">
        <v>2</v>
      </c>
      <c r="I815">
        <v>628</v>
      </c>
      <c r="J815">
        <v>2727</v>
      </c>
      <c r="K815">
        <v>1</v>
      </c>
    </row>
    <row r="816" spans="1:11" x14ac:dyDescent="0.2">
      <c r="A816">
        <v>2767</v>
      </c>
      <c r="B816">
        <v>1</v>
      </c>
      <c r="F816">
        <v>937</v>
      </c>
      <c r="H816">
        <v>3</v>
      </c>
      <c r="I816">
        <v>628</v>
      </c>
      <c r="J816">
        <v>2729</v>
      </c>
      <c r="K816">
        <v>1</v>
      </c>
    </row>
    <row r="817" spans="1:11" x14ac:dyDescent="0.2">
      <c r="A817">
        <v>2768</v>
      </c>
      <c r="B817">
        <v>1</v>
      </c>
      <c r="F817">
        <v>938</v>
      </c>
      <c r="G817">
        <v>3</v>
      </c>
      <c r="H817">
        <v>1</v>
      </c>
      <c r="I817">
        <v>628</v>
      </c>
      <c r="J817">
        <v>2730</v>
      </c>
      <c r="K817">
        <v>1</v>
      </c>
    </row>
    <row r="818" spans="1:11" x14ac:dyDescent="0.2">
      <c r="A818">
        <v>2769</v>
      </c>
      <c r="B818">
        <v>1</v>
      </c>
      <c r="F818">
        <v>561</v>
      </c>
      <c r="G818">
        <v>1</v>
      </c>
      <c r="H818">
        <v>1</v>
      </c>
      <c r="I818">
        <v>548</v>
      </c>
      <c r="J818">
        <v>2731</v>
      </c>
      <c r="K818">
        <v>1</v>
      </c>
    </row>
    <row r="819" spans="1:11" x14ac:dyDescent="0.2">
      <c r="A819">
        <v>2770</v>
      </c>
      <c r="B819">
        <v>1</v>
      </c>
      <c r="F819">
        <v>518</v>
      </c>
      <c r="H819">
        <v>9</v>
      </c>
      <c r="I819">
        <v>544</v>
      </c>
      <c r="J819">
        <v>2731</v>
      </c>
      <c r="K819">
        <v>2</v>
      </c>
    </row>
    <row r="820" spans="1:11" x14ac:dyDescent="0.2">
      <c r="A820">
        <v>2771</v>
      </c>
      <c r="B820">
        <v>1</v>
      </c>
      <c r="F820">
        <v>651</v>
      </c>
      <c r="H820">
        <v>2</v>
      </c>
      <c r="I820">
        <v>622</v>
      </c>
      <c r="J820">
        <v>2732</v>
      </c>
      <c r="K820">
        <v>1</v>
      </c>
    </row>
    <row r="821" spans="1:11" x14ac:dyDescent="0.2">
      <c r="A821">
        <v>2773</v>
      </c>
      <c r="B821">
        <v>1</v>
      </c>
      <c r="F821">
        <v>650</v>
      </c>
      <c r="H821">
        <v>3</v>
      </c>
      <c r="I821">
        <v>622</v>
      </c>
      <c r="J821">
        <v>2733</v>
      </c>
      <c r="K821">
        <v>1</v>
      </c>
    </row>
    <row r="822" spans="1:11" x14ac:dyDescent="0.2">
      <c r="A822">
        <v>2774</v>
      </c>
      <c r="B822">
        <v>1</v>
      </c>
      <c r="F822">
        <v>649</v>
      </c>
      <c r="H822">
        <v>4</v>
      </c>
      <c r="I822">
        <v>622</v>
      </c>
      <c r="J822">
        <v>2734</v>
      </c>
      <c r="K822">
        <v>1</v>
      </c>
    </row>
    <row r="823" spans="1:11" x14ac:dyDescent="0.2">
      <c r="A823">
        <v>2775</v>
      </c>
      <c r="B823">
        <v>1</v>
      </c>
      <c r="F823">
        <v>648</v>
      </c>
      <c r="H823">
        <v>5</v>
      </c>
      <c r="I823">
        <v>622</v>
      </c>
      <c r="J823">
        <v>2735</v>
      </c>
      <c r="K823">
        <v>1</v>
      </c>
    </row>
    <row r="824" spans="1:11" x14ac:dyDescent="0.2">
      <c r="A824">
        <v>2776</v>
      </c>
      <c r="B824">
        <v>1</v>
      </c>
      <c r="F824">
        <v>652</v>
      </c>
      <c r="G824">
        <v>5</v>
      </c>
      <c r="H824">
        <v>1</v>
      </c>
      <c r="I824">
        <v>622</v>
      </c>
      <c r="J824">
        <v>2736</v>
      </c>
      <c r="K824">
        <v>1</v>
      </c>
    </row>
    <row r="825" spans="1:11" x14ac:dyDescent="0.2">
      <c r="A825">
        <v>2777</v>
      </c>
      <c r="B825">
        <v>1</v>
      </c>
      <c r="F825">
        <v>173</v>
      </c>
      <c r="G825">
        <v>1</v>
      </c>
      <c r="H825">
        <v>1</v>
      </c>
      <c r="I825">
        <v>445</v>
      </c>
      <c r="J825">
        <v>2737</v>
      </c>
      <c r="K825">
        <v>1</v>
      </c>
    </row>
    <row r="826" spans="1:11" x14ac:dyDescent="0.2">
      <c r="A826">
        <v>2778</v>
      </c>
      <c r="B826">
        <v>1</v>
      </c>
      <c r="F826">
        <v>349</v>
      </c>
      <c r="G826">
        <v>3</v>
      </c>
      <c r="H826">
        <v>1</v>
      </c>
      <c r="I826">
        <v>629</v>
      </c>
      <c r="J826">
        <v>2738</v>
      </c>
      <c r="K826">
        <v>1</v>
      </c>
    </row>
    <row r="827" spans="1:11" x14ac:dyDescent="0.2">
      <c r="A827">
        <v>2779</v>
      </c>
      <c r="B827">
        <v>1</v>
      </c>
      <c r="F827">
        <v>347</v>
      </c>
      <c r="H827">
        <v>2</v>
      </c>
      <c r="I827">
        <v>629</v>
      </c>
      <c r="J827">
        <v>2739</v>
      </c>
      <c r="K827">
        <v>1</v>
      </c>
    </row>
    <row r="828" spans="1:11" x14ac:dyDescent="0.2">
      <c r="A828">
        <v>2780</v>
      </c>
      <c r="B828">
        <v>1</v>
      </c>
      <c r="F828">
        <v>348</v>
      </c>
      <c r="H828">
        <v>3</v>
      </c>
      <c r="I828">
        <v>629</v>
      </c>
      <c r="J828">
        <v>2740</v>
      </c>
      <c r="K828">
        <v>1</v>
      </c>
    </row>
    <row r="829" spans="1:11" x14ac:dyDescent="0.2">
      <c r="A829">
        <v>2781</v>
      </c>
      <c r="B829">
        <v>1</v>
      </c>
      <c r="F829">
        <v>719</v>
      </c>
      <c r="G829">
        <v>1</v>
      </c>
      <c r="H829">
        <v>1</v>
      </c>
      <c r="I829">
        <v>402</v>
      </c>
      <c r="J829">
        <v>2741</v>
      </c>
      <c r="K829">
        <v>1</v>
      </c>
    </row>
    <row r="830" spans="1:11" x14ac:dyDescent="0.2">
      <c r="A830">
        <v>2782</v>
      </c>
      <c r="B830">
        <v>1</v>
      </c>
      <c r="F830">
        <v>737</v>
      </c>
      <c r="G830">
        <v>3</v>
      </c>
      <c r="H830">
        <v>1</v>
      </c>
      <c r="I830">
        <v>396</v>
      </c>
      <c r="J830">
        <v>2742</v>
      </c>
      <c r="K830">
        <v>1</v>
      </c>
    </row>
    <row r="831" spans="1:11" x14ac:dyDescent="0.2">
      <c r="A831">
        <v>2783</v>
      </c>
      <c r="B831">
        <v>1</v>
      </c>
      <c r="F831">
        <v>736</v>
      </c>
      <c r="H831">
        <v>2</v>
      </c>
      <c r="I831">
        <v>396</v>
      </c>
      <c r="J831">
        <v>2743</v>
      </c>
      <c r="K831">
        <v>1</v>
      </c>
    </row>
    <row r="832" spans="1:11" x14ac:dyDescent="0.2">
      <c r="A832">
        <v>2784</v>
      </c>
      <c r="B832">
        <v>1</v>
      </c>
      <c r="F832">
        <v>738</v>
      </c>
      <c r="H832">
        <v>3</v>
      </c>
      <c r="I832">
        <v>396</v>
      </c>
      <c r="J832">
        <v>2744</v>
      </c>
      <c r="K832">
        <v>1</v>
      </c>
    </row>
    <row r="833" spans="1:11" x14ac:dyDescent="0.2">
      <c r="A833">
        <v>2785</v>
      </c>
      <c r="B833">
        <v>1</v>
      </c>
      <c r="F833">
        <v>47</v>
      </c>
      <c r="H833">
        <v>2</v>
      </c>
      <c r="I833">
        <v>354</v>
      </c>
      <c r="J833">
        <v>2745</v>
      </c>
      <c r="K833">
        <v>1</v>
      </c>
    </row>
    <row r="834" spans="1:11" x14ac:dyDescent="0.2">
      <c r="A834">
        <v>2786</v>
      </c>
      <c r="B834">
        <v>1</v>
      </c>
      <c r="F834">
        <v>320</v>
      </c>
      <c r="G834">
        <v>2</v>
      </c>
      <c r="H834">
        <v>1</v>
      </c>
      <c r="I834">
        <v>581</v>
      </c>
      <c r="J834">
        <v>2747</v>
      </c>
      <c r="K834">
        <v>1</v>
      </c>
    </row>
    <row r="835" spans="1:11" x14ac:dyDescent="0.2">
      <c r="A835">
        <v>2787</v>
      </c>
      <c r="B835">
        <v>1</v>
      </c>
      <c r="F835">
        <v>321</v>
      </c>
      <c r="H835">
        <v>2</v>
      </c>
      <c r="I835">
        <v>581</v>
      </c>
      <c r="J835">
        <v>2748</v>
      </c>
      <c r="K835">
        <v>1</v>
      </c>
    </row>
    <row r="836" spans="1:11" x14ac:dyDescent="0.2">
      <c r="A836">
        <v>2788</v>
      </c>
      <c r="B836">
        <v>1</v>
      </c>
      <c r="F836">
        <v>784</v>
      </c>
      <c r="G836">
        <v>3</v>
      </c>
      <c r="H836">
        <v>1</v>
      </c>
      <c r="I836">
        <v>631</v>
      </c>
      <c r="J836">
        <v>2749</v>
      </c>
      <c r="K836">
        <v>1</v>
      </c>
    </row>
    <row r="837" spans="1:11" x14ac:dyDescent="0.2">
      <c r="A837">
        <v>2789</v>
      </c>
      <c r="B837">
        <v>1</v>
      </c>
      <c r="F837">
        <v>785</v>
      </c>
      <c r="H837">
        <v>2</v>
      </c>
      <c r="I837">
        <v>631</v>
      </c>
      <c r="J837">
        <v>2750</v>
      </c>
      <c r="K837">
        <v>1</v>
      </c>
    </row>
    <row r="838" spans="1:11" x14ac:dyDescent="0.2">
      <c r="A838">
        <v>2790</v>
      </c>
      <c r="B838">
        <v>1</v>
      </c>
      <c r="F838">
        <v>783</v>
      </c>
      <c r="H838">
        <v>3</v>
      </c>
      <c r="I838">
        <v>631</v>
      </c>
      <c r="J838">
        <v>2751</v>
      </c>
      <c r="K838">
        <v>1</v>
      </c>
    </row>
    <row r="839" spans="1:11" x14ac:dyDescent="0.2">
      <c r="A839">
        <v>2791</v>
      </c>
      <c r="B839">
        <v>1</v>
      </c>
      <c r="F839">
        <v>406</v>
      </c>
      <c r="H839">
        <v>3</v>
      </c>
      <c r="I839">
        <v>515</v>
      </c>
      <c r="J839">
        <v>2752</v>
      </c>
      <c r="K839">
        <v>1</v>
      </c>
    </row>
    <row r="840" spans="1:11" x14ac:dyDescent="0.2">
      <c r="A840">
        <v>2792</v>
      </c>
      <c r="B840">
        <v>1</v>
      </c>
      <c r="F840">
        <v>399</v>
      </c>
      <c r="H840">
        <v>7</v>
      </c>
      <c r="I840">
        <v>515</v>
      </c>
      <c r="J840">
        <v>2753</v>
      </c>
      <c r="K840">
        <v>1</v>
      </c>
    </row>
    <row r="841" spans="1:11" x14ac:dyDescent="0.2">
      <c r="A841">
        <v>2793</v>
      </c>
      <c r="B841">
        <v>1</v>
      </c>
      <c r="F841">
        <v>404</v>
      </c>
      <c r="H841">
        <v>2</v>
      </c>
      <c r="I841">
        <v>515</v>
      </c>
      <c r="J841">
        <v>2754</v>
      </c>
      <c r="K841">
        <v>1</v>
      </c>
    </row>
    <row r="842" spans="1:11" x14ac:dyDescent="0.2">
      <c r="A842">
        <v>2794</v>
      </c>
      <c r="B842">
        <v>1</v>
      </c>
      <c r="F842">
        <v>401</v>
      </c>
      <c r="H842">
        <v>8</v>
      </c>
      <c r="I842">
        <v>515</v>
      </c>
      <c r="J842">
        <v>2755</v>
      </c>
      <c r="K842">
        <v>1</v>
      </c>
    </row>
    <row r="843" spans="1:11" x14ac:dyDescent="0.2">
      <c r="A843">
        <v>2795</v>
      </c>
      <c r="B843">
        <v>1</v>
      </c>
      <c r="F843">
        <v>400</v>
      </c>
      <c r="G843">
        <v>9</v>
      </c>
      <c r="H843">
        <v>1</v>
      </c>
      <c r="I843">
        <v>515</v>
      </c>
      <c r="J843">
        <v>2756</v>
      </c>
      <c r="K843">
        <v>1</v>
      </c>
    </row>
    <row r="844" spans="1:11" x14ac:dyDescent="0.2">
      <c r="A844">
        <v>2796</v>
      </c>
      <c r="B844">
        <v>1</v>
      </c>
      <c r="F844">
        <v>830</v>
      </c>
      <c r="H844">
        <v>8</v>
      </c>
      <c r="I844">
        <v>485</v>
      </c>
      <c r="J844">
        <v>2757</v>
      </c>
      <c r="K844">
        <v>1</v>
      </c>
    </row>
    <row r="845" spans="1:11" x14ac:dyDescent="0.2">
      <c r="A845">
        <v>2797</v>
      </c>
      <c r="B845">
        <v>1</v>
      </c>
      <c r="F845">
        <v>828</v>
      </c>
      <c r="H845">
        <v>12</v>
      </c>
      <c r="I845">
        <v>485</v>
      </c>
      <c r="J845">
        <v>2758</v>
      </c>
      <c r="K845">
        <v>1</v>
      </c>
    </row>
    <row r="846" spans="1:11" x14ac:dyDescent="0.2">
      <c r="A846">
        <v>2798</v>
      </c>
      <c r="B846">
        <v>1</v>
      </c>
      <c r="F846">
        <v>832</v>
      </c>
      <c r="H846">
        <v>7</v>
      </c>
      <c r="I846">
        <v>485</v>
      </c>
      <c r="J846">
        <v>2761</v>
      </c>
      <c r="K846">
        <v>1</v>
      </c>
    </row>
    <row r="847" spans="1:11" x14ac:dyDescent="0.2">
      <c r="A847">
        <v>2799</v>
      </c>
      <c r="B847">
        <v>1</v>
      </c>
      <c r="F847">
        <v>833</v>
      </c>
      <c r="G847">
        <v>12</v>
      </c>
      <c r="H847">
        <v>1</v>
      </c>
      <c r="I847">
        <v>485</v>
      </c>
      <c r="J847">
        <v>2762</v>
      </c>
      <c r="K847">
        <v>1</v>
      </c>
    </row>
    <row r="848" spans="1:11" x14ac:dyDescent="0.2">
      <c r="A848">
        <v>2800</v>
      </c>
      <c r="B848">
        <v>1</v>
      </c>
      <c r="F848">
        <v>834</v>
      </c>
      <c r="H848">
        <v>5</v>
      </c>
      <c r="I848">
        <v>485</v>
      </c>
      <c r="J848">
        <v>2763</v>
      </c>
      <c r="K848">
        <v>1</v>
      </c>
    </row>
    <row r="849" spans="1:11" x14ac:dyDescent="0.2">
      <c r="A849">
        <v>2801</v>
      </c>
      <c r="B849">
        <v>1</v>
      </c>
      <c r="F849">
        <v>835</v>
      </c>
      <c r="H849">
        <v>11</v>
      </c>
      <c r="I849">
        <v>485</v>
      </c>
      <c r="J849">
        <v>2764</v>
      </c>
      <c r="K849">
        <v>1</v>
      </c>
    </row>
    <row r="850" spans="1:11" x14ac:dyDescent="0.2">
      <c r="A850">
        <v>2802</v>
      </c>
      <c r="B850">
        <v>1</v>
      </c>
      <c r="F850">
        <v>826</v>
      </c>
      <c r="H850">
        <v>10</v>
      </c>
      <c r="I850">
        <v>485</v>
      </c>
      <c r="J850">
        <v>2765</v>
      </c>
      <c r="K850">
        <v>1</v>
      </c>
    </row>
    <row r="851" spans="1:11" x14ac:dyDescent="0.2">
      <c r="A851">
        <v>2803</v>
      </c>
      <c r="B851">
        <v>1</v>
      </c>
      <c r="F851">
        <v>827</v>
      </c>
      <c r="H851">
        <v>6</v>
      </c>
      <c r="I851">
        <v>485</v>
      </c>
      <c r="J851">
        <v>2766</v>
      </c>
      <c r="K851">
        <v>1</v>
      </c>
    </row>
    <row r="852" spans="1:11" x14ac:dyDescent="0.2">
      <c r="A852">
        <v>2812</v>
      </c>
      <c r="B852">
        <v>1</v>
      </c>
      <c r="F852">
        <v>824</v>
      </c>
      <c r="H852">
        <v>3</v>
      </c>
      <c r="I852">
        <v>485</v>
      </c>
      <c r="J852">
        <v>2767</v>
      </c>
      <c r="K852">
        <v>1</v>
      </c>
    </row>
    <row r="853" spans="1:11" x14ac:dyDescent="0.2">
      <c r="A853">
        <v>2813</v>
      </c>
      <c r="B853">
        <v>1</v>
      </c>
      <c r="F853">
        <v>436</v>
      </c>
      <c r="H853">
        <v>2</v>
      </c>
      <c r="I853">
        <v>496</v>
      </c>
      <c r="J853">
        <v>2768</v>
      </c>
      <c r="K853">
        <v>1</v>
      </c>
    </row>
    <row r="854" spans="1:11" x14ac:dyDescent="0.2">
      <c r="A854">
        <v>2814</v>
      </c>
      <c r="B854">
        <v>1</v>
      </c>
      <c r="F854">
        <v>435</v>
      </c>
      <c r="G854">
        <v>2</v>
      </c>
      <c r="H854">
        <v>1</v>
      </c>
      <c r="I854">
        <v>496</v>
      </c>
      <c r="J854">
        <v>2769</v>
      </c>
      <c r="K854">
        <v>1</v>
      </c>
    </row>
    <row r="855" spans="1:11" x14ac:dyDescent="0.2">
      <c r="A855">
        <v>2815</v>
      </c>
      <c r="B855">
        <v>1</v>
      </c>
      <c r="F855">
        <v>174</v>
      </c>
      <c r="G855">
        <v>1</v>
      </c>
      <c r="H855">
        <v>1</v>
      </c>
      <c r="I855">
        <v>632</v>
      </c>
      <c r="J855">
        <v>2770</v>
      </c>
      <c r="K855">
        <v>1</v>
      </c>
    </row>
    <row r="856" spans="1:11" x14ac:dyDescent="0.2">
      <c r="A856">
        <v>2816</v>
      </c>
      <c r="B856">
        <v>1</v>
      </c>
      <c r="F856">
        <v>25</v>
      </c>
      <c r="G856">
        <v>2</v>
      </c>
      <c r="H856">
        <v>1</v>
      </c>
      <c r="I856">
        <v>633</v>
      </c>
      <c r="J856">
        <v>2771</v>
      </c>
      <c r="K856">
        <v>1</v>
      </c>
    </row>
    <row r="857" spans="1:11" x14ac:dyDescent="0.2">
      <c r="A857">
        <v>2817</v>
      </c>
      <c r="B857">
        <v>1</v>
      </c>
      <c r="F857">
        <v>250</v>
      </c>
      <c r="H857">
        <v>7</v>
      </c>
      <c r="I857">
        <v>637</v>
      </c>
      <c r="J857">
        <v>2773</v>
      </c>
      <c r="K857">
        <v>1</v>
      </c>
    </row>
    <row r="858" spans="1:11" x14ac:dyDescent="0.2">
      <c r="A858">
        <v>2818</v>
      </c>
      <c r="B858">
        <v>1</v>
      </c>
      <c r="F858">
        <v>254</v>
      </c>
      <c r="H858">
        <v>12</v>
      </c>
      <c r="I858">
        <v>637</v>
      </c>
      <c r="J858">
        <v>2774</v>
      </c>
      <c r="K858">
        <v>1</v>
      </c>
    </row>
    <row r="859" spans="1:11" x14ac:dyDescent="0.2">
      <c r="A859">
        <v>2819</v>
      </c>
      <c r="B859">
        <v>1</v>
      </c>
      <c r="F859">
        <v>249</v>
      </c>
      <c r="H859">
        <v>3</v>
      </c>
      <c r="I859">
        <v>637</v>
      </c>
      <c r="J859">
        <v>2775</v>
      </c>
      <c r="K859">
        <v>1</v>
      </c>
    </row>
    <row r="860" spans="1:11" x14ac:dyDescent="0.2">
      <c r="A860">
        <v>2820</v>
      </c>
      <c r="B860">
        <v>1</v>
      </c>
      <c r="F860">
        <v>257</v>
      </c>
      <c r="H860">
        <v>4</v>
      </c>
      <c r="I860">
        <v>637</v>
      </c>
      <c r="J860">
        <v>2776</v>
      </c>
      <c r="K860">
        <v>1</v>
      </c>
    </row>
    <row r="861" spans="1:11" x14ac:dyDescent="0.2">
      <c r="A861">
        <v>2821</v>
      </c>
      <c r="B861">
        <v>1</v>
      </c>
      <c r="F861">
        <v>251</v>
      </c>
      <c r="H861">
        <v>17</v>
      </c>
      <c r="I861">
        <v>637</v>
      </c>
      <c r="J861">
        <v>2777</v>
      </c>
      <c r="K861">
        <v>1</v>
      </c>
    </row>
    <row r="862" spans="1:11" x14ac:dyDescent="0.2">
      <c r="A862">
        <v>2822</v>
      </c>
      <c r="B862">
        <v>1</v>
      </c>
      <c r="F862">
        <v>245</v>
      </c>
      <c r="H862">
        <v>8</v>
      </c>
      <c r="I862">
        <v>637</v>
      </c>
      <c r="J862">
        <v>2778</v>
      </c>
      <c r="K862">
        <v>1</v>
      </c>
    </row>
    <row r="863" spans="1:11" x14ac:dyDescent="0.2">
      <c r="A863">
        <v>2823</v>
      </c>
      <c r="B863">
        <v>1</v>
      </c>
      <c r="F863">
        <v>242</v>
      </c>
      <c r="H863">
        <v>9</v>
      </c>
      <c r="I863">
        <v>637</v>
      </c>
      <c r="J863">
        <v>2779</v>
      </c>
      <c r="K863">
        <v>1</v>
      </c>
    </row>
    <row r="864" spans="1:11" x14ac:dyDescent="0.2">
      <c r="A864">
        <v>2824</v>
      </c>
      <c r="B864">
        <v>1</v>
      </c>
      <c r="F864">
        <v>421</v>
      </c>
      <c r="G864">
        <v>1</v>
      </c>
      <c r="H864">
        <v>1</v>
      </c>
      <c r="I864">
        <v>635</v>
      </c>
      <c r="J864">
        <v>2780</v>
      </c>
      <c r="K864">
        <v>1</v>
      </c>
    </row>
    <row r="865" spans="1:11" x14ac:dyDescent="0.2">
      <c r="A865">
        <v>2825</v>
      </c>
      <c r="B865">
        <v>1</v>
      </c>
      <c r="F865">
        <v>247</v>
      </c>
      <c r="H865">
        <v>10</v>
      </c>
      <c r="I865">
        <v>637</v>
      </c>
      <c r="J865">
        <v>2781</v>
      </c>
      <c r="K865">
        <v>1</v>
      </c>
    </row>
    <row r="866" spans="1:11" x14ac:dyDescent="0.2">
      <c r="A866">
        <v>2826</v>
      </c>
      <c r="B866">
        <v>1</v>
      </c>
      <c r="F866">
        <v>253</v>
      </c>
      <c r="H866">
        <v>2</v>
      </c>
      <c r="I866">
        <v>637</v>
      </c>
      <c r="J866">
        <v>2782</v>
      </c>
      <c r="K866">
        <v>1</v>
      </c>
    </row>
    <row r="867" spans="1:11" x14ac:dyDescent="0.2">
      <c r="A867">
        <v>2827</v>
      </c>
      <c r="B867">
        <v>1</v>
      </c>
      <c r="F867">
        <v>258</v>
      </c>
      <c r="H867">
        <v>6</v>
      </c>
      <c r="I867">
        <v>637</v>
      </c>
      <c r="J867">
        <v>2783</v>
      </c>
      <c r="K867">
        <v>1</v>
      </c>
    </row>
    <row r="868" spans="1:11" x14ac:dyDescent="0.2">
      <c r="A868">
        <v>2828</v>
      </c>
      <c r="B868">
        <v>1</v>
      </c>
      <c r="F868">
        <v>246</v>
      </c>
      <c r="H868">
        <v>5</v>
      </c>
      <c r="I868">
        <v>637</v>
      </c>
      <c r="J868">
        <v>2784</v>
      </c>
      <c r="K868">
        <v>1</v>
      </c>
    </row>
    <row r="869" spans="1:11" x14ac:dyDescent="0.2">
      <c r="A869">
        <v>2829</v>
      </c>
      <c r="B869">
        <v>1</v>
      </c>
      <c r="F869">
        <v>248</v>
      </c>
      <c r="G869">
        <v>18</v>
      </c>
      <c r="H869">
        <v>1</v>
      </c>
      <c r="I869">
        <v>637</v>
      </c>
      <c r="J869">
        <v>2785</v>
      </c>
      <c r="K869">
        <v>1</v>
      </c>
    </row>
    <row r="870" spans="1:11" x14ac:dyDescent="0.2">
      <c r="A870">
        <v>2830</v>
      </c>
      <c r="B870">
        <v>1</v>
      </c>
      <c r="F870">
        <v>259</v>
      </c>
      <c r="H870">
        <v>15</v>
      </c>
      <c r="I870">
        <v>637</v>
      </c>
      <c r="J870">
        <v>2786</v>
      </c>
      <c r="K870">
        <v>1</v>
      </c>
    </row>
    <row r="871" spans="1:11" x14ac:dyDescent="0.2">
      <c r="A871">
        <v>2831</v>
      </c>
      <c r="B871">
        <v>1</v>
      </c>
      <c r="F871">
        <v>244</v>
      </c>
      <c r="H871">
        <v>11</v>
      </c>
      <c r="I871">
        <v>637</v>
      </c>
      <c r="J871">
        <v>2787</v>
      </c>
      <c r="K871">
        <v>1</v>
      </c>
    </row>
    <row r="872" spans="1:11" x14ac:dyDescent="0.2">
      <c r="A872">
        <v>2832</v>
      </c>
      <c r="B872">
        <v>1</v>
      </c>
      <c r="F872">
        <v>256</v>
      </c>
      <c r="H872">
        <v>13</v>
      </c>
      <c r="I872">
        <v>637</v>
      </c>
      <c r="J872">
        <v>2788</v>
      </c>
      <c r="K872">
        <v>1</v>
      </c>
    </row>
    <row r="873" spans="1:11" x14ac:dyDescent="0.2">
      <c r="A873">
        <v>2833</v>
      </c>
      <c r="B873">
        <v>1</v>
      </c>
      <c r="F873">
        <v>243</v>
      </c>
      <c r="H873">
        <v>18</v>
      </c>
      <c r="I873">
        <v>637</v>
      </c>
      <c r="J873">
        <v>2789</v>
      </c>
      <c r="K873">
        <v>1</v>
      </c>
    </row>
    <row r="874" spans="1:11" x14ac:dyDescent="0.2">
      <c r="A874">
        <v>2834</v>
      </c>
      <c r="B874">
        <v>1</v>
      </c>
      <c r="F874">
        <v>299</v>
      </c>
      <c r="G874">
        <v>1</v>
      </c>
      <c r="H874">
        <v>1</v>
      </c>
      <c r="I874">
        <v>636</v>
      </c>
      <c r="J874">
        <v>2790</v>
      </c>
      <c r="K874">
        <v>1</v>
      </c>
    </row>
    <row r="875" spans="1:11" x14ac:dyDescent="0.2">
      <c r="A875">
        <v>2835</v>
      </c>
      <c r="B875">
        <v>1</v>
      </c>
      <c r="F875">
        <v>255</v>
      </c>
      <c r="H875">
        <v>14</v>
      </c>
      <c r="I875">
        <v>637</v>
      </c>
      <c r="J875">
        <v>2791</v>
      </c>
      <c r="K875">
        <v>1</v>
      </c>
    </row>
    <row r="876" spans="1:11" x14ac:dyDescent="0.2">
      <c r="A876">
        <v>2836</v>
      </c>
      <c r="B876">
        <v>1</v>
      </c>
      <c r="F876">
        <v>252</v>
      </c>
      <c r="H876">
        <v>16</v>
      </c>
      <c r="I876">
        <v>637</v>
      </c>
      <c r="J876">
        <v>2792</v>
      </c>
      <c r="K876">
        <v>1</v>
      </c>
    </row>
    <row r="877" spans="1:11" x14ac:dyDescent="0.2">
      <c r="A877">
        <v>2837</v>
      </c>
      <c r="B877">
        <v>1</v>
      </c>
      <c r="F877">
        <v>917</v>
      </c>
      <c r="H877">
        <v>2</v>
      </c>
      <c r="I877">
        <v>638</v>
      </c>
      <c r="J877">
        <v>2793</v>
      </c>
      <c r="K877">
        <v>1</v>
      </c>
    </row>
    <row r="878" spans="1:11" x14ac:dyDescent="0.2">
      <c r="A878">
        <v>2839</v>
      </c>
      <c r="B878">
        <v>1</v>
      </c>
      <c r="F878">
        <v>61</v>
      </c>
      <c r="H878">
        <v>2</v>
      </c>
      <c r="I878">
        <v>640</v>
      </c>
      <c r="J878">
        <v>2794</v>
      </c>
      <c r="K878">
        <v>1</v>
      </c>
    </row>
    <row r="879" spans="1:11" x14ac:dyDescent="0.2">
      <c r="A879">
        <v>2840</v>
      </c>
      <c r="B879">
        <v>1</v>
      </c>
      <c r="F879">
        <v>60</v>
      </c>
      <c r="G879">
        <v>2</v>
      </c>
      <c r="H879">
        <v>1</v>
      </c>
      <c r="I879">
        <v>640</v>
      </c>
      <c r="J879">
        <v>2795</v>
      </c>
      <c r="K879">
        <v>1</v>
      </c>
    </row>
    <row r="880" spans="1:11" x14ac:dyDescent="0.2">
      <c r="A880">
        <v>2841</v>
      </c>
      <c r="B880">
        <v>1</v>
      </c>
      <c r="F880">
        <v>134</v>
      </c>
      <c r="H880">
        <v>2</v>
      </c>
      <c r="I880">
        <v>641</v>
      </c>
      <c r="J880">
        <v>2796</v>
      </c>
      <c r="K880">
        <v>1</v>
      </c>
    </row>
    <row r="881" spans="1:11" x14ac:dyDescent="0.2">
      <c r="A881">
        <v>2855</v>
      </c>
      <c r="B881">
        <v>1</v>
      </c>
      <c r="F881">
        <v>138</v>
      </c>
      <c r="H881">
        <v>3</v>
      </c>
      <c r="I881">
        <v>641</v>
      </c>
      <c r="J881">
        <v>2797</v>
      </c>
      <c r="K881">
        <v>1</v>
      </c>
    </row>
    <row r="882" spans="1:11" x14ac:dyDescent="0.2">
      <c r="A882">
        <v>2856</v>
      </c>
      <c r="B882">
        <v>1</v>
      </c>
      <c r="F882">
        <v>132</v>
      </c>
      <c r="H882">
        <v>8</v>
      </c>
      <c r="I882">
        <v>641</v>
      </c>
      <c r="J882">
        <v>2798</v>
      </c>
      <c r="K882">
        <v>1</v>
      </c>
    </row>
    <row r="883" spans="1:11" x14ac:dyDescent="0.2">
      <c r="A883">
        <v>2857</v>
      </c>
      <c r="B883">
        <v>1</v>
      </c>
      <c r="F883">
        <v>131</v>
      </c>
      <c r="H883">
        <v>7</v>
      </c>
      <c r="I883">
        <v>641</v>
      </c>
      <c r="J883">
        <v>2799</v>
      </c>
      <c r="K883">
        <v>1</v>
      </c>
    </row>
    <row r="884" spans="1:11" x14ac:dyDescent="0.2">
      <c r="A884">
        <v>2858</v>
      </c>
      <c r="B884">
        <v>1</v>
      </c>
      <c r="F884">
        <v>133</v>
      </c>
      <c r="H884">
        <v>6</v>
      </c>
      <c r="I884">
        <v>641</v>
      </c>
      <c r="J884">
        <v>2800</v>
      </c>
      <c r="K884">
        <v>1</v>
      </c>
    </row>
    <row r="885" spans="1:11" x14ac:dyDescent="0.2">
      <c r="A885">
        <v>2861</v>
      </c>
      <c r="B885">
        <v>1</v>
      </c>
      <c r="F885">
        <v>135</v>
      </c>
      <c r="H885">
        <v>5</v>
      </c>
      <c r="I885">
        <v>641</v>
      </c>
      <c r="J885">
        <v>2801</v>
      </c>
      <c r="K885">
        <v>1</v>
      </c>
    </row>
    <row r="886" spans="1:11" x14ac:dyDescent="0.2">
      <c r="A886">
        <v>2873</v>
      </c>
      <c r="B886">
        <v>1</v>
      </c>
      <c r="F886">
        <v>137</v>
      </c>
      <c r="G886">
        <v>8</v>
      </c>
      <c r="H886">
        <v>1</v>
      </c>
      <c r="I886">
        <v>641</v>
      </c>
      <c r="J886">
        <v>2802</v>
      </c>
      <c r="K886">
        <v>1</v>
      </c>
    </row>
    <row r="887" spans="1:11" x14ac:dyDescent="0.2">
      <c r="A887">
        <v>2874</v>
      </c>
      <c r="B887">
        <v>1</v>
      </c>
      <c r="F887">
        <v>490</v>
      </c>
      <c r="G887">
        <v>1</v>
      </c>
      <c r="H887">
        <v>1</v>
      </c>
      <c r="I887">
        <v>642</v>
      </c>
      <c r="J887">
        <v>2803</v>
      </c>
      <c r="K887">
        <v>1</v>
      </c>
    </row>
    <row r="888" spans="1:11" x14ac:dyDescent="0.2">
      <c r="A888">
        <v>2875</v>
      </c>
      <c r="B888">
        <v>1</v>
      </c>
      <c r="F888">
        <v>136</v>
      </c>
      <c r="H888">
        <v>4</v>
      </c>
      <c r="I888">
        <v>641</v>
      </c>
      <c r="J888">
        <v>2812</v>
      </c>
      <c r="K888">
        <v>1</v>
      </c>
    </row>
    <row r="889" spans="1:11" x14ac:dyDescent="0.2">
      <c r="A889">
        <v>2884</v>
      </c>
      <c r="B889">
        <v>1</v>
      </c>
      <c r="F889">
        <v>360</v>
      </c>
      <c r="H889">
        <v>9</v>
      </c>
      <c r="I889">
        <v>644</v>
      </c>
      <c r="J889">
        <v>2813</v>
      </c>
      <c r="K889">
        <v>1</v>
      </c>
    </row>
    <row r="890" spans="1:11" x14ac:dyDescent="0.2">
      <c r="F890">
        <v>357</v>
      </c>
      <c r="H890">
        <v>12</v>
      </c>
      <c r="I890">
        <v>644</v>
      </c>
      <c r="J890">
        <v>2814</v>
      </c>
      <c r="K890">
        <v>1</v>
      </c>
    </row>
    <row r="891" spans="1:11" x14ac:dyDescent="0.2">
      <c r="F891">
        <v>355</v>
      </c>
      <c r="H891">
        <v>2</v>
      </c>
      <c r="I891">
        <v>644</v>
      </c>
      <c r="J891">
        <v>2815</v>
      </c>
      <c r="K891">
        <v>1</v>
      </c>
    </row>
    <row r="892" spans="1:11" x14ac:dyDescent="0.2">
      <c r="F892">
        <v>359</v>
      </c>
      <c r="H892">
        <v>8</v>
      </c>
      <c r="I892">
        <v>644</v>
      </c>
      <c r="J892">
        <v>2816</v>
      </c>
      <c r="K892">
        <v>1</v>
      </c>
    </row>
    <row r="893" spans="1:11" x14ac:dyDescent="0.2">
      <c r="F893">
        <v>352</v>
      </c>
      <c r="H893">
        <v>3</v>
      </c>
      <c r="I893">
        <v>644</v>
      </c>
      <c r="J893">
        <v>2817</v>
      </c>
      <c r="K893">
        <v>1</v>
      </c>
    </row>
    <row r="894" spans="1:11" x14ac:dyDescent="0.2">
      <c r="F894">
        <v>361</v>
      </c>
      <c r="H894">
        <v>6</v>
      </c>
      <c r="I894">
        <v>644</v>
      </c>
      <c r="J894">
        <v>2818</v>
      </c>
      <c r="K894">
        <v>1</v>
      </c>
    </row>
    <row r="895" spans="1:11" x14ac:dyDescent="0.2">
      <c r="F895">
        <v>809</v>
      </c>
      <c r="H895">
        <v>2</v>
      </c>
      <c r="I895">
        <v>639</v>
      </c>
      <c r="J895">
        <v>2819</v>
      </c>
      <c r="K895">
        <v>1</v>
      </c>
    </row>
    <row r="896" spans="1:11" x14ac:dyDescent="0.2">
      <c r="F896">
        <v>358</v>
      </c>
      <c r="H896">
        <v>7</v>
      </c>
      <c r="I896">
        <v>644</v>
      </c>
      <c r="J896">
        <v>2820</v>
      </c>
      <c r="K896">
        <v>1</v>
      </c>
    </row>
    <row r="897" spans="6:11" x14ac:dyDescent="0.2">
      <c r="F897">
        <v>354</v>
      </c>
      <c r="G897">
        <v>12</v>
      </c>
      <c r="H897">
        <v>1</v>
      </c>
      <c r="I897">
        <v>644</v>
      </c>
      <c r="J897">
        <v>2821</v>
      </c>
      <c r="K897">
        <v>1</v>
      </c>
    </row>
    <row r="898" spans="6:11" x14ac:dyDescent="0.2">
      <c r="F898">
        <v>353</v>
      </c>
      <c r="H898">
        <v>11</v>
      </c>
      <c r="I898">
        <v>644</v>
      </c>
      <c r="J898">
        <v>2822</v>
      </c>
      <c r="K898">
        <v>1</v>
      </c>
    </row>
    <row r="899" spans="6:11" x14ac:dyDescent="0.2">
      <c r="F899">
        <v>350</v>
      </c>
      <c r="H899">
        <v>10</v>
      </c>
      <c r="I899">
        <v>644</v>
      </c>
      <c r="J899">
        <v>2823</v>
      </c>
      <c r="K899">
        <v>1</v>
      </c>
    </row>
    <row r="900" spans="6:11" x14ac:dyDescent="0.2">
      <c r="F900">
        <v>356</v>
      </c>
      <c r="H900">
        <v>5</v>
      </c>
      <c r="I900">
        <v>644</v>
      </c>
      <c r="J900">
        <v>2824</v>
      </c>
      <c r="K900">
        <v>1</v>
      </c>
    </row>
    <row r="901" spans="6:11" x14ac:dyDescent="0.2">
      <c r="F901">
        <v>923</v>
      </c>
      <c r="H901">
        <v>2</v>
      </c>
      <c r="I901">
        <v>506</v>
      </c>
      <c r="J901">
        <v>2825</v>
      </c>
      <c r="K901">
        <v>1</v>
      </c>
    </row>
    <row r="902" spans="6:11" x14ac:dyDescent="0.2">
      <c r="F902">
        <v>351</v>
      </c>
      <c r="H902">
        <v>4</v>
      </c>
      <c r="I902">
        <v>644</v>
      </c>
      <c r="J902">
        <v>2826</v>
      </c>
      <c r="K902">
        <v>1</v>
      </c>
    </row>
    <row r="903" spans="6:11" x14ac:dyDescent="0.2">
      <c r="F903">
        <v>944</v>
      </c>
      <c r="G903">
        <v>11</v>
      </c>
      <c r="H903">
        <v>1</v>
      </c>
      <c r="I903">
        <v>511</v>
      </c>
      <c r="J903">
        <v>2827</v>
      </c>
      <c r="K903">
        <v>1</v>
      </c>
    </row>
    <row r="904" spans="6:11" x14ac:dyDescent="0.2">
      <c r="F904">
        <v>945</v>
      </c>
      <c r="H904">
        <v>7</v>
      </c>
      <c r="I904">
        <v>511</v>
      </c>
      <c r="J904">
        <v>2828</v>
      </c>
      <c r="K904">
        <v>1</v>
      </c>
    </row>
    <row r="905" spans="6:11" x14ac:dyDescent="0.2">
      <c r="F905">
        <v>946</v>
      </c>
      <c r="H905">
        <v>3</v>
      </c>
      <c r="I905">
        <v>511</v>
      </c>
      <c r="J905">
        <v>2829</v>
      </c>
      <c r="K905">
        <v>1</v>
      </c>
    </row>
    <row r="906" spans="6:11" x14ac:dyDescent="0.2">
      <c r="F906">
        <v>947</v>
      </c>
      <c r="H906">
        <v>10</v>
      </c>
      <c r="I906">
        <v>511</v>
      </c>
      <c r="J906">
        <v>2830</v>
      </c>
      <c r="K906">
        <v>1</v>
      </c>
    </row>
    <row r="907" spans="6:11" x14ac:dyDescent="0.2">
      <c r="F907">
        <v>948</v>
      </c>
      <c r="H907">
        <v>8</v>
      </c>
      <c r="I907">
        <v>511</v>
      </c>
      <c r="J907">
        <v>2831</v>
      </c>
      <c r="K907">
        <v>1</v>
      </c>
    </row>
    <row r="908" spans="6:11" x14ac:dyDescent="0.2">
      <c r="F908">
        <v>949</v>
      </c>
      <c r="H908">
        <v>11</v>
      </c>
      <c r="I908">
        <v>511</v>
      </c>
      <c r="J908">
        <v>2832</v>
      </c>
      <c r="K908">
        <v>1</v>
      </c>
    </row>
    <row r="909" spans="6:11" x14ac:dyDescent="0.2">
      <c r="F909">
        <v>950</v>
      </c>
      <c r="H909">
        <v>2</v>
      </c>
      <c r="I909">
        <v>511</v>
      </c>
      <c r="J909">
        <v>2833</v>
      </c>
      <c r="K909">
        <v>1</v>
      </c>
    </row>
    <row r="910" spans="6:11" x14ac:dyDescent="0.2">
      <c r="F910">
        <v>951</v>
      </c>
      <c r="H910">
        <v>6</v>
      </c>
      <c r="I910">
        <v>511</v>
      </c>
      <c r="J910">
        <v>2834</v>
      </c>
      <c r="K910">
        <v>1</v>
      </c>
    </row>
    <row r="911" spans="6:11" x14ac:dyDescent="0.2">
      <c r="F911">
        <v>952</v>
      </c>
      <c r="H911">
        <v>4</v>
      </c>
      <c r="I911">
        <v>511</v>
      </c>
      <c r="J911">
        <v>2835</v>
      </c>
      <c r="K911">
        <v>1</v>
      </c>
    </row>
    <row r="912" spans="6:11" x14ac:dyDescent="0.2">
      <c r="F912">
        <v>953</v>
      </c>
      <c r="H912">
        <v>9</v>
      </c>
      <c r="I912">
        <v>511</v>
      </c>
      <c r="J912">
        <v>2836</v>
      </c>
      <c r="K912">
        <v>1</v>
      </c>
    </row>
    <row r="913" spans="6:11" x14ac:dyDescent="0.2">
      <c r="F913">
        <v>941</v>
      </c>
      <c r="H913">
        <v>2</v>
      </c>
      <c r="I913">
        <v>563</v>
      </c>
      <c r="J913">
        <v>2837</v>
      </c>
      <c r="K913">
        <v>1</v>
      </c>
    </row>
    <row r="914" spans="6:11" x14ac:dyDescent="0.2">
      <c r="F914">
        <v>170</v>
      </c>
      <c r="H914">
        <v>4</v>
      </c>
      <c r="I914">
        <v>446</v>
      </c>
      <c r="J914">
        <v>2839</v>
      </c>
      <c r="K914">
        <v>1</v>
      </c>
    </row>
    <row r="915" spans="6:11" x14ac:dyDescent="0.2">
      <c r="F915">
        <v>196</v>
      </c>
      <c r="H915">
        <v>5</v>
      </c>
      <c r="I915">
        <v>433</v>
      </c>
      <c r="J915">
        <v>2840</v>
      </c>
      <c r="K915">
        <v>1</v>
      </c>
    </row>
    <row r="916" spans="6:11" x14ac:dyDescent="0.2">
      <c r="F916">
        <v>199</v>
      </c>
      <c r="H916">
        <v>3</v>
      </c>
      <c r="I916">
        <v>433</v>
      </c>
      <c r="J916">
        <v>2841</v>
      </c>
      <c r="K916">
        <v>1</v>
      </c>
    </row>
    <row r="917" spans="6:11" x14ac:dyDescent="0.2">
      <c r="F917">
        <v>14</v>
      </c>
      <c r="H917">
        <v>2</v>
      </c>
      <c r="I917">
        <v>585</v>
      </c>
      <c r="J917">
        <v>2855</v>
      </c>
      <c r="K917">
        <v>1</v>
      </c>
    </row>
    <row r="918" spans="6:11" x14ac:dyDescent="0.2">
      <c r="F918">
        <v>15</v>
      </c>
      <c r="G918">
        <v>3</v>
      </c>
      <c r="H918">
        <v>1</v>
      </c>
      <c r="I918">
        <v>585</v>
      </c>
      <c r="J918">
        <v>2856</v>
      </c>
      <c r="K918">
        <v>1</v>
      </c>
    </row>
    <row r="919" spans="6:11" x14ac:dyDescent="0.2">
      <c r="F919">
        <v>239</v>
      </c>
      <c r="G919">
        <v>2</v>
      </c>
      <c r="H919">
        <v>1</v>
      </c>
      <c r="I919">
        <v>577</v>
      </c>
      <c r="J919">
        <v>2857</v>
      </c>
      <c r="K919">
        <v>1</v>
      </c>
    </row>
    <row r="920" spans="6:11" x14ac:dyDescent="0.2">
      <c r="F920">
        <v>445</v>
      </c>
      <c r="H920">
        <v>3</v>
      </c>
      <c r="I920">
        <v>406</v>
      </c>
      <c r="J920">
        <v>2858</v>
      </c>
      <c r="K920">
        <v>1</v>
      </c>
    </row>
    <row r="921" spans="6:11" x14ac:dyDescent="0.2">
      <c r="F921">
        <v>439</v>
      </c>
      <c r="H921">
        <v>2</v>
      </c>
      <c r="I921">
        <v>476</v>
      </c>
      <c r="J921">
        <v>2861</v>
      </c>
      <c r="K921">
        <v>1</v>
      </c>
    </row>
    <row r="922" spans="6:11" x14ac:dyDescent="0.2">
      <c r="F922">
        <v>50</v>
      </c>
      <c r="G922">
        <v>5</v>
      </c>
      <c r="H922">
        <v>1</v>
      </c>
      <c r="I922">
        <v>488</v>
      </c>
      <c r="J922">
        <v>2873</v>
      </c>
      <c r="K922">
        <v>1</v>
      </c>
    </row>
    <row r="923" spans="6:11" x14ac:dyDescent="0.2">
      <c r="F923">
        <v>51</v>
      </c>
      <c r="H923">
        <v>4</v>
      </c>
      <c r="I923">
        <v>488</v>
      </c>
      <c r="J923">
        <v>2874</v>
      </c>
      <c r="K923">
        <v>1</v>
      </c>
    </row>
    <row r="924" spans="6:11" x14ac:dyDescent="0.2">
      <c r="F924">
        <v>52</v>
      </c>
      <c r="H924">
        <v>3</v>
      </c>
      <c r="I924">
        <v>488</v>
      </c>
      <c r="J924">
        <v>2875</v>
      </c>
      <c r="K924">
        <v>1</v>
      </c>
    </row>
    <row r="925" spans="6:11" x14ac:dyDescent="0.2">
      <c r="F925">
        <v>59</v>
      </c>
      <c r="H925">
        <v>3</v>
      </c>
      <c r="I925">
        <v>607</v>
      </c>
      <c r="J925">
        <v>2884</v>
      </c>
      <c r="K925">
        <v>1</v>
      </c>
    </row>
  </sheetData>
  <sortState xmlns:xlrd2="http://schemas.microsoft.com/office/spreadsheetml/2017/richdata2" ref="A1:B889">
    <sortCondition descending="1" ref="B1:B889"/>
  </sortState>
  <pageMargins left="0.75" right="0.75" top="1" bottom="1" header="0.5" footer="0.5"/>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953"/>
  <sheetViews>
    <sheetView topLeftCell="A103" workbookViewId="0">
      <selection activeCell="D20" sqref="D20"/>
    </sheetView>
  </sheetViews>
  <sheetFormatPr baseColWidth="10" defaultRowHeight="15" x14ac:dyDescent="0.2"/>
  <sheetData>
    <row r="1" spans="1:2" x14ac:dyDescent="0.2">
      <c r="A1">
        <v>361</v>
      </c>
      <c r="B1" t="s">
        <v>101</v>
      </c>
    </row>
    <row r="2" spans="1:2" x14ac:dyDescent="0.2">
      <c r="A2">
        <v>366</v>
      </c>
      <c r="B2" t="s">
        <v>101</v>
      </c>
    </row>
    <row r="3" spans="1:2" x14ac:dyDescent="0.2">
      <c r="A3">
        <v>613</v>
      </c>
      <c r="B3" t="s">
        <v>101</v>
      </c>
    </row>
    <row r="4" spans="1:2" x14ac:dyDescent="0.2">
      <c r="A4">
        <v>554</v>
      </c>
      <c r="B4" t="s">
        <v>101</v>
      </c>
    </row>
    <row r="5" spans="1:2" x14ac:dyDescent="0.2">
      <c r="A5">
        <v>565</v>
      </c>
      <c r="B5" t="s">
        <v>739</v>
      </c>
    </row>
    <row r="6" spans="1:2" x14ac:dyDescent="0.2">
      <c r="A6">
        <v>445</v>
      </c>
      <c r="B6" t="s">
        <v>739</v>
      </c>
    </row>
    <row r="7" spans="1:2" x14ac:dyDescent="0.2">
      <c r="A7">
        <v>575</v>
      </c>
      <c r="B7" t="s">
        <v>739</v>
      </c>
    </row>
    <row r="8" spans="1:2" x14ac:dyDescent="0.2">
      <c r="A8">
        <v>556</v>
      </c>
      <c r="B8" t="s">
        <v>739</v>
      </c>
    </row>
    <row r="9" spans="1:2" x14ac:dyDescent="0.2">
      <c r="A9">
        <v>347</v>
      </c>
      <c r="B9" t="s">
        <v>739</v>
      </c>
    </row>
    <row r="10" spans="1:2" x14ac:dyDescent="0.2">
      <c r="A10">
        <v>571</v>
      </c>
      <c r="B10" t="s">
        <v>739</v>
      </c>
    </row>
    <row r="11" spans="1:2" x14ac:dyDescent="0.2">
      <c r="A11">
        <v>520</v>
      </c>
      <c r="B11" t="s">
        <v>739</v>
      </c>
    </row>
    <row r="12" spans="1:2" x14ac:dyDescent="0.2">
      <c r="A12">
        <v>391</v>
      </c>
      <c r="B12" t="s">
        <v>739</v>
      </c>
    </row>
    <row r="13" spans="1:2" x14ac:dyDescent="0.2">
      <c r="A13">
        <v>568</v>
      </c>
      <c r="B13" t="s">
        <v>739</v>
      </c>
    </row>
    <row r="14" spans="1:2" x14ac:dyDescent="0.2">
      <c r="A14">
        <v>312</v>
      </c>
      <c r="B14" t="s">
        <v>739</v>
      </c>
    </row>
    <row r="15" spans="1:2" x14ac:dyDescent="0.2">
      <c r="A15">
        <v>398</v>
      </c>
      <c r="B15" t="s">
        <v>739</v>
      </c>
    </row>
    <row r="16" spans="1:2" x14ac:dyDescent="0.2">
      <c r="A16">
        <v>399</v>
      </c>
      <c r="B16" t="s">
        <v>739</v>
      </c>
    </row>
    <row r="17" spans="1:2" x14ac:dyDescent="0.2">
      <c r="A17">
        <v>402</v>
      </c>
      <c r="B17" t="s">
        <v>739</v>
      </c>
    </row>
    <row r="18" spans="1:2" x14ac:dyDescent="0.2">
      <c r="A18">
        <v>396</v>
      </c>
      <c r="B18" t="s">
        <v>739</v>
      </c>
    </row>
    <row r="19" spans="1:2" x14ac:dyDescent="0.2">
      <c r="A19">
        <v>460</v>
      </c>
      <c r="B19" t="s">
        <v>739</v>
      </c>
    </row>
    <row r="20" spans="1:2" x14ac:dyDescent="0.2">
      <c r="A20">
        <v>461</v>
      </c>
      <c r="B20" t="s">
        <v>739</v>
      </c>
    </row>
    <row r="21" spans="1:2" x14ac:dyDescent="0.2">
      <c r="A21">
        <v>518</v>
      </c>
      <c r="B21" t="s">
        <v>739</v>
      </c>
    </row>
    <row r="22" spans="1:2" x14ac:dyDescent="0.2">
      <c r="A22">
        <v>394</v>
      </c>
      <c r="B22" t="s">
        <v>739</v>
      </c>
    </row>
    <row r="23" spans="1:2" x14ac:dyDescent="0.2">
      <c r="A23">
        <v>521</v>
      </c>
      <c r="B23" t="s">
        <v>739</v>
      </c>
    </row>
    <row r="24" spans="1:2" x14ac:dyDescent="0.2">
      <c r="A24">
        <v>463</v>
      </c>
      <c r="B24" t="s">
        <v>739</v>
      </c>
    </row>
    <row r="25" spans="1:2" x14ac:dyDescent="0.2">
      <c r="A25">
        <v>584</v>
      </c>
      <c r="B25" t="s">
        <v>540</v>
      </c>
    </row>
    <row r="26" spans="1:2" x14ac:dyDescent="0.2">
      <c r="A26">
        <v>494</v>
      </c>
      <c r="B26" t="s">
        <v>540</v>
      </c>
    </row>
    <row r="27" spans="1:2" x14ac:dyDescent="0.2">
      <c r="A27">
        <v>586</v>
      </c>
      <c r="B27" t="s">
        <v>540</v>
      </c>
    </row>
    <row r="28" spans="1:2" x14ac:dyDescent="0.2">
      <c r="A28">
        <v>340</v>
      </c>
      <c r="B28" t="s">
        <v>136</v>
      </c>
    </row>
    <row r="29" spans="1:2" x14ac:dyDescent="0.2">
      <c r="A29">
        <v>611</v>
      </c>
      <c r="B29" t="s">
        <v>136</v>
      </c>
    </row>
    <row r="30" spans="1:2" x14ac:dyDescent="0.2">
      <c r="A30">
        <v>484</v>
      </c>
      <c r="B30" t="s">
        <v>136</v>
      </c>
    </row>
    <row r="31" spans="1:2" x14ac:dyDescent="0.2">
      <c r="A31">
        <v>354</v>
      </c>
      <c r="B31" t="s">
        <v>136</v>
      </c>
    </row>
    <row r="32" spans="1:2" x14ac:dyDescent="0.2">
      <c r="A32">
        <v>457</v>
      </c>
      <c r="B32" t="s">
        <v>136</v>
      </c>
    </row>
    <row r="33" spans="1:2" x14ac:dyDescent="0.2">
      <c r="A33">
        <v>384</v>
      </c>
      <c r="B33" t="s">
        <v>136</v>
      </c>
    </row>
    <row r="34" spans="1:2" x14ac:dyDescent="0.2">
      <c r="A34">
        <v>310</v>
      </c>
      <c r="B34" t="s">
        <v>136</v>
      </c>
    </row>
    <row r="35" spans="1:2" x14ac:dyDescent="0.2">
      <c r="A35">
        <v>562</v>
      </c>
      <c r="B35" t="s">
        <v>136</v>
      </c>
    </row>
    <row r="36" spans="1:2" x14ac:dyDescent="0.2">
      <c r="A36">
        <v>581</v>
      </c>
      <c r="B36" t="s">
        <v>136</v>
      </c>
    </row>
    <row r="37" spans="1:2" x14ac:dyDescent="0.2">
      <c r="A37">
        <v>644</v>
      </c>
      <c r="B37" t="s">
        <v>136</v>
      </c>
    </row>
    <row r="38" spans="1:2" x14ac:dyDescent="0.2">
      <c r="A38">
        <v>566</v>
      </c>
      <c r="B38" t="s">
        <v>136</v>
      </c>
    </row>
    <row r="39" spans="1:2" x14ac:dyDescent="0.2">
      <c r="A39">
        <v>558</v>
      </c>
      <c r="B39" t="s">
        <v>136</v>
      </c>
    </row>
    <row r="40" spans="1:2" x14ac:dyDescent="0.2">
      <c r="A40">
        <v>442</v>
      </c>
      <c r="B40" t="s">
        <v>136</v>
      </c>
    </row>
    <row r="41" spans="1:2" x14ac:dyDescent="0.2">
      <c r="A41">
        <v>454</v>
      </c>
      <c r="B41" t="s">
        <v>136</v>
      </c>
    </row>
    <row r="42" spans="1:2" x14ac:dyDescent="0.2">
      <c r="A42">
        <v>486</v>
      </c>
      <c r="B42" t="s">
        <v>136</v>
      </c>
    </row>
    <row r="43" spans="1:2" x14ac:dyDescent="0.2">
      <c r="A43">
        <v>614</v>
      </c>
      <c r="B43" t="s">
        <v>136</v>
      </c>
    </row>
    <row r="44" spans="1:2" x14ac:dyDescent="0.2">
      <c r="A44">
        <v>544</v>
      </c>
      <c r="B44" t="s">
        <v>136</v>
      </c>
    </row>
    <row r="45" spans="1:2" x14ac:dyDescent="0.2">
      <c r="A45">
        <v>541</v>
      </c>
      <c r="B45" t="s">
        <v>136</v>
      </c>
    </row>
    <row r="46" spans="1:2" x14ac:dyDescent="0.2">
      <c r="A46">
        <v>537</v>
      </c>
      <c r="B46" t="s">
        <v>136</v>
      </c>
    </row>
    <row r="47" spans="1:2" x14ac:dyDescent="0.2">
      <c r="A47">
        <v>591</v>
      </c>
      <c r="B47" t="s">
        <v>136</v>
      </c>
    </row>
    <row r="48" spans="1:2" x14ac:dyDescent="0.2">
      <c r="A48">
        <v>529</v>
      </c>
      <c r="B48" t="s">
        <v>136</v>
      </c>
    </row>
    <row r="49" spans="1:2" x14ac:dyDescent="0.2">
      <c r="A49">
        <v>548</v>
      </c>
      <c r="B49" t="s">
        <v>136</v>
      </c>
    </row>
    <row r="50" spans="1:2" x14ac:dyDescent="0.2">
      <c r="A50">
        <v>573</v>
      </c>
      <c r="B50" t="s">
        <v>136</v>
      </c>
    </row>
    <row r="51" spans="1:2" x14ac:dyDescent="0.2">
      <c r="A51">
        <v>559</v>
      </c>
      <c r="B51" t="s">
        <v>136</v>
      </c>
    </row>
    <row r="52" spans="1:2" x14ac:dyDescent="0.2">
      <c r="A52">
        <v>617</v>
      </c>
      <c r="B52" t="s">
        <v>136</v>
      </c>
    </row>
    <row r="53" spans="1:2" x14ac:dyDescent="0.2">
      <c r="A53">
        <v>351</v>
      </c>
      <c r="B53" t="s">
        <v>136</v>
      </c>
    </row>
    <row r="54" spans="1:2" x14ac:dyDescent="0.2">
      <c r="A54">
        <v>589</v>
      </c>
      <c r="B54" t="s">
        <v>136</v>
      </c>
    </row>
    <row r="55" spans="1:2" x14ac:dyDescent="0.2">
      <c r="A55">
        <v>383</v>
      </c>
      <c r="B55" t="s">
        <v>136</v>
      </c>
    </row>
    <row r="56" spans="1:2" x14ac:dyDescent="0.2">
      <c r="A56">
        <v>528</v>
      </c>
      <c r="B56" t="s">
        <v>136</v>
      </c>
    </row>
    <row r="57" spans="1:2" x14ac:dyDescent="0.2">
      <c r="A57">
        <v>564</v>
      </c>
      <c r="B57" t="s">
        <v>136</v>
      </c>
    </row>
    <row r="58" spans="1:2" x14ac:dyDescent="0.2">
      <c r="A58">
        <v>547</v>
      </c>
      <c r="B58" t="s">
        <v>136</v>
      </c>
    </row>
    <row r="59" spans="1:2" x14ac:dyDescent="0.2">
      <c r="A59">
        <v>504</v>
      </c>
      <c r="B59" t="s">
        <v>136</v>
      </c>
    </row>
    <row r="60" spans="1:2" x14ac:dyDescent="0.2">
      <c r="A60">
        <v>534</v>
      </c>
      <c r="B60" t="s">
        <v>136</v>
      </c>
    </row>
    <row r="61" spans="1:2" x14ac:dyDescent="0.2">
      <c r="A61">
        <v>467</v>
      </c>
      <c r="B61" t="s">
        <v>456</v>
      </c>
    </row>
    <row r="62" spans="1:2" x14ac:dyDescent="0.2">
      <c r="A62">
        <v>612</v>
      </c>
      <c r="B62" t="s">
        <v>456</v>
      </c>
    </row>
    <row r="63" spans="1:2" x14ac:dyDescent="0.2">
      <c r="A63">
        <v>416</v>
      </c>
      <c r="B63" t="s">
        <v>456</v>
      </c>
    </row>
    <row r="64" spans="1:2" x14ac:dyDescent="0.2">
      <c r="A64">
        <v>632</v>
      </c>
      <c r="B64" t="s">
        <v>456</v>
      </c>
    </row>
    <row r="65" spans="1:2" x14ac:dyDescent="0.2">
      <c r="A65">
        <v>623</v>
      </c>
      <c r="B65" t="s">
        <v>456</v>
      </c>
    </row>
    <row r="66" spans="1:2" x14ac:dyDescent="0.2">
      <c r="A66">
        <v>637</v>
      </c>
      <c r="B66" t="s">
        <v>456</v>
      </c>
    </row>
    <row r="67" spans="1:2" x14ac:dyDescent="0.2">
      <c r="A67">
        <v>549</v>
      </c>
      <c r="B67" t="s">
        <v>456</v>
      </c>
    </row>
    <row r="68" spans="1:2" x14ac:dyDescent="0.2">
      <c r="A68">
        <v>441</v>
      </c>
      <c r="B68" t="s">
        <v>456</v>
      </c>
    </row>
    <row r="69" spans="1:2" x14ac:dyDescent="0.2">
      <c r="A69">
        <v>468</v>
      </c>
      <c r="B69" t="s">
        <v>456</v>
      </c>
    </row>
    <row r="70" spans="1:2" x14ac:dyDescent="0.2">
      <c r="A70">
        <v>450</v>
      </c>
      <c r="B70" t="s">
        <v>456</v>
      </c>
    </row>
    <row r="71" spans="1:2" x14ac:dyDescent="0.2">
      <c r="A71">
        <v>469</v>
      </c>
      <c r="B71" t="s">
        <v>456</v>
      </c>
    </row>
    <row r="72" spans="1:2" x14ac:dyDescent="0.2">
      <c r="A72">
        <v>453</v>
      </c>
      <c r="B72" t="s">
        <v>456</v>
      </c>
    </row>
    <row r="73" spans="1:2" x14ac:dyDescent="0.2">
      <c r="A73">
        <v>348</v>
      </c>
      <c r="B73" t="s">
        <v>456</v>
      </c>
    </row>
    <row r="74" spans="1:2" x14ac:dyDescent="0.2">
      <c r="A74">
        <v>475</v>
      </c>
      <c r="B74" t="s">
        <v>456</v>
      </c>
    </row>
    <row r="75" spans="1:2" x14ac:dyDescent="0.2">
      <c r="A75">
        <v>474</v>
      </c>
      <c r="B75" t="s">
        <v>456</v>
      </c>
    </row>
    <row r="76" spans="1:2" x14ac:dyDescent="0.2">
      <c r="A76">
        <v>631</v>
      </c>
      <c r="B76" t="s">
        <v>456</v>
      </c>
    </row>
    <row r="77" spans="1:2" x14ac:dyDescent="0.2">
      <c r="A77">
        <v>471</v>
      </c>
      <c r="B77" t="s">
        <v>456</v>
      </c>
    </row>
    <row r="78" spans="1:2" x14ac:dyDescent="0.2">
      <c r="A78">
        <v>473</v>
      </c>
      <c r="B78" t="s">
        <v>456</v>
      </c>
    </row>
    <row r="79" spans="1:2" x14ac:dyDescent="0.2">
      <c r="A79">
        <v>527</v>
      </c>
      <c r="B79" t="s">
        <v>456</v>
      </c>
    </row>
    <row r="80" spans="1:2" x14ac:dyDescent="0.2">
      <c r="A80">
        <v>481</v>
      </c>
      <c r="B80" t="s">
        <v>52</v>
      </c>
    </row>
    <row r="81" spans="1:2" x14ac:dyDescent="0.2">
      <c r="A81">
        <v>451</v>
      </c>
      <c r="B81" t="s">
        <v>52</v>
      </c>
    </row>
    <row r="82" spans="1:2" x14ac:dyDescent="0.2">
      <c r="A82">
        <v>606</v>
      </c>
      <c r="B82" t="s">
        <v>52</v>
      </c>
    </row>
    <row r="83" spans="1:2" x14ac:dyDescent="0.2">
      <c r="A83">
        <v>303</v>
      </c>
      <c r="B83" t="s">
        <v>52</v>
      </c>
    </row>
    <row r="84" spans="1:2" x14ac:dyDescent="0.2">
      <c r="A84">
        <v>462</v>
      </c>
      <c r="B84" t="s">
        <v>52</v>
      </c>
    </row>
    <row r="85" spans="1:2" x14ac:dyDescent="0.2">
      <c r="A85">
        <v>446</v>
      </c>
      <c r="B85" t="s">
        <v>52</v>
      </c>
    </row>
    <row r="86" spans="1:2" x14ac:dyDescent="0.2">
      <c r="A86">
        <v>433</v>
      </c>
      <c r="B86" t="s">
        <v>52</v>
      </c>
    </row>
    <row r="87" spans="1:2" x14ac:dyDescent="0.2">
      <c r="A87">
        <v>513</v>
      </c>
      <c r="B87" t="s">
        <v>52</v>
      </c>
    </row>
    <row r="88" spans="1:2" x14ac:dyDescent="0.2">
      <c r="A88">
        <v>621</v>
      </c>
      <c r="B88" t="s">
        <v>52</v>
      </c>
    </row>
    <row r="89" spans="1:2" x14ac:dyDescent="0.2">
      <c r="A89">
        <v>330</v>
      </c>
      <c r="B89" t="s">
        <v>52</v>
      </c>
    </row>
    <row r="90" spans="1:2" x14ac:dyDescent="0.2">
      <c r="A90">
        <v>482</v>
      </c>
      <c r="B90" t="s">
        <v>52</v>
      </c>
    </row>
    <row r="91" spans="1:2" x14ac:dyDescent="0.2">
      <c r="A91">
        <v>425</v>
      </c>
      <c r="B91" t="s">
        <v>52</v>
      </c>
    </row>
    <row r="92" spans="1:2" x14ac:dyDescent="0.2">
      <c r="A92">
        <v>252</v>
      </c>
      <c r="B92" t="s">
        <v>52</v>
      </c>
    </row>
    <row r="93" spans="1:2" x14ac:dyDescent="0.2">
      <c r="A93">
        <v>531</v>
      </c>
      <c r="B93" t="s">
        <v>52</v>
      </c>
    </row>
    <row r="94" spans="1:2" x14ac:dyDescent="0.2">
      <c r="A94">
        <v>282</v>
      </c>
      <c r="B94" t="s">
        <v>52</v>
      </c>
    </row>
    <row r="95" spans="1:2" x14ac:dyDescent="0.2">
      <c r="A95">
        <v>316</v>
      </c>
      <c r="B95" t="s">
        <v>52</v>
      </c>
    </row>
    <row r="96" spans="1:2" x14ac:dyDescent="0.2">
      <c r="A96">
        <v>599</v>
      </c>
      <c r="B96" t="s">
        <v>52</v>
      </c>
    </row>
    <row r="97" spans="1:2" x14ac:dyDescent="0.2">
      <c r="A97">
        <v>551</v>
      </c>
      <c r="B97" t="s">
        <v>52</v>
      </c>
    </row>
    <row r="98" spans="1:2" x14ac:dyDescent="0.2">
      <c r="A98">
        <v>620</v>
      </c>
      <c r="B98" t="s">
        <v>52</v>
      </c>
    </row>
    <row r="99" spans="1:2" x14ac:dyDescent="0.2">
      <c r="A99">
        <v>561</v>
      </c>
      <c r="B99" t="s">
        <v>52</v>
      </c>
    </row>
    <row r="100" spans="1:2" x14ac:dyDescent="0.2">
      <c r="A100">
        <v>546</v>
      </c>
      <c r="B100" t="s">
        <v>52</v>
      </c>
    </row>
    <row r="101" spans="1:2" x14ac:dyDescent="0.2">
      <c r="A101">
        <v>598</v>
      </c>
      <c r="B101" t="s">
        <v>52</v>
      </c>
    </row>
    <row r="102" spans="1:2" x14ac:dyDescent="0.2">
      <c r="A102">
        <v>465</v>
      </c>
      <c r="B102" t="s">
        <v>52</v>
      </c>
    </row>
    <row r="103" spans="1:2" x14ac:dyDescent="0.2">
      <c r="A103">
        <v>563</v>
      </c>
      <c r="B103" t="s">
        <v>52</v>
      </c>
    </row>
    <row r="104" spans="1:2" x14ac:dyDescent="0.2">
      <c r="A104">
        <v>552</v>
      </c>
      <c r="B104" t="s">
        <v>1010</v>
      </c>
    </row>
    <row r="105" spans="1:2" x14ac:dyDescent="0.2">
      <c r="A105">
        <v>533</v>
      </c>
      <c r="B105" t="s">
        <v>1010</v>
      </c>
    </row>
    <row r="106" spans="1:2" x14ac:dyDescent="0.2">
      <c r="A106">
        <v>387</v>
      </c>
      <c r="B106" t="s">
        <v>730</v>
      </c>
    </row>
    <row r="107" spans="1:2" x14ac:dyDescent="0.2">
      <c r="A107">
        <v>395</v>
      </c>
      <c r="B107" t="s">
        <v>730</v>
      </c>
    </row>
    <row r="108" spans="1:2" x14ac:dyDescent="0.2">
      <c r="A108">
        <v>385</v>
      </c>
      <c r="B108" t="s">
        <v>730</v>
      </c>
    </row>
    <row r="109" spans="1:2" x14ac:dyDescent="0.2">
      <c r="A109">
        <v>397</v>
      </c>
      <c r="B109" t="s">
        <v>730</v>
      </c>
    </row>
    <row r="110" spans="1:2" x14ac:dyDescent="0.2">
      <c r="A110">
        <v>577</v>
      </c>
      <c r="B110" t="s">
        <v>1027</v>
      </c>
    </row>
    <row r="111" spans="1:2" x14ac:dyDescent="0.2">
      <c r="A111">
        <v>359</v>
      </c>
      <c r="B111" t="s">
        <v>1027</v>
      </c>
    </row>
    <row r="112" spans="1:2" x14ac:dyDescent="0.2">
      <c r="A112">
        <v>492</v>
      </c>
      <c r="B112" t="s">
        <v>953</v>
      </c>
    </row>
    <row r="113" spans="1:2" x14ac:dyDescent="0.2">
      <c r="A113">
        <v>412</v>
      </c>
      <c r="B113" t="s">
        <v>953</v>
      </c>
    </row>
    <row r="114" spans="1:2" x14ac:dyDescent="0.2">
      <c r="A114">
        <v>406</v>
      </c>
      <c r="B114" t="s">
        <v>953</v>
      </c>
    </row>
    <row r="115" spans="1:2" x14ac:dyDescent="0.2">
      <c r="A115">
        <v>375</v>
      </c>
      <c r="B115" t="s">
        <v>953</v>
      </c>
    </row>
    <row r="116" spans="1:2" x14ac:dyDescent="0.2">
      <c r="A116">
        <v>639</v>
      </c>
      <c r="B116" t="s">
        <v>953</v>
      </c>
    </row>
    <row r="117" spans="1:2" x14ac:dyDescent="0.2">
      <c r="A117">
        <v>553</v>
      </c>
      <c r="B117" t="s">
        <v>1431</v>
      </c>
    </row>
    <row r="118" spans="1:2" x14ac:dyDescent="0.2">
      <c r="A118">
        <v>371</v>
      </c>
      <c r="B118" t="s">
        <v>1431</v>
      </c>
    </row>
    <row r="119" spans="1:2" x14ac:dyDescent="0.2">
      <c r="A119">
        <v>356</v>
      </c>
      <c r="B119" t="s">
        <v>1431</v>
      </c>
    </row>
    <row r="120" spans="1:2" x14ac:dyDescent="0.2">
      <c r="A120">
        <v>578</v>
      </c>
      <c r="B120" t="s">
        <v>1431</v>
      </c>
    </row>
    <row r="121" spans="1:2" x14ac:dyDescent="0.2">
      <c r="A121">
        <v>629</v>
      </c>
      <c r="B121" t="s">
        <v>1339</v>
      </c>
    </row>
    <row r="122" spans="1:2" x14ac:dyDescent="0.2">
      <c r="A122">
        <v>626</v>
      </c>
      <c r="B122" t="s">
        <v>1339</v>
      </c>
    </row>
    <row r="123" spans="1:2" x14ac:dyDescent="0.2">
      <c r="A123">
        <v>353</v>
      </c>
      <c r="B123" t="s">
        <v>1339</v>
      </c>
    </row>
    <row r="124" spans="1:2" x14ac:dyDescent="0.2">
      <c r="A124">
        <v>628</v>
      </c>
      <c r="B124" t="s">
        <v>1339</v>
      </c>
    </row>
    <row r="125" spans="1:2" x14ac:dyDescent="0.2">
      <c r="A125">
        <v>538</v>
      </c>
      <c r="B125" t="s">
        <v>1440</v>
      </c>
    </row>
    <row r="126" spans="1:2" x14ac:dyDescent="0.2">
      <c r="A126">
        <v>415</v>
      </c>
      <c r="B126" t="s">
        <v>1440</v>
      </c>
    </row>
    <row r="127" spans="1:2" x14ac:dyDescent="0.2">
      <c r="A127">
        <v>378</v>
      </c>
      <c r="B127" t="s">
        <v>1440</v>
      </c>
    </row>
    <row r="128" spans="1:2" x14ac:dyDescent="0.2">
      <c r="A128">
        <v>502</v>
      </c>
      <c r="B128" t="s">
        <v>1440</v>
      </c>
    </row>
    <row r="129" spans="1:2" x14ac:dyDescent="0.2">
      <c r="A129">
        <v>618</v>
      </c>
      <c r="B129" t="s">
        <v>1440</v>
      </c>
    </row>
    <row r="130" spans="1:2" x14ac:dyDescent="0.2">
      <c r="A130">
        <v>595</v>
      </c>
      <c r="B130" t="s">
        <v>1440</v>
      </c>
    </row>
    <row r="131" spans="1:2" x14ac:dyDescent="0.2">
      <c r="A131">
        <v>409</v>
      </c>
      <c r="B131" t="s">
        <v>1440</v>
      </c>
    </row>
    <row r="132" spans="1:2" x14ac:dyDescent="0.2">
      <c r="A132">
        <v>526</v>
      </c>
      <c r="B132" t="s">
        <v>1440</v>
      </c>
    </row>
    <row r="133" spans="1:2" x14ac:dyDescent="0.2">
      <c r="A133">
        <v>522</v>
      </c>
      <c r="B133" t="s">
        <v>202</v>
      </c>
    </row>
    <row r="134" spans="1:2" x14ac:dyDescent="0.2">
      <c r="A134">
        <v>335</v>
      </c>
      <c r="B134" t="s">
        <v>202</v>
      </c>
    </row>
    <row r="135" spans="1:2" x14ac:dyDescent="0.2">
      <c r="A135">
        <v>350</v>
      </c>
      <c r="B135" t="s">
        <v>202</v>
      </c>
    </row>
    <row r="136" spans="1:2" x14ac:dyDescent="0.2">
      <c r="A136">
        <v>610</v>
      </c>
      <c r="B136" t="s">
        <v>202</v>
      </c>
    </row>
    <row r="137" spans="1:2" x14ac:dyDescent="0.2">
      <c r="A137">
        <v>500</v>
      </c>
      <c r="B137" t="s">
        <v>202</v>
      </c>
    </row>
    <row r="138" spans="1:2" x14ac:dyDescent="0.2">
      <c r="A138">
        <v>346</v>
      </c>
      <c r="B138" t="s">
        <v>202</v>
      </c>
    </row>
    <row r="139" spans="1:2" x14ac:dyDescent="0.2">
      <c r="A139">
        <v>336</v>
      </c>
      <c r="B139" t="s">
        <v>202</v>
      </c>
    </row>
    <row r="140" spans="1:2" x14ac:dyDescent="0.2">
      <c r="A140">
        <v>515</v>
      </c>
      <c r="B140" t="s">
        <v>202</v>
      </c>
    </row>
    <row r="141" spans="1:2" x14ac:dyDescent="0.2">
      <c r="A141">
        <v>530</v>
      </c>
      <c r="B141" t="s">
        <v>202</v>
      </c>
    </row>
    <row r="142" spans="1:2" x14ac:dyDescent="0.2">
      <c r="A142">
        <v>624</v>
      </c>
      <c r="B142" t="s">
        <v>202</v>
      </c>
    </row>
    <row r="143" spans="1:2" x14ac:dyDescent="0.2">
      <c r="A143">
        <v>519</v>
      </c>
      <c r="B143" t="s">
        <v>202</v>
      </c>
    </row>
    <row r="144" spans="1:2" x14ac:dyDescent="0.2">
      <c r="A144">
        <v>319</v>
      </c>
      <c r="B144" t="s">
        <v>202</v>
      </c>
    </row>
    <row r="145" spans="1:2" x14ac:dyDescent="0.2">
      <c r="A145">
        <v>493</v>
      </c>
      <c r="B145" t="s">
        <v>202</v>
      </c>
    </row>
    <row r="146" spans="1:2" x14ac:dyDescent="0.2">
      <c r="A146">
        <v>444</v>
      </c>
      <c r="B146" t="s">
        <v>202</v>
      </c>
    </row>
    <row r="147" spans="1:2" x14ac:dyDescent="0.2">
      <c r="A147">
        <v>311</v>
      </c>
      <c r="B147" t="s">
        <v>202</v>
      </c>
    </row>
    <row r="148" spans="1:2" x14ac:dyDescent="0.2">
      <c r="A148">
        <v>326</v>
      </c>
      <c r="B148" t="s">
        <v>512</v>
      </c>
    </row>
    <row r="149" spans="1:2" x14ac:dyDescent="0.2">
      <c r="A149">
        <v>349</v>
      </c>
      <c r="B149" t="s">
        <v>512</v>
      </c>
    </row>
    <row r="150" spans="1:2" x14ac:dyDescent="0.2">
      <c r="A150">
        <v>318</v>
      </c>
      <c r="B150" t="s">
        <v>512</v>
      </c>
    </row>
    <row r="151" spans="1:2" x14ac:dyDescent="0.2">
      <c r="A151">
        <v>321</v>
      </c>
      <c r="B151" t="s">
        <v>512</v>
      </c>
    </row>
    <row r="152" spans="1:2" x14ac:dyDescent="0.2">
      <c r="A152">
        <v>320</v>
      </c>
      <c r="B152" t="s">
        <v>512</v>
      </c>
    </row>
    <row r="153" spans="1:2" x14ac:dyDescent="0.2">
      <c r="A153">
        <v>324</v>
      </c>
      <c r="B153" t="s">
        <v>512</v>
      </c>
    </row>
    <row r="154" spans="1:2" x14ac:dyDescent="0.2">
      <c r="A154">
        <v>555</v>
      </c>
      <c r="B154" t="s">
        <v>620</v>
      </c>
    </row>
    <row r="155" spans="1:2" x14ac:dyDescent="0.2">
      <c r="A155">
        <v>369</v>
      </c>
      <c r="B155" t="s">
        <v>620</v>
      </c>
    </row>
    <row r="156" spans="1:2" x14ac:dyDescent="0.2">
      <c r="A156">
        <v>373</v>
      </c>
      <c r="B156" t="s">
        <v>620</v>
      </c>
    </row>
    <row r="157" spans="1:2" x14ac:dyDescent="0.2">
      <c r="A157">
        <v>372</v>
      </c>
      <c r="B157" t="s">
        <v>620</v>
      </c>
    </row>
    <row r="158" spans="1:2" x14ac:dyDescent="0.2">
      <c r="A158">
        <v>570</v>
      </c>
      <c r="B158" t="s">
        <v>620</v>
      </c>
    </row>
    <row r="159" spans="1:2" x14ac:dyDescent="0.2">
      <c r="A159">
        <v>386</v>
      </c>
      <c r="B159" t="s">
        <v>620</v>
      </c>
    </row>
    <row r="160" spans="1:2" x14ac:dyDescent="0.2">
      <c r="A160">
        <v>572</v>
      </c>
      <c r="B160" t="s">
        <v>620</v>
      </c>
    </row>
    <row r="161" spans="1:2" x14ac:dyDescent="0.2">
      <c r="A161">
        <v>557</v>
      </c>
      <c r="B161" t="s">
        <v>820</v>
      </c>
    </row>
    <row r="162" spans="1:2" x14ac:dyDescent="0.2">
      <c r="A162">
        <v>358</v>
      </c>
      <c r="B162" t="s">
        <v>820</v>
      </c>
    </row>
    <row r="163" spans="1:2" x14ac:dyDescent="0.2">
      <c r="A163">
        <v>615</v>
      </c>
      <c r="B163" t="s">
        <v>820</v>
      </c>
    </row>
    <row r="164" spans="1:2" x14ac:dyDescent="0.2">
      <c r="A164">
        <v>567</v>
      </c>
      <c r="B164" t="s">
        <v>820</v>
      </c>
    </row>
    <row r="165" spans="1:2" x14ac:dyDescent="0.2">
      <c r="A165">
        <v>545</v>
      </c>
      <c r="B165" t="s">
        <v>820</v>
      </c>
    </row>
    <row r="166" spans="1:2" x14ac:dyDescent="0.2">
      <c r="A166">
        <v>363</v>
      </c>
      <c r="B166" t="s">
        <v>1133</v>
      </c>
    </row>
    <row r="167" spans="1:2" x14ac:dyDescent="0.2">
      <c r="A167">
        <v>365</v>
      </c>
      <c r="B167" t="s">
        <v>1133</v>
      </c>
    </row>
    <row r="168" spans="1:2" x14ac:dyDescent="0.2">
      <c r="A168">
        <v>560</v>
      </c>
      <c r="B168" t="s">
        <v>1133</v>
      </c>
    </row>
    <row r="169" spans="1:2" x14ac:dyDescent="0.2">
      <c r="A169">
        <v>420</v>
      </c>
      <c r="B169" t="s">
        <v>1133</v>
      </c>
    </row>
    <row r="170" spans="1:2" x14ac:dyDescent="0.2">
      <c r="A170">
        <v>532</v>
      </c>
      <c r="B170" t="s">
        <v>1133</v>
      </c>
    </row>
    <row r="171" spans="1:2" x14ac:dyDescent="0.2">
      <c r="A171">
        <v>437</v>
      </c>
      <c r="B171" t="s">
        <v>1133</v>
      </c>
    </row>
    <row r="172" spans="1:2" x14ac:dyDescent="0.2">
      <c r="A172">
        <v>485</v>
      </c>
      <c r="B172" t="s">
        <v>1133</v>
      </c>
    </row>
    <row r="173" spans="1:2" x14ac:dyDescent="0.2">
      <c r="A173">
        <v>585</v>
      </c>
      <c r="B173" t="s">
        <v>168</v>
      </c>
    </row>
    <row r="174" spans="1:2" x14ac:dyDescent="0.2">
      <c r="A174">
        <v>390</v>
      </c>
      <c r="B174" t="s">
        <v>168</v>
      </c>
    </row>
    <row r="175" spans="1:2" x14ac:dyDescent="0.2">
      <c r="A175">
        <v>376</v>
      </c>
      <c r="B175" t="s">
        <v>168</v>
      </c>
    </row>
    <row r="176" spans="1:2" x14ac:dyDescent="0.2">
      <c r="A176">
        <v>583</v>
      </c>
      <c r="B176" t="s">
        <v>168</v>
      </c>
    </row>
    <row r="177" spans="1:2" x14ac:dyDescent="0.2">
      <c r="A177">
        <v>597</v>
      </c>
      <c r="B177" t="s">
        <v>168</v>
      </c>
    </row>
    <row r="178" spans="1:2" x14ac:dyDescent="0.2">
      <c r="A178">
        <v>498</v>
      </c>
      <c r="B178" t="s">
        <v>168</v>
      </c>
    </row>
    <row r="179" spans="1:2" x14ac:dyDescent="0.2">
      <c r="A179">
        <v>458</v>
      </c>
      <c r="B179" t="s">
        <v>168</v>
      </c>
    </row>
    <row r="180" spans="1:2" x14ac:dyDescent="0.2">
      <c r="A180">
        <v>405</v>
      </c>
      <c r="B180" t="s">
        <v>168</v>
      </c>
    </row>
    <row r="181" spans="1:2" x14ac:dyDescent="0.2">
      <c r="A181">
        <v>80</v>
      </c>
      <c r="B181" t="s">
        <v>168</v>
      </c>
    </row>
    <row r="182" spans="1:2" x14ac:dyDescent="0.2">
      <c r="A182">
        <v>364</v>
      </c>
      <c r="B182" t="s">
        <v>2577</v>
      </c>
    </row>
    <row r="183" spans="1:2" x14ac:dyDescent="0.2">
      <c r="A183">
        <v>569</v>
      </c>
      <c r="B183" t="s">
        <v>2577</v>
      </c>
    </row>
    <row r="184" spans="1:2" x14ac:dyDescent="0.2">
      <c r="A184">
        <v>407</v>
      </c>
      <c r="B184" t="s">
        <v>705</v>
      </c>
    </row>
    <row r="185" spans="1:2" x14ac:dyDescent="0.2">
      <c r="A185">
        <v>596</v>
      </c>
      <c r="B185" t="s">
        <v>705</v>
      </c>
    </row>
    <row r="186" spans="1:2" x14ac:dyDescent="0.2">
      <c r="A186">
        <v>392</v>
      </c>
      <c r="B186" t="s">
        <v>705</v>
      </c>
    </row>
    <row r="187" spans="1:2" x14ac:dyDescent="0.2">
      <c r="A187">
        <v>495</v>
      </c>
      <c r="B187" t="s">
        <v>705</v>
      </c>
    </row>
    <row r="188" spans="1:2" x14ac:dyDescent="0.2">
      <c r="A188">
        <v>622</v>
      </c>
      <c r="B188" t="s">
        <v>705</v>
      </c>
    </row>
    <row r="189" spans="1:2" x14ac:dyDescent="0.2">
      <c r="A189">
        <v>404</v>
      </c>
      <c r="B189" t="s">
        <v>705</v>
      </c>
    </row>
    <row r="190" spans="1:2" x14ac:dyDescent="0.2">
      <c r="A190">
        <v>403</v>
      </c>
      <c r="B190" t="s">
        <v>705</v>
      </c>
    </row>
    <row r="191" spans="1:2" x14ac:dyDescent="0.2">
      <c r="A191">
        <v>377</v>
      </c>
      <c r="B191" t="s">
        <v>705</v>
      </c>
    </row>
    <row r="192" spans="1:2" x14ac:dyDescent="0.2">
      <c r="A192">
        <v>388</v>
      </c>
      <c r="B192" t="s">
        <v>705</v>
      </c>
    </row>
    <row r="193" spans="1:2" x14ac:dyDescent="0.2">
      <c r="A193">
        <v>539</v>
      </c>
      <c r="B193" t="s">
        <v>661</v>
      </c>
    </row>
    <row r="194" spans="1:2" x14ac:dyDescent="0.2">
      <c r="A194">
        <v>574</v>
      </c>
      <c r="B194" t="s">
        <v>661</v>
      </c>
    </row>
    <row r="195" spans="1:2" x14ac:dyDescent="0.2">
      <c r="A195">
        <v>355</v>
      </c>
      <c r="B195" t="s">
        <v>661</v>
      </c>
    </row>
    <row r="196" spans="1:2" x14ac:dyDescent="0.2">
      <c r="A196">
        <v>536</v>
      </c>
      <c r="B196" t="s">
        <v>661</v>
      </c>
    </row>
    <row r="197" spans="1:2" x14ac:dyDescent="0.2">
      <c r="A197">
        <v>417</v>
      </c>
      <c r="B197" t="s">
        <v>1180</v>
      </c>
    </row>
    <row r="198" spans="1:2" x14ac:dyDescent="0.2">
      <c r="A198">
        <v>400</v>
      </c>
      <c r="B198" t="s">
        <v>1180</v>
      </c>
    </row>
    <row r="199" spans="1:2" x14ac:dyDescent="0.2">
      <c r="A199">
        <v>360</v>
      </c>
      <c r="B199" t="s">
        <v>1180</v>
      </c>
    </row>
    <row r="200" spans="1:2" x14ac:dyDescent="0.2">
      <c r="A200">
        <v>352</v>
      </c>
      <c r="B200" t="s">
        <v>1180</v>
      </c>
    </row>
    <row r="201" spans="1:2" x14ac:dyDescent="0.2">
      <c r="A201">
        <v>582</v>
      </c>
      <c r="B201" t="s">
        <v>1180</v>
      </c>
    </row>
    <row r="202" spans="1:2" x14ac:dyDescent="0.2">
      <c r="A202">
        <v>401</v>
      </c>
      <c r="B202" t="s">
        <v>1180</v>
      </c>
    </row>
    <row r="203" spans="1:2" x14ac:dyDescent="0.2">
      <c r="A203">
        <v>413</v>
      </c>
      <c r="B203" t="s">
        <v>354</v>
      </c>
    </row>
    <row r="204" spans="1:2" x14ac:dyDescent="0.2">
      <c r="A204">
        <v>459</v>
      </c>
      <c r="B204" t="s">
        <v>354</v>
      </c>
    </row>
    <row r="205" spans="1:2" x14ac:dyDescent="0.2">
      <c r="A205">
        <v>443</v>
      </c>
      <c r="B205" t="s">
        <v>354</v>
      </c>
    </row>
    <row r="206" spans="1:2" x14ac:dyDescent="0.2">
      <c r="A206">
        <v>419</v>
      </c>
      <c r="B206" t="s">
        <v>354</v>
      </c>
    </row>
    <row r="207" spans="1:2" x14ac:dyDescent="0.2">
      <c r="A207">
        <v>357</v>
      </c>
      <c r="B207" t="s">
        <v>2666</v>
      </c>
    </row>
    <row r="208" spans="1:2" x14ac:dyDescent="0.2">
      <c r="A208">
        <v>317</v>
      </c>
      <c r="B208" t="s">
        <v>116</v>
      </c>
    </row>
    <row r="209" spans="1:2" x14ac:dyDescent="0.2">
      <c r="A209">
        <v>344</v>
      </c>
      <c r="B209" t="s">
        <v>116</v>
      </c>
    </row>
    <row r="210" spans="1:2" x14ac:dyDescent="0.2">
      <c r="A210">
        <v>510</v>
      </c>
      <c r="B210" t="s">
        <v>116</v>
      </c>
    </row>
    <row r="211" spans="1:2" x14ac:dyDescent="0.2">
      <c r="A211">
        <v>343</v>
      </c>
      <c r="B211" t="s">
        <v>116</v>
      </c>
    </row>
    <row r="212" spans="1:2" x14ac:dyDescent="0.2">
      <c r="A212">
        <v>429</v>
      </c>
      <c r="B212" t="s">
        <v>116</v>
      </c>
    </row>
    <row r="213" spans="1:2" x14ac:dyDescent="0.2">
      <c r="A213">
        <v>314</v>
      </c>
      <c r="B213" t="s">
        <v>116</v>
      </c>
    </row>
    <row r="214" spans="1:2" x14ac:dyDescent="0.2">
      <c r="A214">
        <v>334</v>
      </c>
      <c r="B214" t="s">
        <v>116</v>
      </c>
    </row>
    <row r="215" spans="1:2" x14ac:dyDescent="0.2">
      <c r="A215">
        <v>342</v>
      </c>
      <c r="B215" t="s">
        <v>116</v>
      </c>
    </row>
    <row r="216" spans="1:2" x14ac:dyDescent="0.2">
      <c r="A216">
        <v>447</v>
      </c>
      <c r="B216" t="s">
        <v>116</v>
      </c>
    </row>
    <row r="217" spans="1:2" x14ac:dyDescent="0.2">
      <c r="A217">
        <v>304</v>
      </c>
      <c r="B217" t="s">
        <v>116</v>
      </c>
    </row>
    <row r="218" spans="1:2" x14ac:dyDescent="0.2">
      <c r="A218">
        <v>456</v>
      </c>
      <c r="B218" t="s">
        <v>116</v>
      </c>
    </row>
    <row r="219" spans="1:2" x14ac:dyDescent="0.2">
      <c r="A219">
        <v>438</v>
      </c>
      <c r="B219" t="s">
        <v>116</v>
      </c>
    </row>
    <row r="220" spans="1:2" x14ac:dyDescent="0.2">
      <c r="A220">
        <v>322</v>
      </c>
      <c r="B220" t="s">
        <v>116</v>
      </c>
    </row>
    <row r="221" spans="1:2" x14ac:dyDescent="0.2">
      <c r="A221">
        <v>309</v>
      </c>
      <c r="B221" t="s">
        <v>116</v>
      </c>
    </row>
    <row r="222" spans="1:2" x14ac:dyDescent="0.2">
      <c r="A222">
        <v>430</v>
      </c>
      <c r="B222" t="s">
        <v>116</v>
      </c>
    </row>
    <row r="223" spans="1:2" x14ac:dyDescent="0.2">
      <c r="A223">
        <v>325</v>
      </c>
      <c r="B223" t="s">
        <v>116</v>
      </c>
    </row>
    <row r="224" spans="1:2" x14ac:dyDescent="0.2">
      <c r="A224">
        <v>423</v>
      </c>
      <c r="B224" t="s">
        <v>116</v>
      </c>
    </row>
    <row r="225" spans="1:2" x14ac:dyDescent="0.2">
      <c r="A225">
        <v>313</v>
      </c>
      <c r="B225" t="s">
        <v>116</v>
      </c>
    </row>
    <row r="226" spans="1:2" x14ac:dyDescent="0.2">
      <c r="A226">
        <v>452</v>
      </c>
      <c r="B226" t="s">
        <v>116</v>
      </c>
    </row>
    <row r="227" spans="1:2" x14ac:dyDescent="0.2">
      <c r="A227">
        <v>489</v>
      </c>
      <c r="B227" t="s">
        <v>116</v>
      </c>
    </row>
    <row r="228" spans="1:2" x14ac:dyDescent="0.2">
      <c r="A228">
        <v>308</v>
      </c>
      <c r="B228" t="s">
        <v>116</v>
      </c>
    </row>
    <row r="229" spans="1:2" x14ac:dyDescent="0.2">
      <c r="A229">
        <v>421</v>
      </c>
      <c r="B229" t="s">
        <v>116</v>
      </c>
    </row>
    <row r="230" spans="1:2" x14ac:dyDescent="0.2">
      <c r="A230">
        <v>432</v>
      </c>
      <c r="B230" t="s">
        <v>116</v>
      </c>
    </row>
    <row r="231" spans="1:2" x14ac:dyDescent="0.2">
      <c r="A231">
        <v>338</v>
      </c>
      <c r="B231" t="s">
        <v>116</v>
      </c>
    </row>
    <row r="232" spans="1:2" x14ac:dyDescent="0.2">
      <c r="A232">
        <v>476</v>
      </c>
      <c r="B232" t="s">
        <v>116</v>
      </c>
    </row>
    <row r="233" spans="1:2" x14ac:dyDescent="0.2">
      <c r="A233">
        <v>418</v>
      </c>
      <c r="B233" t="s">
        <v>116</v>
      </c>
    </row>
    <row r="234" spans="1:2" x14ac:dyDescent="0.2">
      <c r="A234">
        <v>448</v>
      </c>
      <c r="B234" t="s">
        <v>116</v>
      </c>
    </row>
    <row r="235" spans="1:2" x14ac:dyDescent="0.2">
      <c r="A235">
        <v>466</v>
      </c>
      <c r="B235" t="s">
        <v>116</v>
      </c>
    </row>
    <row r="236" spans="1:2" x14ac:dyDescent="0.2">
      <c r="A236">
        <v>508</v>
      </c>
      <c r="B236" t="s">
        <v>116</v>
      </c>
    </row>
    <row r="237" spans="1:2" x14ac:dyDescent="0.2">
      <c r="A237">
        <v>470</v>
      </c>
      <c r="B237" t="s">
        <v>116</v>
      </c>
    </row>
    <row r="238" spans="1:2" x14ac:dyDescent="0.2">
      <c r="A238">
        <v>455</v>
      </c>
      <c r="B238" t="s">
        <v>116</v>
      </c>
    </row>
    <row r="239" spans="1:2" x14ac:dyDescent="0.2">
      <c r="A239">
        <v>436</v>
      </c>
      <c r="B239" t="s">
        <v>116</v>
      </c>
    </row>
    <row r="240" spans="1:2" x14ac:dyDescent="0.2">
      <c r="A240">
        <v>428</v>
      </c>
      <c r="B240" t="s">
        <v>116</v>
      </c>
    </row>
    <row r="241" spans="1:2" x14ac:dyDescent="0.2">
      <c r="A241">
        <v>315</v>
      </c>
      <c r="B241" t="s">
        <v>116</v>
      </c>
    </row>
    <row r="242" spans="1:2" x14ac:dyDescent="0.2">
      <c r="A242">
        <v>337</v>
      </c>
      <c r="B242" t="s">
        <v>116</v>
      </c>
    </row>
    <row r="243" spans="1:2" x14ac:dyDescent="0.2">
      <c r="A243">
        <v>424</v>
      </c>
      <c r="B243" t="s">
        <v>116</v>
      </c>
    </row>
    <row r="244" spans="1:2" x14ac:dyDescent="0.2">
      <c r="A244">
        <v>516</v>
      </c>
      <c r="B244" t="s">
        <v>116</v>
      </c>
    </row>
    <row r="245" spans="1:2" x14ac:dyDescent="0.2">
      <c r="A245">
        <v>434</v>
      </c>
      <c r="B245" t="s">
        <v>116</v>
      </c>
    </row>
    <row r="246" spans="1:2" x14ac:dyDescent="0.2">
      <c r="A246">
        <v>306</v>
      </c>
      <c r="B246" t="s">
        <v>116</v>
      </c>
    </row>
    <row r="247" spans="1:2" x14ac:dyDescent="0.2">
      <c r="A247">
        <v>550</v>
      </c>
      <c r="B247" t="s">
        <v>116</v>
      </c>
    </row>
    <row r="248" spans="1:2" x14ac:dyDescent="0.2">
      <c r="A248">
        <v>339</v>
      </c>
      <c r="B248" t="s">
        <v>116</v>
      </c>
    </row>
    <row r="249" spans="1:2" x14ac:dyDescent="0.2">
      <c r="A249">
        <v>605</v>
      </c>
      <c r="B249" t="s">
        <v>116</v>
      </c>
    </row>
    <row r="250" spans="1:2" x14ac:dyDescent="0.2">
      <c r="A250">
        <v>426</v>
      </c>
      <c r="B250" t="s">
        <v>116</v>
      </c>
    </row>
    <row r="251" spans="1:2" x14ac:dyDescent="0.2">
      <c r="A251">
        <v>627</v>
      </c>
      <c r="B251" t="s">
        <v>116</v>
      </c>
    </row>
    <row r="252" spans="1:2" x14ac:dyDescent="0.2">
      <c r="A252">
        <v>305</v>
      </c>
      <c r="B252" t="s">
        <v>116</v>
      </c>
    </row>
    <row r="253" spans="1:2" x14ac:dyDescent="0.2">
      <c r="A253">
        <v>307</v>
      </c>
      <c r="B253" t="s">
        <v>116</v>
      </c>
    </row>
    <row r="254" spans="1:2" x14ac:dyDescent="0.2">
      <c r="A254">
        <v>511</v>
      </c>
      <c r="B254" t="s">
        <v>116</v>
      </c>
    </row>
    <row r="255" spans="1:2" x14ac:dyDescent="0.2">
      <c r="A255">
        <v>487</v>
      </c>
      <c r="B255" t="s">
        <v>81</v>
      </c>
    </row>
    <row r="256" spans="1:2" x14ac:dyDescent="0.2">
      <c r="A256">
        <v>333</v>
      </c>
      <c r="B256" t="s">
        <v>81</v>
      </c>
    </row>
    <row r="257" spans="1:2" x14ac:dyDescent="0.2">
      <c r="A257">
        <v>579</v>
      </c>
      <c r="B257" t="s">
        <v>81</v>
      </c>
    </row>
    <row r="258" spans="1:2" x14ac:dyDescent="0.2">
      <c r="A258">
        <v>449</v>
      </c>
      <c r="B258" t="s">
        <v>81</v>
      </c>
    </row>
    <row r="259" spans="1:2" x14ac:dyDescent="0.2">
      <c r="A259">
        <v>512</v>
      </c>
      <c r="B259" t="s">
        <v>81</v>
      </c>
    </row>
    <row r="260" spans="1:2" x14ac:dyDescent="0.2">
      <c r="A260">
        <v>523</v>
      </c>
      <c r="B260" t="s">
        <v>81</v>
      </c>
    </row>
    <row r="261" spans="1:2" x14ac:dyDescent="0.2">
      <c r="A261">
        <v>602</v>
      </c>
      <c r="B261" t="s">
        <v>81</v>
      </c>
    </row>
    <row r="262" spans="1:2" x14ac:dyDescent="0.2">
      <c r="A262">
        <v>323</v>
      </c>
      <c r="B262" t="s">
        <v>81</v>
      </c>
    </row>
    <row r="263" spans="1:2" x14ac:dyDescent="0.2">
      <c r="A263">
        <v>496</v>
      </c>
      <c r="B263" t="s">
        <v>81</v>
      </c>
    </row>
    <row r="264" spans="1:2" x14ac:dyDescent="0.2">
      <c r="A264">
        <v>499</v>
      </c>
      <c r="B264" t="s">
        <v>81</v>
      </c>
    </row>
    <row r="265" spans="1:2" x14ac:dyDescent="0.2">
      <c r="A265">
        <v>439</v>
      </c>
      <c r="B265" t="s">
        <v>81</v>
      </c>
    </row>
    <row r="266" spans="1:2" x14ac:dyDescent="0.2">
      <c r="A266">
        <v>580</v>
      </c>
      <c r="B266" t="s">
        <v>81</v>
      </c>
    </row>
    <row r="267" spans="1:2" x14ac:dyDescent="0.2">
      <c r="A267">
        <v>576</v>
      </c>
      <c r="B267" t="s">
        <v>81</v>
      </c>
    </row>
    <row r="268" spans="1:2" x14ac:dyDescent="0.2">
      <c r="A268">
        <v>327</v>
      </c>
      <c r="B268" t="s">
        <v>81</v>
      </c>
    </row>
    <row r="269" spans="1:2" x14ac:dyDescent="0.2">
      <c r="A269">
        <v>506</v>
      </c>
      <c r="B269" t="s">
        <v>81</v>
      </c>
    </row>
    <row r="270" spans="1:2" x14ac:dyDescent="0.2">
      <c r="A270">
        <v>345</v>
      </c>
      <c r="B270" t="s">
        <v>376</v>
      </c>
    </row>
    <row r="271" spans="1:2" x14ac:dyDescent="0.2">
      <c r="A271">
        <v>328</v>
      </c>
      <c r="B271" t="s">
        <v>376</v>
      </c>
    </row>
    <row r="272" spans="1:2" x14ac:dyDescent="0.2">
      <c r="A272">
        <v>491</v>
      </c>
      <c r="B272" t="s">
        <v>376</v>
      </c>
    </row>
    <row r="273" spans="1:2" x14ac:dyDescent="0.2">
      <c r="A273">
        <v>435</v>
      </c>
      <c r="B273" t="s">
        <v>376</v>
      </c>
    </row>
    <row r="274" spans="1:2" x14ac:dyDescent="0.2">
      <c r="A274">
        <v>440</v>
      </c>
      <c r="B274" t="s">
        <v>376</v>
      </c>
    </row>
    <row r="275" spans="1:2" x14ac:dyDescent="0.2">
      <c r="A275">
        <v>331</v>
      </c>
      <c r="B275" t="s">
        <v>376</v>
      </c>
    </row>
    <row r="276" spans="1:2" x14ac:dyDescent="0.2">
      <c r="A276">
        <v>332</v>
      </c>
      <c r="B276" t="s">
        <v>376</v>
      </c>
    </row>
    <row r="277" spans="1:2" x14ac:dyDescent="0.2">
      <c r="A277">
        <v>329</v>
      </c>
      <c r="B277" t="s">
        <v>376</v>
      </c>
    </row>
    <row r="278" spans="1:2" x14ac:dyDescent="0.2">
      <c r="A278">
        <v>490</v>
      </c>
      <c r="B278" t="s">
        <v>376</v>
      </c>
    </row>
    <row r="279" spans="1:2" x14ac:dyDescent="0.2">
      <c r="A279">
        <v>341</v>
      </c>
      <c r="B279" t="s">
        <v>376</v>
      </c>
    </row>
    <row r="280" spans="1:2" x14ac:dyDescent="0.2">
      <c r="A280">
        <v>633</v>
      </c>
      <c r="B280" t="s">
        <v>219</v>
      </c>
    </row>
    <row r="281" spans="1:2" x14ac:dyDescent="0.2">
      <c r="A281">
        <v>525</v>
      </c>
      <c r="B281" t="s">
        <v>219</v>
      </c>
    </row>
    <row r="282" spans="1:2" x14ac:dyDescent="0.2">
      <c r="A282">
        <v>488</v>
      </c>
      <c r="B282" t="s">
        <v>219</v>
      </c>
    </row>
    <row r="283" spans="1:2" x14ac:dyDescent="0.2">
      <c r="A283">
        <v>410</v>
      </c>
      <c r="B283" t="s">
        <v>219</v>
      </c>
    </row>
    <row r="284" spans="1:2" x14ac:dyDescent="0.2">
      <c r="A284">
        <v>380</v>
      </c>
      <c r="B284" t="s">
        <v>219</v>
      </c>
    </row>
    <row r="285" spans="1:2" x14ac:dyDescent="0.2">
      <c r="A285">
        <v>479</v>
      </c>
      <c r="B285" t="s">
        <v>219</v>
      </c>
    </row>
    <row r="286" spans="1:2" x14ac:dyDescent="0.2">
      <c r="A286">
        <v>374</v>
      </c>
      <c r="B286" t="s">
        <v>219</v>
      </c>
    </row>
    <row r="287" spans="1:2" x14ac:dyDescent="0.2">
      <c r="A287">
        <v>514</v>
      </c>
      <c r="B287" t="s">
        <v>219</v>
      </c>
    </row>
    <row r="288" spans="1:2" x14ac:dyDescent="0.2">
      <c r="A288">
        <v>501</v>
      </c>
      <c r="B288" t="s">
        <v>219</v>
      </c>
    </row>
    <row r="289" spans="1:2" x14ac:dyDescent="0.2">
      <c r="A289">
        <v>411</v>
      </c>
      <c r="B289" t="s">
        <v>219</v>
      </c>
    </row>
    <row r="290" spans="1:2" x14ac:dyDescent="0.2">
      <c r="A290">
        <v>543</v>
      </c>
      <c r="B290" t="s">
        <v>219</v>
      </c>
    </row>
    <row r="291" spans="1:2" x14ac:dyDescent="0.2">
      <c r="A291">
        <v>509</v>
      </c>
      <c r="B291" t="s">
        <v>219</v>
      </c>
    </row>
    <row r="292" spans="1:2" x14ac:dyDescent="0.2">
      <c r="A292">
        <v>222</v>
      </c>
      <c r="B292" t="s">
        <v>219</v>
      </c>
    </row>
    <row r="293" spans="1:2" x14ac:dyDescent="0.2">
      <c r="A293">
        <v>379</v>
      </c>
      <c r="B293" t="s">
        <v>219</v>
      </c>
    </row>
    <row r="294" spans="1:2" x14ac:dyDescent="0.2">
      <c r="A294">
        <v>480</v>
      </c>
      <c r="B294" t="s">
        <v>219</v>
      </c>
    </row>
    <row r="295" spans="1:2" x14ac:dyDescent="0.2">
      <c r="A295">
        <v>524</v>
      </c>
      <c r="B295" t="s">
        <v>219</v>
      </c>
    </row>
    <row r="296" spans="1:2" x14ac:dyDescent="0.2">
      <c r="A296">
        <v>381</v>
      </c>
      <c r="B296" t="s">
        <v>219</v>
      </c>
    </row>
    <row r="297" spans="1:2" x14ac:dyDescent="0.2">
      <c r="A297">
        <v>594</v>
      </c>
      <c r="B297" t="s">
        <v>219</v>
      </c>
    </row>
    <row r="298" spans="1:2" x14ac:dyDescent="0.2">
      <c r="A298">
        <v>592</v>
      </c>
      <c r="B298" t="s">
        <v>219</v>
      </c>
    </row>
    <row r="299" spans="1:2" x14ac:dyDescent="0.2">
      <c r="A299">
        <v>587</v>
      </c>
      <c r="B299" t="s">
        <v>219</v>
      </c>
    </row>
    <row r="300" spans="1:2" x14ac:dyDescent="0.2">
      <c r="A300">
        <v>507</v>
      </c>
      <c r="B300" t="s">
        <v>219</v>
      </c>
    </row>
    <row r="301" spans="1:2" x14ac:dyDescent="0.2">
      <c r="A301">
        <v>505</v>
      </c>
      <c r="B301" t="s">
        <v>219</v>
      </c>
    </row>
    <row r="302" spans="1:2" x14ac:dyDescent="0.2">
      <c r="A302">
        <v>382</v>
      </c>
      <c r="B302" t="s">
        <v>219</v>
      </c>
    </row>
    <row r="303" spans="1:2" x14ac:dyDescent="0.2">
      <c r="A303">
        <v>393</v>
      </c>
      <c r="B303" t="s">
        <v>219</v>
      </c>
    </row>
    <row r="304" spans="1:2" x14ac:dyDescent="0.2">
      <c r="A304">
        <v>370</v>
      </c>
      <c r="B304" t="s">
        <v>219</v>
      </c>
    </row>
    <row r="305" spans="1:2" x14ac:dyDescent="0.2">
      <c r="A305">
        <v>593</v>
      </c>
      <c r="B305" t="s">
        <v>219</v>
      </c>
    </row>
    <row r="306" spans="1:2" x14ac:dyDescent="0.2">
      <c r="A306">
        <v>368</v>
      </c>
      <c r="B306" t="s">
        <v>1142</v>
      </c>
    </row>
    <row r="307" spans="1:2" x14ac:dyDescent="0.2">
      <c r="A307">
        <v>362</v>
      </c>
      <c r="B307" t="s">
        <v>125</v>
      </c>
    </row>
    <row r="308" spans="1:2" x14ac:dyDescent="0.2">
      <c r="A308">
        <v>535</v>
      </c>
      <c r="B308" t="s">
        <v>125</v>
      </c>
    </row>
    <row r="309" spans="1:2" x14ac:dyDescent="0.2">
      <c r="A309">
        <v>540</v>
      </c>
      <c r="B309" t="s">
        <v>125</v>
      </c>
    </row>
    <row r="310" spans="1:2" x14ac:dyDescent="0.2">
      <c r="A310">
        <v>481</v>
      </c>
    </row>
    <row r="311" spans="1:2" x14ac:dyDescent="0.2">
      <c r="A311">
        <v>487</v>
      </c>
    </row>
    <row r="312" spans="1:2" x14ac:dyDescent="0.2">
      <c r="A312">
        <v>340</v>
      </c>
    </row>
    <row r="313" spans="1:2" x14ac:dyDescent="0.2">
      <c r="A313">
        <v>619</v>
      </c>
    </row>
    <row r="314" spans="1:2" x14ac:dyDescent="0.2">
      <c r="A314">
        <v>585</v>
      </c>
    </row>
    <row r="315" spans="1:2" x14ac:dyDescent="0.2">
      <c r="A315">
        <v>585</v>
      </c>
    </row>
    <row r="316" spans="1:2" x14ac:dyDescent="0.2">
      <c r="A316">
        <v>333</v>
      </c>
    </row>
    <row r="317" spans="1:2" x14ac:dyDescent="0.2">
      <c r="A317">
        <v>522</v>
      </c>
    </row>
    <row r="318" spans="1:2" x14ac:dyDescent="0.2">
      <c r="A318">
        <v>522</v>
      </c>
    </row>
    <row r="319" spans="1:2" x14ac:dyDescent="0.2">
      <c r="A319">
        <v>522</v>
      </c>
    </row>
    <row r="320" spans="1:2" x14ac:dyDescent="0.2">
      <c r="A320">
        <v>522</v>
      </c>
    </row>
    <row r="321" spans="1:1" x14ac:dyDescent="0.2">
      <c r="A321">
        <v>522</v>
      </c>
    </row>
    <row r="322" spans="1:1" x14ac:dyDescent="0.2">
      <c r="A322">
        <v>633</v>
      </c>
    </row>
    <row r="323" spans="1:1" x14ac:dyDescent="0.2">
      <c r="A323">
        <v>611</v>
      </c>
    </row>
    <row r="324" spans="1:1" x14ac:dyDescent="0.2">
      <c r="A324">
        <v>484</v>
      </c>
    </row>
    <row r="325" spans="1:1" x14ac:dyDescent="0.2">
      <c r="A325">
        <v>484</v>
      </c>
    </row>
    <row r="326" spans="1:1" x14ac:dyDescent="0.2">
      <c r="A326">
        <v>451</v>
      </c>
    </row>
    <row r="327" spans="1:1" x14ac:dyDescent="0.2">
      <c r="A327">
        <v>451</v>
      </c>
    </row>
    <row r="328" spans="1:1" x14ac:dyDescent="0.2">
      <c r="A328">
        <v>451</v>
      </c>
    </row>
    <row r="329" spans="1:1" x14ac:dyDescent="0.2">
      <c r="A329">
        <v>451</v>
      </c>
    </row>
    <row r="330" spans="1:1" x14ac:dyDescent="0.2">
      <c r="A330">
        <v>451</v>
      </c>
    </row>
    <row r="331" spans="1:1" x14ac:dyDescent="0.2">
      <c r="A331">
        <v>525</v>
      </c>
    </row>
    <row r="332" spans="1:1" x14ac:dyDescent="0.2">
      <c r="A332">
        <v>525</v>
      </c>
    </row>
    <row r="333" spans="1:1" x14ac:dyDescent="0.2">
      <c r="A333">
        <v>525</v>
      </c>
    </row>
    <row r="334" spans="1:1" x14ac:dyDescent="0.2">
      <c r="A334">
        <v>525</v>
      </c>
    </row>
    <row r="335" spans="1:1" x14ac:dyDescent="0.2">
      <c r="A335">
        <v>525</v>
      </c>
    </row>
    <row r="336" spans="1:1" x14ac:dyDescent="0.2">
      <c r="A336">
        <v>525</v>
      </c>
    </row>
    <row r="337" spans="1:1" x14ac:dyDescent="0.2">
      <c r="A337">
        <v>525</v>
      </c>
    </row>
    <row r="338" spans="1:1" x14ac:dyDescent="0.2">
      <c r="A338">
        <v>354</v>
      </c>
    </row>
    <row r="339" spans="1:1" x14ac:dyDescent="0.2">
      <c r="A339">
        <v>488</v>
      </c>
    </row>
    <row r="340" spans="1:1" x14ac:dyDescent="0.2">
      <c r="A340">
        <v>488</v>
      </c>
    </row>
    <row r="341" spans="1:1" x14ac:dyDescent="0.2">
      <c r="A341">
        <v>488</v>
      </c>
    </row>
    <row r="342" spans="1:1" x14ac:dyDescent="0.2">
      <c r="A342">
        <v>488</v>
      </c>
    </row>
    <row r="343" spans="1:1" x14ac:dyDescent="0.2">
      <c r="A343">
        <v>457</v>
      </c>
    </row>
    <row r="344" spans="1:1" x14ac:dyDescent="0.2">
      <c r="A344">
        <v>607</v>
      </c>
    </row>
    <row r="345" spans="1:1" x14ac:dyDescent="0.2">
      <c r="A345">
        <v>607</v>
      </c>
    </row>
    <row r="346" spans="1:1" x14ac:dyDescent="0.2">
      <c r="A346">
        <v>607</v>
      </c>
    </row>
    <row r="347" spans="1:1" x14ac:dyDescent="0.2">
      <c r="A347">
        <v>607</v>
      </c>
    </row>
    <row r="348" spans="1:1" x14ac:dyDescent="0.2">
      <c r="A348">
        <v>607</v>
      </c>
    </row>
    <row r="349" spans="1:1" x14ac:dyDescent="0.2">
      <c r="A349">
        <v>640</v>
      </c>
    </row>
    <row r="350" spans="1:1" x14ac:dyDescent="0.2">
      <c r="A350">
        <v>640</v>
      </c>
    </row>
    <row r="351" spans="1:1" x14ac:dyDescent="0.2">
      <c r="A351">
        <v>510</v>
      </c>
    </row>
    <row r="352" spans="1:1" x14ac:dyDescent="0.2">
      <c r="A352">
        <v>510</v>
      </c>
    </row>
    <row r="353" spans="1:1" x14ac:dyDescent="0.2">
      <c r="A353">
        <v>345</v>
      </c>
    </row>
    <row r="354" spans="1:1" x14ac:dyDescent="0.2">
      <c r="A354">
        <v>606</v>
      </c>
    </row>
    <row r="355" spans="1:1" x14ac:dyDescent="0.2">
      <c r="A355">
        <v>606</v>
      </c>
    </row>
    <row r="356" spans="1:1" x14ac:dyDescent="0.2">
      <c r="A356">
        <v>606</v>
      </c>
    </row>
    <row r="357" spans="1:1" x14ac:dyDescent="0.2">
      <c r="A357">
        <v>606</v>
      </c>
    </row>
    <row r="358" spans="1:1" x14ac:dyDescent="0.2">
      <c r="A358">
        <v>606</v>
      </c>
    </row>
    <row r="359" spans="1:1" x14ac:dyDescent="0.2">
      <c r="A359">
        <v>606</v>
      </c>
    </row>
    <row r="360" spans="1:1" x14ac:dyDescent="0.2">
      <c r="A360">
        <v>335</v>
      </c>
    </row>
    <row r="361" spans="1:1" x14ac:dyDescent="0.2">
      <c r="A361">
        <v>335</v>
      </c>
    </row>
    <row r="362" spans="1:1" x14ac:dyDescent="0.2">
      <c r="A362">
        <v>328</v>
      </c>
    </row>
    <row r="363" spans="1:1" x14ac:dyDescent="0.2">
      <c r="A363">
        <v>314</v>
      </c>
    </row>
    <row r="364" spans="1:1" x14ac:dyDescent="0.2">
      <c r="A364">
        <v>334</v>
      </c>
    </row>
    <row r="365" spans="1:1" x14ac:dyDescent="0.2">
      <c r="A365">
        <v>334</v>
      </c>
    </row>
    <row r="366" spans="1:1" x14ac:dyDescent="0.2">
      <c r="A366">
        <v>366</v>
      </c>
    </row>
    <row r="367" spans="1:1" x14ac:dyDescent="0.2">
      <c r="A367">
        <v>366</v>
      </c>
    </row>
    <row r="368" spans="1:1" x14ac:dyDescent="0.2">
      <c r="A368">
        <v>366</v>
      </c>
    </row>
    <row r="369" spans="1:1" x14ac:dyDescent="0.2">
      <c r="A369">
        <v>612</v>
      </c>
    </row>
    <row r="370" spans="1:1" x14ac:dyDescent="0.2">
      <c r="A370">
        <v>612</v>
      </c>
    </row>
    <row r="371" spans="1:1" x14ac:dyDescent="0.2">
      <c r="A371">
        <v>612</v>
      </c>
    </row>
    <row r="372" spans="1:1" x14ac:dyDescent="0.2">
      <c r="A372">
        <v>612</v>
      </c>
    </row>
    <row r="373" spans="1:1" x14ac:dyDescent="0.2">
      <c r="A373">
        <v>612</v>
      </c>
    </row>
    <row r="374" spans="1:1" x14ac:dyDescent="0.2">
      <c r="A374">
        <v>612</v>
      </c>
    </row>
    <row r="375" spans="1:1" x14ac:dyDescent="0.2">
      <c r="A375">
        <v>612</v>
      </c>
    </row>
    <row r="376" spans="1:1" x14ac:dyDescent="0.2">
      <c r="A376">
        <v>612</v>
      </c>
    </row>
    <row r="377" spans="1:1" x14ac:dyDescent="0.2">
      <c r="A377">
        <v>447</v>
      </c>
    </row>
    <row r="378" spans="1:1" x14ac:dyDescent="0.2">
      <c r="A378">
        <v>447</v>
      </c>
    </row>
    <row r="379" spans="1:1" x14ac:dyDescent="0.2">
      <c r="A379">
        <v>447</v>
      </c>
    </row>
    <row r="380" spans="1:1" x14ac:dyDescent="0.2">
      <c r="A380">
        <v>479</v>
      </c>
    </row>
    <row r="381" spans="1:1" x14ac:dyDescent="0.2">
      <c r="A381">
        <v>349</v>
      </c>
    </row>
    <row r="382" spans="1:1" x14ac:dyDescent="0.2">
      <c r="A382">
        <v>376</v>
      </c>
    </row>
    <row r="383" spans="1:1" x14ac:dyDescent="0.2">
      <c r="A383">
        <v>376</v>
      </c>
    </row>
    <row r="384" spans="1:1" x14ac:dyDescent="0.2">
      <c r="A384">
        <v>376</v>
      </c>
    </row>
    <row r="385" spans="1:1" x14ac:dyDescent="0.2">
      <c r="A385">
        <v>376</v>
      </c>
    </row>
    <row r="386" spans="1:1" x14ac:dyDescent="0.2">
      <c r="A386">
        <v>555</v>
      </c>
    </row>
    <row r="387" spans="1:1" x14ac:dyDescent="0.2">
      <c r="A387">
        <v>555</v>
      </c>
    </row>
    <row r="388" spans="1:1" x14ac:dyDescent="0.2">
      <c r="A388">
        <v>555</v>
      </c>
    </row>
    <row r="389" spans="1:1" x14ac:dyDescent="0.2">
      <c r="A389">
        <v>310</v>
      </c>
    </row>
    <row r="390" spans="1:1" x14ac:dyDescent="0.2">
      <c r="A390">
        <v>310</v>
      </c>
    </row>
    <row r="391" spans="1:1" x14ac:dyDescent="0.2">
      <c r="A391">
        <v>641</v>
      </c>
    </row>
    <row r="392" spans="1:1" x14ac:dyDescent="0.2">
      <c r="A392">
        <v>641</v>
      </c>
    </row>
    <row r="393" spans="1:1" x14ac:dyDescent="0.2">
      <c r="A393">
        <v>641</v>
      </c>
    </row>
    <row r="394" spans="1:1" x14ac:dyDescent="0.2">
      <c r="A394">
        <v>641</v>
      </c>
    </row>
    <row r="395" spans="1:1" x14ac:dyDescent="0.2">
      <c r="A395">
        <v>641</v>
      </c>
    </row>
    <row r="396" spans="1:1" x14ac:dyDescent="0.2">
      <c r="A396">
        <v>641</v>
      </c>
    </row>
    <row r="397" spans="1:1" x14ac:dyDescent="0.2">
      <c r="A397">
        <v>641</v>
      </c>
    </row>
    <row r="398" spans="1:1" x14ac:dyDescent="0.2">
      <c r="A398">
        <v>641</v>
      </c>
    </row>
    <row r="399" spans="1:1" x14ac:dyDescent="0.2">
      <c r="A399">
        <v>539</v>
      </c>
    </row>
    <row r="400" spans="1:1" x14ac:dyDescent="0.2">
      <c r="A400">
        <v>374</v>
      </c>
    </row>
    <row r="401" spans="1:1" x14ac:dyDescent="0.2">
      <c r="A401">
        <v>374</v>
      </c>
    </row>
    <row r="402" spans="1:1" x14ac:dyDescent="0.2">
      <c r="A402">
        <v>609</v>
      </c>
    </row>
    <row r="403" spans="1:1" x14ac:dyDescent="0.2">
      <c r="A403">
        <v>609</v>
      </c>
    </row>
    <row r="404" spans="1:1" x14ac:dyDescent="0.2">
      <c r="A404">
        <v>609</v>
      </c>
    </row>
    <row r="405" spans="1:1" x14ac:dyDescent="0.2">
      <c r="A405">
        <v>407</v>
      </c>
    </row>
    <row r="406" spans="1:1" x14ac:dyDescent="0.2">
      <c r="A406">
        <v>583</v>
      </c>
    </row>
    <row r="407" spans="1:1" x14ac:dyDescent="0.2">
      <c r="A407">
        <v>583</v>
      </c>
    </row>
    <row r="408" spans="1:1" x14ac:dyDescent="0.2">
      <c r="A408">
        <v>583</v>
      </c>
    </row>
    <row r="409" spans="1:1" x14ac:dyDescent="0.2">
      <c r="A409">
        <v>583</v>
      </c>
    </row>
    <row r="410" spans="1:1" x14ac:dyDescent="0.2">
      <c r="A410">
        <v>583</v>
      </c>
    </row>
    <row r="411" spans="1:1" x14ac:dyDescent="0.2">
      <c r="A411">
        <v>583</v>
      </c>
    </row>
    <row r="412" spans="1:1" x14ac:dyDescent="0.2">
      <c r="A412">
        <v>583</v>
      </c>
    </row>
    <row r="413" spans="1:1" x14ac:dyDescent="0.2">
      <c r="A413">
        <v>565</v>
      </c>
    </row>
    <row r="414" spans="1:1" x14ac:dyDescent="0.2">
      <c r="A414">
        <v>304</v>
      </c>
    </row>
    <row r="415" spans="1:1" x14ac:dyDescent="0.2">
      <c r="A415">
        <v>304</v>
      </c>
    </row>
    <row r="416" spans="1:1" x14ac:dyDescent="0.2">
      <c r="A416">
        <v>446</v>
      </c>
    </row>
    <row r="417" spans="1:1" x14ac:dyDescent="0.2">
      <c r="A417">
        <v>446</v>
      </c>
    </row>
    <row r="418" spans="1:1" x14ac:dyDescent="0.2">
      <c r="A418">
        <v>446</v>
      </c>
    </row>
    <row r="419" spans="1:1" x14ac:dyDescent="0.2">
      <c r="A419">
        <v>446</v>
      </c>
    </row>
    <row r="420" spans="1:1" x14ac:dyDescent="0.2">
      <c r="A420">
        <v>446</v>
      </c>
    </row>
    <row r="421" spans="1:1" x14ac:dyDescent="0.2">
      <c r="A421">
        <v>596</v>
      </c>
    </row>
    <row r="422" spans="1:1" x14ac:dyDescent="0.2">
      <c r="A422">
        <v>596</v>
      </c>
    </row>
    <row r="423" spans="1:1" x14ac:dyDescent="0.2">
      <c r="A423">
        <v>369</v>
      </c>
    </row>
    <row r="424" spans="1:1" x14ac:dyDescent="0.2">
      <c r="A424">
        <v>373</v>
      </c>
    </row>
    <row r="425" spans="1:1" x14ac:dyDescent="0.2">
      <c r="A425">
        <v>373</v>
      </c>
    </row>
    <row r="426" spans="1:1" x14ac:dyDescent="0.2">
      <c r="A426">
        <v>373</v>
      </c>
    </row>
    <row r="427" spans="1:1" x14ac:dyDescent="0.2">
      <c r="A427">
        <v>438</v>
      </c>
    </row>
    <row r="428" spans="1:1" x14ac:dyDescent="0.2">
      <c r="A428">
        <v>433</v>
      </c>
    </row>
    <row r="429" spans="1:1" x14ac:dyDescent="0.2">
      <c r="A429">
        <v>433</v>
      </c>
    </row>
    <row r="430" spans="1:1" x14ac:dyDescent="0.2">
      <c r="A430">
        <v>433</v>
      </c>
    </row>
    <row r="431" spans="1:1" x14ac:dyDescent="0.2">
      <c r="A431">
        <v>433</v>
      </c>
    </row>
    <row r="432" spans="1:1" x14ac:dyDescent="0.2">
      <c r="A432">
        <v>433</v>
      </c>
    </row>
    <row r="433" spans="1:1" x14ac:dyDescent="0.2">
      <c r="A433">
        <v>509</v>
      </c>
    </row>
    <row r="434" spans="1:1" x14ac:dyDescent="0.2">
      <c r="A434">
        <v>392</v>
      </c>
    </row>
    <row r="435" spans="1:1" x14ac:dyDescent="0.2">
      <c r="A435">
        <v>392</v>
      </c>
    </row>
    <row r="436" spans="1:1" x14ac:dyDescent="0.2">
      <c r="A436">
        <v>491</v>
      </c>
    </row>
    <row r="437" spans="1:1" x14ac:dyDescent="0.2">
      <c r="A437">
        <v>491</v>
      </c>
    </row>
    <row r="438" spans="1:1" x14ac:dyDescent="0.2">
      <c r="A438">
        <v>355</v>
      </c>
    </row>
    <row r="439" spans="1:1" x14ac:dyDescent="0.2">
      <c r="A439">
        <v>355</v>
      </c>
    </row>
    <row r="440" spans="1:1" x14ac:dyDescent="0.2">
      <c r="A440">
        <v>355</v>
      </c>
    </row>
    <row r="441" spans="1:1" x14ac:dyDescent="0.2">
      <c r="A441">
        <v>346</v>
      </c>
    </row>
    <row r="442" spans="1:1" x14ac:dyDescent="0.2">
      <c r="A442">
        <v>492</v>
      </c>
    </row>
    <row r="443" spans="1:1" x14ac:dyDescent="0.2">
      <c r="A443">
        <v>492</v>
      </c>
    </row>
    <row r="444" spans="1:1" x14ac:dyDescent="0.2">
      <c r="A444">
        <v>430</v>
      </c>
    </row>
    <row r="445" spans="1:1" x14ac:dyDescent="0.2">
      <c r="A445">
        <v>325</v>
      </c>
    </row>
    <row r="446" spans="1:1" x14ac:dyDescent="0.2">
      <c r="A446">
        <v>423</v>
      </c>
    </row>
    <row r="447" spans="1:1" x14ac:dyDescent="0.2">
      <c r="A447">
        <v>423</v>
      </c>
    </row>
    <row r="448" spans="1:1" x14ac:dyDescent="0.2">
      <c r="A448">
        <v>423</v>
      </c>
    </row>
    <row r="449" spans="1:1" x14ac:dyDescent="0.2">
      <c r="A449">
        <v>449</v>
      </c>
    </row>
    <row r="450" spans="1:1" x14ac:dyDescent="0.2">
      <c r="A450">
        <v>449</v>
      </c>
    </row>
    <row r="451" spans="1:1" x14ac:dyDescent="0.2">
      <c r="A451">
        <v>449</v>
      </c>
    </row>
    <row r="452" spans="1:1" x14ac:dyDescent="0.2">
      <c r="A452">
        <v>552</v>
      </c>
    </row>
    <row r="453" spans="1:1" x14ac:dyDescent="0.2">
      <c r="A453">
        <v>552</v>
      </c>
    </row>
    <row r="454" spans="1:1" x14ac:dyDescent="0.2">
      <c r="A454">
        <v>552</v>
      </c>
    </row>
    <row r="455" spans="1:1" x14ac:dyDescent="0.2">
      <c r="A455">
        <v>552</v>
      </c>
    </row>
    <row r="456" spans="1:1" x14ac:dyDescent="0.2">
      <c r="A456">
        <v>577</v>
      </c>
    </row>
    <row r="457" spans="1:1" x14ac:dyDescent="0.2">
      <c r="A457">
        <v>637</v>
      </c>
    </row>
    <row r="458" spans="1:1" x14ac:dyDescent="0.2">
      <c r="A458">
        <v>637</v>
      </c>
    </row>
    <row r="459" spans="1:1" x14ac:dyDescent="0.2">
      <c r="A459">
        <v>637</v>
      </c>
    </row>
    <row r="460" spans="1:1" x14ac:dyDescent="0.2">
      <c r="A460">
        <v>637</v>
      </c>
    </row>
    <row r="461" spans="1:1" x14ac:dyDescent="0.2">
      <c r="A461">
        <v>637</v>
      </c>
    </row>
    <row r="462" spans="1:1" x14ac:dyDescent="0.2">
      <c r="A462">
        <v>637</v>
      </c>
    </row>
    <row r="463" spans="1:1" x14ac:dyDescent="0.2">
      <c r="A463">
        <v>637</v>
      </c>
    </row>
    <row r="464" spans="1:1" x14ac:dyDescent="0.2">
      <c r="A464">
        <v>637</v>
      </c>
    </row>
    <row r="465" spans="1:1" x14ac:dyDescent="0.2">
      <c r="A465">
        <v>637</v>
      </c>
    </row>
    <row r="466" spans="1:1" x14ac:dyDescent="0.2">
      <c r="A466">
        <v>637</v>
      </c>
    </row>
    <row r="467" spans="1:1" x14ac:dyDescent="0.2">
      <c r="A467">
        <v>637</v>
      </c>
    </row>
    <row r="468" spans="1:1" x14ac:dyDescent="0.2">
      <c r="A468">
        <v>637</v>
      </c>
    </row>
    <row r="469" spans="1:1" x14ac:dyDescent="0.2">
      <c r="A469">
        <v>637</v>
      </c>
    </row>
    <row r="470" spans="1:1" x14ac:dyDescent="0.2">
      <c r="A470">
        <v>637</v>
      </c>
    </row>
    <row r="471" spans="1:1" x14ac:dyDescent="0.2">
      <c r="A471">
        <v>637</v>
      </c>
    </row>
    <row r="472" spans="1:1" x14ac:dyDescent="0.2">
      <c r="A472">
        <v>637</v>
      </c>
    </row>
    <row r="473" spans="1:1" x14ac:dyDescent="0.2">
      <c r="A473">
        <v>637</v>
      </c>
    </row>
    <row r="474" spans="1:1" x14ac:dyDescent="0.2">
      <c r="A474">
        <v>549</v>
      </c>
    </row>
    <row r="475" spans="1:1" x14ac:dyDescent="0.2">
      <c r="A475">
        <v>549</v>
      </c>
    </row>
    <row r="476" spans="1:1" x14ac:dyDescent="0.2">
      <c r="A476">
        <v>549</v>
      </c>
    </row>
    <row r="477" spans="1:1" x14ac:dyDescent="0.2">
      <c r="A477">
        <v>549</v>
      </c>
    </row>
    <row r="478" spans="1:1" x14ac:dyDescent="0.2">
      <c r="A478">
        <v>549</v>
      </c>
    </row>
    <row r="479" spans="1:1" x14ac:dyDescent="0.2">
      <c r="A479">
        <v>549</v>
      </c>
    </row>
    <row r="480" spans="1:1" x14ac:dyDescent="0.2">
      <c r="A480">
        <v>549</v>
      </c>
    </row>
    <row r="481" spans="1:1" x14ac:dyDescent="0.2">
      <c r="A481">
        <v>549</v>
      </c>
    </row>
    <row r="482" spans="1:1" x14ac:dyDescent="0.2">
      <c r="A482">
        <v>549</v>
      </c>
    </row>
    <row r="483" spans="1:1" x14ac:dyDescent="0.2">
      <c r="A483">
        <v>513</v>
      </c>
    </row>
    <row r="484" spans="1:1" x14ac:dyDescent="0.2">
      <c r="A484">
        <v>513</v>
      </c>
    </row>
    <row r="485" spans="1:1" x14ac:dyDescent="0.2">
      <c r="A485">
        <v>513</v>
      </c>
    </row>
    <row r="486" spans="1:1" x14ac:dyDescent="0.2">
      <c r="A486">
        <v>513</v>
      </c>
    </row>
    <row r="487" spans="1:1" x14ac:dyDescent="0.2">
      <c r="A487">
        <v>513</v>
      </c>
    </row>
    <row r="488" spans="1:1" x14ac:dyDescent="0.2">
      <c r="A488">
        <v>621</v>
      </c>
    </row>
    <row r="489" spans="1:1" x14ac:dyDescent="0.2">
      <c r="A489">
        <v>621</v>
      </c>
    </row>
    <row r="490" spans="1:1" x14ac:dyDescent="0.2">
      <c r="A490">
        <v>621</v>
      </c>
    </row>
    <row r="491" spans="1:1" x14ac:dyDescent="0.2">
      <c r="A491">
        <v>412</v>
      </c>
    </row>
    <row r="492" spans="1:1" x14ac:dyDescent="0.2">
      <c r="A492">
        <v>412</v>
      </c>
    </row>
    <row r="493" spans="1:1" x14ac:dyDescent="0.2">
      <c r="A493">
        <v>556</v>
      </c>
    </row>
    <row r="494" spans="1:1" x14ac:dyDescent="0.2">
      <c r="A494">
        <v>556</v>
      </c>
    </row>
    <row r="495" spans="1:1" x14ac:dyDescent="0.2">
      <c r="A495">
        <v>368</v>
      </c>
    </row>
    <row r="496" spans="1:1" x14ac:dyDescent="0.2">
      <c r="A496">
        <v>368</v>
      </c>
    </row>
    <row r="497" spans="1:1" x14ac:dyDescent="0.2">
      <c r="A497">
        <v>368</v>
      </c>
    </row>
    <row r="498" spans="1:1" x14ac:dyDescent="0.2">
      <c r="A498">
        <v>368</v>
      </c>
    </row>
    <row r="499" spans="1:1" x14ac:dyDescent="0.2">
      <c r="A499">
        <v>368</v>
      </c>
    </row>
    <row r="500" spans="1:1" x14ac:dyDescent="0.2">
      <c r="A500">
        <v>368</v>
      </c>
    </row>
    <row r="501" spans="1:1" x14ac:dyDescent="0.2">
      <c r="A501">
        <v>368</v>
      </c>
    </row>
    <row r="502" spans="1:1" x14ac:dyDescent="0.2">
      <c r="A502">
        <v>368</v>
      </c>
    </row>
    <row r="503" spans="1:1" x14ac:dyDescent="0.2">
      <c r="A503">
        <v>368</v>
      </c>
    </row>
    <row r="504" spans="1:1" x14ac:dyDescent="0.2">
      <c r="A504">
        <v>630</v>
      </c>
    </row>
    <row r="505" spans="1:1" x14ac:dyDescent="0.2">
      <c r="A505">
        <v>636</v>
      </c>
    </row>
    <row r="506" spans="1:1" x14ac:dyDescent="0.2">
      <c r="A506">
        <v>459</v>
      </c>
    </row>
    <row r="507" spans="1:1" x14ac:dyDescent="0.2">
      <c r="A507">
        <v>459</v>
      </c>
    </row>
    <row r="508" spans="1:1" x14ac:dyDescent="0.2">
      <c r="A508">
        <v>417</v>
      </c>
    </row>
    <row r="509" spans="1:1" x14ac:dyDescent="0.2">
      <c r="A509">
        <v>417</v>
      </c>
    </row>
    <row r="510" spans="1:1" x14ac:dyDescent="0.2">
      <c r="A510">
        <v>417</v>
      </c>
    </row>
    <row r="511" spans="1:1" x14ac:dyDescent="0.2">
      <c r="A511">
        <v>417</v>
      </c>
    </row>
    <row r="512" spans="1:1" x14ac:dyDescent="0.2">
      <c r="A512">
        <v>417</v>
      </c>
    </row>
    <row r="513" spans="1:1" x14ac:dyDescent="0.2">
      <c r="A513">
        <v>417</v>
      </c>
    </row>
    <row r="514" spans="1:1" x14ac:dyDescent="0.2">
      <c r="A514">
        <v>570</v>
      </c>
    </row>
    <row r="515" spans="1:1" x14ac:dyDescent="0.2">
      <c r="A515">
        <v>570</v>
      </c>
    </row>
    <row r="516" spans="1:1" x14ac:dyDescent="0.2">
      <c r="A516">
        <v>570</v>
      </c>
    </row>
    <row r="517" spans="1:1" x14ac:dyDescent="0.2">
      <c r="A517">
        <v>489</v>
      </c>
    </row>
    <row r="518" spans="1:1" x14ac:dyDescent="0.2">
      <c r="A518">
        <v>489</v>
      </c>
    </row>
    <row r="519" spans="1:1" x14ac:dyDescent="0.2">
      <c r="A519">
        <v>581</v>
      </c>
    </row>
    <row r="520" spans="1:1" x14ac:dyDescent="0.2">
      <c r="A520">
        <v>523</v>
      </c>
    </row>
    <row r="521" spans="1:1" x14ac:dyDescent="0.2">
      <c r="A521">
        <v>523</v>
      </c>
    </row>
    <row r="522" spans="1:1" x14ac:dyDescent="0.2">
      <c r="A522">
        <v>523</v>
      </c>
    </row>
    <row r="523" spans="1:1" x14ac:dyDescent="0.2">
      <c r="A523">
        <v>523</v>
      </c>
    </row>
    <row r="524" spans="1:1" x14ac:dyDescent="0.2">
      <c r="A524">
        <v>523</v>
      </c>
    </row>
    <row r="525" spans="1:1" x14ac:dyDescent="0.2">
      <c r="A525">
        <v>523</v>
      </c>
    </row>
    <row r="526" spans="1:1" x14ac:dyDescent="0.2">
      <c r="A526">
        <v>308</v>
      </c>
    </row>
    <row r="527" spans="1:1" x14ac:dyDescent="0.2">
      <c r="A527">
        <v>308</v>
      </c>
    </row>
    <row r="528" spans="1:1" x14ac:dyDescent="0.2">
      <c r="A528">
        <v>308</v>
      </c>
    </row>
    <row r="529" spans="1:1" x14ac:dyDescent="0.2">
      <c r="A529">
        <v>421</v>
      </c>
    </row>
    <row r="530" spans="1:1" x14ac:dyDescent="0.2">
      <c r="A530">
        <v>222</v>
      </c>
    </row>
    <row r="531" spans="1:1" x14ac:dyDescent="0.2">
      <c r="A531">
        <v>222</v>
      </c>
    </row>
    <row r="532" spans="1:1" x14ac:dyDescent="0.2">
      <c r="A532">
        <v>318</v>
      </c>
    </row>
    <row r="533" spans="1:1" x14ac:dyDescent="0.2">
      <c r="A533">
        <v>318</v>
      </c>
    </row>
    <row r="534" spans="1:1" x14ac:dyDescent="0.2">
      <c r="A534">
        <v>318</v>
      </c>
    </row>
    <row r="535" spans="1:1" x14ac:dyDescent="0.2">
      <c r="A535">
        <v>629</v>
      </c>
    </row>
    <row r="536" spans="1:1" x14ac:dyDescent="0.2">
      <c r="A536">
        <v>629</v>
      </c>
    </row>
    <row r="537" spans="1:1" x14ac:dyDescent="0.2">
      <c r="A537">
        <v>644</v>
      </c>
    </row>
    <row r="538" spans="1:1" x14ac:dyDescent="0.2">
      <c r="A538">
        <v>644</v>
      </c>
    </row>
    <row r="539" spans="1:1" x14ac:dyDescent="0.2">
      <c r="A539">
        <v>644</v>
      </c>
    </row>
    <row r="540" spans="1:1" x14ac:dyDescent="0.2">
      <c r="A540">
        <v>644</v>
      </c>
    </row>
    <row r="541" spans="1:1" x14ac:dyDescent="0.2">
      <c r="A541">
        <v>644</v>
      </c>
    </row>
    <row r="542" spans="1:1" x14ac:dyDescent="0.2">
      <c r="A542">
        <v>644</v>
      </c>
    </row>
    <row r="543" spans="1:1" x14ac:dyDescent="0.2">
      <c r="A543">
        <v>644</v>
      </c>
    </row>
    <row r="544" spans="1:1" x14ac:dyDescent="0.2">
      <c r="A544">
        <v>644</v>
      </c>
    </row>
    <row r="545" spans="1:1" x14ac:dyDescent="0.2">
      <c r="A545">
        <v>644</v>
      </c>
    </row>
    <row r="546" spans="1:1" x14ac:dyDescent="0.2">
      <c r="A546">
        <v>644</v>
      </c>
    </row>
    <row r="547" spans="1:1" x14ac:dyDescent="0.2">
      <c r="A547">
        <v>644</v>
      </c>
    </row>
    <row r="548" spans="1:1" x14ac:dyDescent="0.2">
      <c r="A548">
        <v>365</v>
      </c>
    </row>
    <row r="549" spans="1:1" x14ac:dyDescent="0.2">
      <c r="A549">
        <v>338</v>
      </c>
    </row>
    <row r="550" spans="1:1" x14ac:dyDescent="0.2">
      <c r="A550">
        <v>338</v>
      </c>
    </row>
    <row r="551" spans="1:1" x14ac:dyDescent="0.2">
      <c r="A551">
        <v>338</v>
      </c>
    </row>
    <row r="552" spans="1:1" x14ac:dyDescent="0.2">
      <c r="A552">
        <v>338</v>
      </c>
    </row>
    <row r="553" spans="1:1" x14ac:dyDescent="0.2">
      <c r="A553">
        <v>338</v>
      </c>
    </row>
    <row r="554" spans="1:1" x14ac:dyDescent="0.2">
      <c r="A554">
        <v>338</v>
      </c>
    </row>
    <row r="555" spans="1:1" x14ac:dyDescent="0.2">
      <c r="A555">
        <v>338</v>
      </c>
    </row>
    <row r="556" spans="1:1" x14ac:dyDescent="0.2">
      <c r="A556">
        <v>338</v>
      </c>
    </row>
    <row r="557" spans="1:1" x14ac:dyDescent="0.2">
      <c r="A557">
        <v>338</v>
      </c>
    </row>
    <row r="558" spans="1:1" x14ac:dyDescent="0.2">
      <c r="A558">
        <v>338</v>
      </c>
    </row>
    <row r="559" spans="1:1" x14ac:dyDescent="0.2">
      <c r="A559">
        <v>338</v>
      </c>
    </row>
    <row r="560" spans="1:1" x14ac:dyDescent="0.2">
      <c r="A560">
        <v>400</v>
      </c>
    </row>
    <row r="561" spans="1:1" x14ac:dyDescent="0.2">
      <c r="A561">
        <v>400</v>
      </c>
    </row>
    <row r="562" spans="1:1" x14ac:dyDescent="0.2">
      <c r="A562">
        <v>400</v>
      </c>
    </row>
    <row r="563" spans="1:1" x14ac:dyDescent="0.2">
      <c r="A563">
        <v>400</v>
      </c>
    </row>
    <row r="564" spans="1:1" x14ac:dyDescent="0.2">
      <c r="A564">
        <v>450</v>
      </c>
    </row>
    <row r="565" spans="1:1" x14ac:dyDescent="0.2">
      <c r="A565">
        <v>450</v>
      </c>
    </row>
    <row r="566" spans="1:1" x14ac:dyDescent="0.2">
      <c r="A566">
        <v>480</v>
      </c>
    </row>
    <row r="567" spans="1:1" x14ac:dyDescent="0.2">
      <c r="A567">
        <v>480</v>
      </c>
    </row>
    <row r="568" spans="1:1" x14ac:dyDescent="0.2">
      <c r="A568">
        <v>553</v>
      </c>
    </row>
    <row r="569" spans="1:1" x14ac:dyDescent="0.2">
      <c r="A569">
        <v>538</v>
      </c>
    </row>
    <row r="570" spans="1:1" x14ac:dyDescent="0.2">
      <c r="A570">
        <v>538</v>
      </c>
    </row>
    <row r="571" spans="1:1" x14ac:dyDescent="0.2">
      <c r="A571">
        <v>538</v>
      </c>
    </row>
    <row r="572" spans="1:1" x14ac:dyDescent="0.2">
      <c r="A572">
        <v>560</v>
      </c>
    </row>
    <row r="573" spans="1:1" x14ac:dyDescent="0.2">
      <c r="A573">
        <v>560</v>
      </c>
    </row>
    <row r="574" spans="1:1" x14ac:dyDescent="0.2">
      <c r="A574">
        <v>515</v>
      </c>
    </row>
    <row r="575" spans="1:1" x14ac:dyDescent="0.2">
      <c r="A575">
        <v>515</v>
      </c>
    </row>
    <row r="576" spans="1:1" x14ac:dyDescent="0.2">
      <c r="A576">
        <v>515</v>
      </c>
    </row>
    <row r="577" spans="1:1" x14ac:dyDescent="0.2">
      <c r="A577">
        <v>515</v>
      </c>
    </row>
    <row r="578" spans="1:1" x14ac:dyDescent="0.2">
      <c r="A578">
        <v>515</v>
      </c>
    </row>
    <row r="579" spans="1:1" x14ac:dyDescent="0.2">
      <c r="A579">
        <v>515</v>
      </c>
    </row>
    <row r="580" spans="1:1" x14ac:dyDescent="0.2">
      <c r="A580">
        <v>515</v>
      </c>
    </row>
    <row r="581" spans="1:1" x14ac:dyDescent="0.2">
      <c r="A581">
        <v>515</v>
      </c>
    </row>
    <row r="582" spans="1:1" x14ac:dyDescent="0.2">
      <c r="A582">
        <v>435</v>
      </c>
    </row>
    <row r="583" spans="1:1" x14ac:dyDescent="0.2">
      <c r="A583">
        <v>435</v>
      </c>
    </row>
    <row r="584" spans="1:1" x14ac:dyDescent="0.2">
      <c r="A584">
        <v>571</v>
      </c>
    </row>
    <row r="585" spans="1:1" x14ac:dyDescent="0.2">
      <c r="A585">
        <v>571</v>
      </c>
    </row>
    <row r="586" spans="1:1" x14ac:dyDescent="0.2">
      <c r="A586">
        <v>597</v>
      </c>
    </row>
    <row r="587" spans="1:1" x14ac:dyDescent="0.2">
      <c r="A587">
        <v>597</v>
      </c>
    </row>
    <row r="588" spans="1:1" x14ac:dyDescent="0.2">
      <c r="A588">
        <v>597</v>
      </c>
    </row>
    <row r="589" spans="1:1" x14ac:dyDescent="0.2">
      <c r="A589">
        <v>323</v>
      </c>
    </row>
    <row r="590" spans="1:1" x14ac:dyDescent="0.2">
      <c r="A590">
        <v>323</v>
      </c>
    </row>
    <row r="591" spans="1:1" x14ac:dyDescent="0.2">
      <c r="A591">
        <v>635</v>
      </c>
    </row>
    <row r="592" spans="1:1" x14ac:dyDescent="0.2">
      <c r="A592">
        <v>536</v>
      </c>
    </row>
    <row r="593" spans="1:1" x14ac:dyDescent="0.2">
      <c r="A593">
        <v>536</v>
      </c>
    </row>
    <row r="594" spans="1:1" x14ac:dyDescent="0.2">
      <c r="A594">
        <v>415</v>
      </c>
    </row>
    <row r="595" spans="1:1" x14ac:dyDescent="0.2">
      <c r="A595">
        <v>530</v>
      </c>
    </row>
    <row r="596" spans="1:1" x14ac:dyDescent="0.2">
      <c r="A596">
        <v>530</v>
      </c>
    </row>
    <row r="597" spans="1:1" x14ac:dyDescent="0.2">
      <c r="A597">
        <v>530</v>
      </c>
    </row>
    <row r="598" spans="1:1" x14ac:dyDescent="0.2">
      <c r="A598">
        <v>530</v>
      </c>
    </row>
    <row r="599" spans="1:1" x14ac:dyDescent="0.2">
      <c r="A599">
        <v>530</v>
      </c>
    </row>
    <row r="600" spans="1:1" x14ac:dyDescent="0.2">
      <c r="A600">
        <v>496</v>
      </c>
    </row>
    <row r="601" spans="1:1" x14ac:dyDescent="0.2">
      <c r="A601">
        <v>476</v>
      </c>
    </row>
    <row r="602" spans="1:1" x14ac:dyDescent="0.2">
      <c r="A602">
        <v>476</v>
      </c>
    </row>
    <row r="603" spans="1:1" x14ac:dyDescent="0.2">
      <c r="A603">
        <v>558</v>
      </c>
    </row>
    <row r="604" spans="1:1" x14ac:dyDescent="0.2">
      <c r="A604">
        <v>406</v>
      </c>
    </row>
    <row r="605" spans="1:1" x14ac:dyDescent="0.2">
      <c r="A605">
        <v>406</v>
      </c>
    </row>
    <row r="606" spans="1:1" x14ac:dyDescent="0.2">
      <c r="A606">
        <v>406</v>
      </c>
    </row>
    <row r="607" spans="1:1" x14ac:dyDescent="0.2">
      <c r="A607">
        <v>406</v>
      </c>
    </row>
    <row r="608" spans="1:1" x14ac:dyDescent="0.2">
      <c r="A608">
        <v>469</v>
      </c>
    </row>
    <row r="609" spans="1:1" x14ac:dyDescent="0.2">
      <c r="A609">
        <v>535</v>
      </c>
    </row>
    <row r="610" spans="1:1" x14ac:dyDescent="0.2">
      <c r="A610">
        <v>535</v>
      </c>
    </row>
    <row r="611" spans="1:1" x14ac:dyDescent="0.2">
      <c r="A611">
        <v>535</v>
      </c>
    </row>
    <row r="612" spans="1:1" x14ac:dyDescent="0.2">
      <c r="A612">
        <v>535</v>
      </c>
    </row>
    <row r="613" spans="1:1" x14ac:dyDescent="0.2">
      <c r="A613">
        <v>448</v>
      </c>
    </row>
    <row r="614" spans="1:1" x14ac:dyDescent="0.2">
      <c r="A614">
        <v>448</v>
      </c>
    </row>
    <row r="615" spans="1:1" x14ac:dyDescent="0.2">
      <c r="A615">
        <v>448</v>
      </c>
    </row>
    <row r="616" spans="1:1" x14ac:dyDescent="0.2">
      <c r="A616">
        <v>420</v>
      </c>
    </row>
    <row r="617" spans="1:1" x14ac:dyDescent="0.2">
      <c r="A617">
        <v>442</v>
      </c>
    </row>
    <row r="618" spans="1:1" x14ac:dyDescent="0.2">
      <c r="A618">
        <v>442</v>
      </c>
    </row>
    <row r="619" spans="1:1" x14ac:dyDescent="0.2">
      <c r="A619">
        <v>378</v>
      </c>
    </row>
    <row r="620" spans="1:1" x14ac:dyDescent="0.2">
      <c r="A620">
        <v>466</v>
      </c>
    </row>
    <row r="621" spans="1:1" x14ac:dyDescent="0.2">
      <c r="A621">
        <v>482</v>
      </c>
    </row>
    <row r="622" spans="1:1" x14ac:dyDescent="0.2">
      <c r="A622">
        <v>482</v>
      </c>
    </row>
    <row r="623" spans="1:1" x14ac:dyDescent="0.2">
      <c r="A623">
        <v>482</v>
      </c>
    </row>
    <row r="624" spans="1:1" x14ac:dyDescent="0.2">
      <c r="A624">
        <v>482</v>
      </c>
    </row>
    <row r="625" spans="1:1" x14ac:dyDescent="0.2">
      <c r="A625">
        <v>482</v>
      </c>
    </row>
    <row r="626" spans="1:1" x14ac:dyDescent="0.2">
      <c r="A626">
        <v>482</v>
      </c>
    </row>
    <row r="627" spans="1:1" x14ac:dyDescent="0.2">
      <c r="A627">
        <v>502</v>
      </c>
    </row>
    <row r="628" spans="1:1" x14ac:dyDescent="0.2">
      <c r="A628">
        <v>502</v>
      </c>
    </row>
    <row r="629" spans="1:1" x14ac:dyDescent="0.2">
      <c r="A629">
        <v>502</v>
      </c>
    </row>
    <row r="630" spans="1:1" x14ac:dyDescent="0.2">
      <c r="A630">
        <v>425</v>
      </c>
    </row>
    <row r="631" spans="1:1" x14ac:dyDescent="0.2">
      <c r="A631">
        <v>425</v>
      </c>
    </row>
    <row r="632" spans="1:1" x14ac:dyDescent="0.2">
      <c r="A632">
        <v>425</v>
      </c>
    </row>
    <row r="633" spans="1:1" x14ac:dyDescent="0.2">
      <c r="A633">
        <v>425</v>
      </c>
    </row>
    <row r="634" spans="1:1" x14ac:dyDescent="0.2">
      <c r="A634">
        <v>642</v>
      </c>
    </row>
    <row r="635" spans="1:1" x14ac:dyDescent="0.2">
      <c r="A635">
        <v>601</v>
      </c>
    </row>
    <row r="636" spans="1:1" x14ac:dyDescent="0.2">
      <c r="A636">
        <v>601</v>
      </c>
    </row>
    <row r="637" spans="1:1" x14ac:dyDescent="0.2">
      <c r="A637">
        <v>358</v>
      </c>
    </row>
    <row r="638" spans="1:1" x14ac:dyDescent="0.2">
      <c r="A638">
        <v>358</v>
      </c>
    </row>
    <row r="639" spans="1:1" x14ac:dyDescent="0.2">
      <c r="A639">
        <v>358</v>
      </c>
    </row>
    <row r="640" spans="1:1" x14ac:dyDescent="0.2">
      <c r="A640">
        <v>615</v>
      </c>
    </row>
    <row r="641" spans="1:1" x14ac:dyDescent="0.2">
      <c r="A641">
        <v>454</v>
      </c>
    </row>
    <row r="642" spans="1:1" x14ac:dyDescent="0.2">
      <c r="A642">
        <v>359</v>
      </c>
    </row>
    <row r="643" spans="1:1" x14ac:dyDescent="0.2">
      <c r="A643">
        <v>458</v>
      </c>
    </row>
    <row r="644" spans="1:1" x14ac:dyDescent="0.2">
      <c r="A644">
        <v>614</v>
      </c>
    </row>
    <row r="645" spans="1:1" x14ac:dyDescent="0.2">
      <c r="A645">
        <v>614</v>
      </c>
    </row>
    <row r="646" spans="1:1" x14ac:dyDescent="0.2">
      <c r="A646">
        <v>614</v>
      </c>
    </row>
    <row r="647" spans="1:1" x14ac:dyDescent="0.2">
      <c r="A647">
        <v>544</v>
      </c>
    </row>
    <row r="648" spans="1:1" x14ac:dyDescent="0.2">
      <c r="A648">
        <v>544</v>
      </c>
    </row>
    <row r="649" spans="1:1" x14ac:dyDescent="0.2">
      <c r="A649">
        <v>544</v>
      </c>
    </row>
    <row r="650" spans="1:1" x14ac:dyDescent="0.2">
      <c r="A650">
        <v>544</v>
      </c>
    </row>
    <row r="651" spans="1:1" x14ac:dyDescent="0.2">
      <c r="A651">
        <v>544</v>
      </c>
    </row>
    <row r="652" spans="1:1" x14ac:dyDescent="0.2">
      <c r="A652">
        <v>544</v>
      </c>
    </row>
    <row r="653" spans="1:1" x14ac:dyDescent="0.2">
      <c r="A653">
        <v>544</v>
      </c>
    </row>
    <row r="654" spans="1:1" x14ac:dyDescent="0.2">
      <c r="A654">
        <v>544</v>
      </c>
    </row>
    <row r="655" spans="1:1" x14ac:dyDescent="0.2">
      <c r="A655">
        <v>544</v>
      </c>
    </row>
    <row r="656" spans="1:1" x14ac:dyDescent="0.2">
      <c r="A656">
        <v>541</v>
      </c>
    </row>
    <row r="657" spans="1:1" x14ac:dyDescent="0.2">
      <c r="A657">
        <v>541</v>
      </c>
    </row>
    <row r="658" spans="1:1" x14ac:dyDescent="0.2">
      <c r="A658">
        <v>541</v>
      </c>
    </row>
    <row r="659" spans="1:1" x14ac:dyDescent="0.2">
      <c r="A659">
        <v>541</v>
      </c>
    </row>
    <row r="660" spans="1:1" x14ac:dyDescent="0.2">
      <c r="A660">
        <v>541</v>
      </c>
    </row>
    <row r="661" spans="1:1" x14ac:dyDescent="0.2">
      <c r="A661">
        <v>541</v>
      </c>
    </row>
    <row r="662" spans="1:1" x14ac:dyDescent="0.2">
      <c r="A662">
        <v>541</v>
      </c>
    </row>
    <row r="663" spans="1:1" x14ac:dyDescent="0.2">
      <c r="A663">
        <v>541</v>
      </c>
    </row>
    <row r="664" spans="1:1" x14ac:dyDescent="0.2">
      <c r="A664">
        <v>541</v>
      </c>
    </row>
    <row r="665" spans="1:1" x14ac:dyDescent="0.2">
      <c r="A665">
        <v>541</v>
      </c>
    </row>
    <row r="666" spans="1:1" x14ac:dyDescent="0.2">
      <c r="A666">
        <v>541</v>
      </c>
    </row>
    <row r="667" spans="1:1" x14ac:dyDescent="0.2">
      <c r="A667">
        <v>541</v>
      </c>
    </row>
    <row r="668" spans="1:1" x14ac:dyDescent="0.2">
      <c r="A668">
        <v>541</v>
      </c>
    </row>
    <row r="669" spans="1:1" x14ac:dyDescent="0.2">
      <c r="A669">
        <v>541</v>
      </c>
    </row>
    <row r="670" spans="1:1" x14ac:dyDescent="0.2">
      <c r="A670">
        <v>541</v>
      </c>
    </row>
    <row r="671" spans="1:1" x14ac:dyDescent="0.2">
      <c r="A671">
        <v>591</v>
      </c>
    </row>
    <row r="672" spans="1:1" x14ac:dyDescent="0.2">
      <c r="A672">
        <v>591</v>
      </c>
    </row>
    <row r="673" spans="1:1" x14ac:dyDescent="0.2">
      <c r="A673">
        <v>591</v>
      </c>
    </row>
    <row r="674" spans="1:1" x14ac:dyDescent="0.2">
      <c r="A674">
        <v>591</v>
      </c>
    </row>
    <row r="675" spans="1:1" x14ac:dyDescent="0.2">
      <c r="A675">
        <v>591</v>
      </c>
    </row>
    <row r="676" spans="1:1" x14ac:dyDescent="0.2">
      <c r="A676">
        <v>591</v>
      </c>
    </row>
    <row r="677" spans="1:1" x14ac:dyDescent="0.2">
      <c r="A677">
        <v>529</v>
      </c>
    </row>
    <row r="678" spans="1:1" x14ac:dyDescent="0.2">
      <c r="A678">
        <v>529</v>
      </c>
    </row>
    <row r="679" spans="1:1" x14ac:dyDescent="0.2">
      <c r="A679">
        <v>529</v>
      </c>
    </row>
    <row r="680" spans="1:1" x14ac:dyDescent="0.2">
      <c r="A680">
        <v>529</v>
      </c>
    </row>
    <row r="681" spans="1:1" x14ac:dyDescent="0.2">
      <c r="A681">
        <v>529</v>
      </c>
    </row>
    <row r="682" spans="1:1" x14ac:dyDescent="0.2">
      <c r="A682">
        <v>529</v>
      </c>
    </row>
    <row r="683" spans="1:1" x14ac:dyDescent="0.2">
      <c r="A683">
        <v>529</v>
      </c>
    </row>
    <row r="684" spans="1:1" x14ac:dyDescent="0.2">
      <c r="A684">
        <v>529</v>
      </c>
    </row>
    <row r="685" spans="1:1" x14ac:dyDescent="0.2">
      <c r="A685">
        <v>252</v>
      </c>
    </row>
    <row r="686" spans="1:1" x14ac:dyDescent="0.2">
      <c r="A686">
        <v>252</v>
      </c>
    </row>
    <row r="687" spans="1:1" x14ac:dyDescent="0.2">
      <c r="A687">
        <v>252</v>
      </c>
    </row>
    <row r="688" spans="1:1" x14ac:dyDescent="0.2">
      <c r="A688">
        <v>252</v>
      </c>
    </row>
    <row r="689" spans="1:1" x14ac:dyDescent="0.2">
      <c r="A689">
        <v>455</v>
      </c>
    </row>
    <row r="690" spans="1:1" x14ac:dyDescent="0.2">
      <c r="A690">
        <v>455</v>
      </c>
    </row>
    <row r="691" spans="1:1" x14ac:dyDescent="0.2">
      <c r="A691">
        <v>594</v>
      </c>
    </row>
    <row r="692" spans="1:1" x14ac:dyDescent="0.2">
      <c r="A692">
        <v>594</v>
      </c>
    </row>
    <row r="693" spans="1:1" x14ac:dyDescent="0.2">
      <c r="A693">
        <v>592</v>
      </c>
    </row>
    <row r="694" spans="1:1" x14ac:dyDescent="0.2">
      <c r="A694">
        <v>573</v>
      </c>
    </row>
    <row r="695" spans="1:1" x14ac:dyDescent="0.2">
      <c r="A695">
        <v>573</v>
      </c>
    </row>
    <row r="696" spans="1:1" x14ac:dyDescent="0.2">
      <c r="A696">
        <v>573</v>
      </c>
    </row>
    <row r="697" spans="1:1" x14ac:dyDescent="0.2">
      <c r="A697">
        <v>573</v>
      </c>
    </row>
    <row r="698" spans="1:1" x14ac:dyDescent="0.2">
      <c r="A698">
        <v>282</v>
      </c>
    </row>
    <row r="699" spans="1:1" x14ac:dyDescent="0.2">
      <c r="A699">
        <v>282</v>
      </c>
    </row>
    <row r="700" spans="1:1" x14ac:dyDescent="0.2">
      <c r="A700">
        <v>282</v>
      </c>
    </row>
    <row r="701" spans="1:1" x14ac:dyDescent="0.2">
      <c r="A701">
        <v>282</v>
      </c>
    </row>
    <row r="702" spans="1:1" x14ac:dyDescent="0.2">
      <c r="A702">
        <v>282</v>
      </c>
    </row>
    <row r="703" spans="1:1" x14ac:dyDescent="0.2">
      <c r="A703">
        <v>282</v>
      </c>
    </row>
    <row r="704" spans="1:1" x14ac:dyDescent="0.2">
      <c r="A704">
        <v>282</v>
      </c>
    </row>
    <row r="705" spans="1:1" x14ac:dyDescent="0.2">
      <c r="A705">
        <v>282</v>
      </c>
    </row>
    <row r="706" spans="1:1" x14ac:dyDescent="0.2">
      <c r="A706">
        <v>282</v>
      </c>
    </row>
    <row r="707" spans="1:1" x14ac:dyDescent="0.2">
      <c r="A707">
        <v>282</v>
      </c>
    </row>
    <row r="708" spans="1:1" x14ac:dyDescent="0.2">
      <c r="A708">
        <v>618</v>
      </c>
    </row>
    <row r="709" spans="1:1" x14ac:dyDescent="0.2">
      <c r="A709">
        <v>618</v>
      </c>
    </row>
    <row r="710" spans="1:1" x14ac:dyDescent="0.2">
      <c r="A710">
        <v>618</v>
      </c>
    </row>
    <row r="711" spans="1:1" x14ac:dyDescent="0.2">
      <c r="A711">
        <v>618</v>
      </c>
    </row>
    <row r="712" spans="1:1" x14ac:dyDescent="0.2">
      <c r="A712">
        <v>595</v>
      </c>
    </row>
    <row r="713" spans="1:1" x14ac:dyDescent="0.2">
      <c r="A713">
        <v>595</v>
      </c>
    </row>
    <row r="714" spans="1:1" x14ac:dyDescent="0.2">
      <c r="A714">
        <v>315</v>
      </c>
    </row>
    <row r="715" spans="1:1" x14ac:dyDescent="0.2">
      <c r="A715">
        <v>315</v>
      </c>
    </row>
    <row r="716" spans="1:1" x14ac:dyDescent="0.2">
      <c r="A716">
        <v>315</v>
      </c>
    </row>
    <row r="717" spans="1:1" x14ac:dyDescent="0.2">
      <c r="A717">
        <v>315</v>
      </c>
    </row>
    <row r="718" spans="1:1" x14ac:dyDescent="0.2">
      <c r="A718">
        <v>315</v>
      </c>
    </row>
    <row r="719" spans="1:1" x14ac:dyDescent="0.2">
      <c r="A719">
        <v>315</v>
      </c>
    </row>
    <row r="720" spans="1:1" x14ac:dyDescent="0.2">
      <c r="A720">
        <v>315</v>
      </c>
    </row>
    <row r="721" spans="1:1" x14ac:dyDescent="0.2">
      <c r="A721">
        <v>315</v>
      </c>
    </row>
    <row r="722" spans="1:1" x14ac:dyDescent="0.2">
      <c r="A722">
        <v>315</v>
      </c>
    </row>
    <row r="723" spans="1:1" x14ac:dyDescent="0.2">
      <c r="A723">
        <v>315</v>
      </c>
    </row>
    <row r="724" spans="1:1" x14ac:dyDescent="0.2">
      <c r="A724">
        <v>315</v>
      </c>
    </row>
    <row r="725" spans="1:1" x14ac:dyDescent="0.2">
      <c r="A725">
        <v>315</v>
      </c>
    </row>
    <row r="726" spans="1:1" x14ac:dyDescent="0.2">
      <c r="A726">
        <v>315</v>
      </c>
    </row>
    <row r="727" spans="1:1" x14ac:dyDescent="0.2">
      <c r="A727">
        <v>315</v>
      </c>
    </row>
    <row r="728" spans="1:1" x14ac:dyDescent="0.2">
      <c r="A728">
        <v>315</v>
      </c>
    </row>
    <row r="729" spans="1:1" x14ac:dyDescent="0.2">
      <c r="A729">
        <v>315</v>
      </c>
    </row>
    <row r="730" spans="1:1" x14ac:dyDescent="0.2">
      <c r="A730">
        <v>315</v>
      </c>
    </row>
    <row r="731" spans="1:1" x14ac:dyDescent="0.2">
      <c r="A731">
        <v>315</v>
      </c>
    </row>
    <row r="732" spans="1:1" x14ac:dyDescent="0.2">
      <c r="A732">
        <v>321</v>
      </c>
    </row>
    <row r="733" spans="1:1" x14ac:dyDescent="0.2">
      <c r="A733">
        <v>567</v>
      </c>
    </row>
    <row r="734" spans="1:1" x14ac:dyDescent="0.2">
      <c r="A734">
        <v>331</v>
      </c>
    </row>
    <row r="735" spans="1:1" x14ac:dyDescent="0.2">
      <c r="A735">
        <v>331</v>
      </c>
    </row>
    <row r="736" spans="1:1" x14ac:dyDescent="0.2">
      <c r="A736">
        <v>331</v>
      </c>
    </row>
    <row r="737" spans="1:1" x14ac:dyDescent="0.2">
      <c r="A737">
        <v>499</v>
      </c>
    </row>
    <row r="738" spans="1:1" x14ac:dyDescent="0.2">
      <c r="A738">
        <v>499</v>
      </c>
    </row>
    <row r="739" spans="1:1" x14ac:dyDescent="0.2">
      <c r="A739">
        <v>590</v>
      </c>
    </row>
    <row r="740" spans="1:1" x14ac:dyDescent="0.2">
      <c r="A740">
        <v>590</v>
      </c>
    </row>
    <row r="741" spans="1:1" x14ac:dyDescent="0.2">
      <c r="A741">
        <v>590</v>
      </c>
    </row>
    <row r="742" spans="1:1" x14ac:dyDescent="0.2">
      <c r="A742">
        <v>590</v>
      </c>
    </row>
    <row r="743" spans="1:1" x14ac:dyDescent="0.2">
      <c r="A743">
        <v>495</v>
      </c>
    </row>
    <row r="744" spans="1:1" x14ac:dyDescent="0.2">
      <c r="A744">
        <v>495</v>
      </c>
    </row>
    <row r="745" spans="1:1" x14ac:dyDescent="0.2">
      <c r="A745">
        <v>495</v>
      </c>
    </row>
    <row r="746" spans="1:1" x14ac:dyDescent="0.2">
      <c r="A746">
        <v>495</v>
      </c>
    </row>
    <row r="747" spans="1:1" x14ac:dyDescent="0.2">
      <c r="A747">
        <v>495</v>
      </c>
    </row>
    <row r="748" spans="1:1" x14ac:dyDescent="0.2">
      <c r="A748">
        <v>495</v>
      </c>
    </row>
    <row r="749" spans="1:1" x14ac:dyDescent="0.2">
      <c r="A749">
        <v>495</v>
      </c>
    </row>
    <row r="750" spans="1:1" x14ac:dyDescent="0.2">
      <c r="A750">
        <v>622</v>
      </c>
    </row>
    <row r="751" spans="1:1" x14ac:dyDescent="0.2">
      <c r="A751">
        <v>622</v>
      </c>
    </row>
    <row r="752" spans="1:1" x14ac:dyDescent="0.2">
      <c r="A752">
        <v>622</v>
      </c>
    </row>
    <row r="753" spans="1:1" x14ac:dyDescent="0.2">
      <c r="A753">
        <v>622</v>
      </c>
    </row>
    <row r="754" spans="1:1" x14ac:dyDescent="0.2">
      <c r="A754">
        <v>443</v>
      </c>
    </row>
    <row r="755" spans="1:1" x14ac:dyDescent="0.2">
      <c r="A755">
        <v>443</v>
      </c>
    </row>
    <row r="756" spans="1:1" x14ac:dyDescent="0.2">
      <c r="A756">
        <v>443</v>
      </c>
    </row>
    <row r="757" spans="1:1" x14ac:dyDescent="0.2">
      <c r="A757">
        <v>337</v>
      </c>
    </row>
    <row r="758" spans="1:1" x14ac:dyDescent="0.2">
      <c r="A758">
        <v>337</v>
      </c>
    </row>
    <row r="759" spans="1:1" x14ac:dyDescent="0.2">
      <c r="A759">
        <v>532</v>
      </c>
    </row>
    <row r="760" spans="1:1" x14ac:dyDescent="0.2">
      <c r="A760">
        <v>532</v>
      </c>
    </row>
    <row r="761" spans="1:1" x14ac:dyDescent="0.2">
      <c r="A761">
        <v>532</v>
      </c>
    </row>
    <row r="762" spans="1:1" x14ac:dyDescent="0.2">
      <c r="A762">
        <v>437</v>
      </c>
    </row>
    <row r="763" spans="1:1" x14ac:dyDescent="0.2">
      <c r="A763">
        <v>516</v>
      </c>
    </row>
    <row r="764" spans="1:1" x14ac:dyDescent="0.2">
      <c r="A764">
        <v>516</v>
      </c>
    </row>
    <row r="765" spans="1:1" x14ac:dyDescent="0.2">
      <c r="A765">
        <v>559</v>
      </c>
    </row>
    <row r="766" spans="1:1" x14ac:dyDescent="0.2">
      <c r="A766">
        <v>559</v>
      </c>
    </row>
    <row r="767" spans="1:1" x14ac:dyDescent="0.2">
      <c r="A767">
        <v>587</v>
      </c>
    </row>
    <row r="768" spans="1:1" x14ac:dyDescent="0.2">
      <c r="A768">
        <v>587</v>
      </c>
    </row>
    <row r="769" spans="1:1" x14ac:dyDescent="0.2">
      <c r="A769">
        <v>348</v>
      </c>
    </row>
    <row r="770" spans="1:1" x14ac:dyDescent="0.2">
      <c r="A770">
        <v>348</v>
      </c>
    </row>
    <row r="771" spans="1:1" x14ac:dyDescent="0.2">
      <c r="A771">
        <v>348</v>
      </c>
    </row>
    <row r="772" spans="1:1" x14ac:dyDescent="0.2">
      <c r="A772">
        <v>348</v>
      </c>
    </row>
    <row r="773" spans="1:1" x14ac:dyDescent="0.2">
      <c r="A773">
        <v>348</v>
      </c>
    </row>
    <row r="774" spans="1:1" x14ac:dyDescent="0.2">
      <c r="A774">
        <v>348</v>
      </c>
    </row>
    <row r="775" spans="1:1" x14ac:dyDescent="0.2">
      <c r="A775">
        <v>348</v>
      </c>
    </row>
    <row r="776" spans="1:1" x14ac:dyDescent="0.2">
      <c r="A776">
        <v>475</v>
      </c>
    </row>
    <row r="777" spans="1:1" x14ac:dyDescent="0.2">
      <c r="A777">
        <v>475</v>
      </c>
    </row>
    <row r="778" spans="1:1" x14ac:dyDescent="0.2">
      <c r="A778">
        <v>475</v>
      </c>
    </row>
    <row r="779" spans="1:1" x14ac:dyDescent="0.2">
      <c r="A779">
        <v>439</v>
      </c>
    </row>
    <row r="780" spans="1:1" x14ac:dyDescent="0.2">
      <c r="A780">
        <v>626</v>
      </c>
    </row>
    <row r="781" spans="1:1" x14ac:dyDescent="0.2">
      <c r="A781">
        <v>626</v>
      </c>
    </row>
    <row r="782" spans="1:1" x14ac:dyDescent="0.2">
      <c r="A782">
        <v>385</v>
      </c>
    </row>
    <row r="783" spans="1:1" x14ac:dyDescent="0.2">
      <c r="A783">
        <v>401</v>
      </c>
    </row>
    <row r="784" spans="1:1" x14ac:dyDescent="0.2">
      <c r="A784">
        <v>401</v>
      </c>
    </row>
    <row r="785" spans="1:1" x14ac:dyDescent="0.2">
      <c r="A785">
        <v>401</v>
      </c>
    </row>
    <row r="786" spans="1:1" x14ac:dyDescent="0.2">
      <c r="A786">
        <v>401</v>
      </c>
    </row>
    <row r="787" spans="1:1" x14ac:dyDescent="0.2">
      <c r="A787">
        <v>401</v>
      </c>
    </row>
    <row r="788" spans="1:1" x14ac:dyDescent="0.2">
      <c r="A788">
        <v>401</v>
      </c>
    </row>
    <row r="789" spans="1:1" x14ac:dyDescent="0.2">
      <c r="A789">
        <v>401</v>
      </c>
    </row>
    <row r="790" spans="1:1" x14ac:dyDescent="0.2">
      <c r="A790">
        <v>401</v>
      </c>
    </row>
    <row r="791" spans="1:1" x14ac:dyDescent="0.2">
      <c r="A791">
        <v>401</v>
      </c>
    </row>
    <row r="792" spans="1:1" x14ac:dyDescent="0.2">
      <c r="A792">
        <v>401</v>
      </c>
    </row>
    <row r="793" spans="1:1" x14ac:dyDescent="0.2">
      <c r="A793">
        <v>401</v>
      </c>
    </row>
    <row r="794" spans="1:1" x14ac:dyDescent="0.2">
      <c r="A794">
        <v>306</v>
      </c>
    </row>
    <row r="795" spans="1:1" x14ac:dyDescent="0.2">
      <c r="A795">
        <v>306</v>
      </c>
    </row>
    <row r="796" spans="1:1" x14ac:dyDescent="0.2">
      <c r="A796">
        <v>550</v>
      </c>
    </row>
    <row r="797" spans="1:1" x14ac:dyDescent="0.2">
      <c r="A797">
        <v>351</v>
      </c>
    </row>
    <row r="798" spans="1:1" x14ac:dyDescent="0.2">
      <c r="A798">
        <v>599</v>
      </c>
    </row>
    <row r="799" spans="1:1" x14ac:dyDescent="0.2">
      <c r="A799">
        <v>599</v>
      </c>
    </row>
    <row r="800" spans="1:1" x14ac:dyDescent="0.2">
      <c r="A800">
        <v>620</v>
      </c>
    </row>
    <row r="801" spans="1:1" x14ac:dyDescent="0.2">
      <c r="A801">
        <v>519</v>
      </c>
    </row>
    <row r="802" spans="1:1" x14ac:dyDescent="0.2">
      <c r="A802">
        <v>519</v>
      </c>
    </row>
    <row r="803" spans="1:1" x14ac:dyDescent="0.2">
      <c r="A803">
        <v>519</v>
      </c>
    </row>
    <row r="804" spans="1:1" x14ac:dyDescent="0.2">
      <c r="A804">
        <v>519</v>
      </c>
    </row>
    <row r="805" spans="1:1" x14ac:dyDescent="0.2">
      <c r="A805">
        <v>396</v>
      </c>
    </row>
    <row r="806" spans="1:1" x14ac:dyDescent="0.2">
      <c r="A806">
        <v>396</v>
      </c>
    </row>
    <row r="807" spans="1:1" x14ac:dyDescent="0.2">
      <c r="A807">
        <v>320</v>
      </c>
    </row>
    <row r="808" spans="1:1" x14ac:dyDescent="0.2">
      <c r="A808">
        <v>320</v>
      </c>
    </row>
    <row r="809" spans="1:1" x14ac:dyDescent="0.2">
      <c r="A809">
        <v>320</v>
      </c>
    </row>
    <row r="810" spans="1:1" x14ac:dyDescent="0.2">
      <c r="A810">
        <v>320</v>
      </c>
    </row>
    <row r="811" spans="1:1" x14ac:dyDescent="0.2">
      <c r="A811">
        <v>320</v>
      </c>
    </row>
    <row r="812" spans="1:1" x14ac:dyDescent="0.2">
      <c r="A812">
        <v>603</v>
      </c>
    </row>
    <row r="813" spans="1:1" x14ac:dyDescent="0.2">
      <c r="A813">
        <v>603</v>
      </c>
    </row>
    <row r="814" spans="1:1" x14ac:dyDescent="0.2">
      <c r="A814">
        <v>603</v>
      </c>
    </row>
    <row r="815" spans="1:1" x14ac:dyDescent="0.2">
      <c r="A815">
        <v>545</v>
      </c>
    </row>
    <row r="816" spans="1:1" x14ac:dyDescent="0.2">
      <c r="A816">
        <v>545</v>
      </c>
    </row>
    <row r="817" spans="1:1" x14ac:dyDescent="0.2">
      <c r="A817">
        <v>382</v>
      </c>
    </row>
    <row r="818" spans="1:1" x14ac:dyDescent="0.2">
      <c r="A818">
        <v>518</v>
      </c>
    </row>
    <row r="819" spans="1:1" x14ac:dyDescent="0.2">
      <c r="A819">
        <v>80</v>
      </c>
    </row>
    <row r="820" spans="1:1" x14ac:dyDescent="0.2">
      <c r="A820">
        <v>80</v>
      </c>
    </row>
    <row r="821" spans="1:1" x14ac:dyDescent="0.2">
      <c r="A821">
        <v>80</v>
      </c>
    </row>
    <row r="822" spans="1:1" x14ac:dyDescent="0.2">
      <c r="A822">
        <v>80</v>
      </c>
    </row>
    <row r="823" spans="1:1" x14ac:dyDescent="0.2">
      <c r="A823">
        <v>80</v>
      </c>
    </row>
    <row r="824" spans="1:1" x14ac:dyDescent="0.2">
      <c r="A824">
        <v>319</v>
      </c>
    </row>
    <row r="825" spans="1:1" x14ac:dyDescent="0.2">
      <c r="A825">
        <v>319</v>
      </c>
    </row>
    <row r="826" spans="1:1" x14ac:dyDescent="0.2">
      <c r="A826">
        <v>319</v>
      </c>
    </row>
    <row r="827" spans="1:1" x14ac:dyDescent="0.2">
      <c r="A827">
        <v>319</v>
      </c>
    </row>
    <row r="828" spans="1:1" x14ac:dyDescent="0.2">
      <c r="A828">
        <v>319</v>
      </c>
    </row>
    <row r="829" spans="1:1" x14ac:dyDescent="0.2">
      <c r="A829">
        <v>319</v>
      </c>
    </row>
    <row r="830" spans="1:1" x14ac:dyDescent="0.2">
      <c r="A830">
        <v>319</v>
      </c>
    </row>
    <row r="831" spans="1:1" x14ac:dyDescent="0.2">
      <c r="A831">
        <v>319</v>
      </c>
    </row>
    <row r="832" spans="1:1" x14ac:dyDescent="0.2">
      <c r="A832">
        <v>604</v>
      </c>
    </row>
    <row r="833" spans="1:1" x14ac:dyDescent="0.2">
      <c r="A833">
        <v>604</v>
      </c>
    </row>
    <row r="834" spans="1:1" x14ac:dyDescent="0.2">
      <c r="A834">
        <v>604</v>
      </c>
    </row>
    <row r="835" spans="1:1" x14ac:dyDescent="0.2">
      <c r="A835">
        <v>604</v>
      </c>
    </row>
    <row r="836" spans="1:1" x14ac:dyDescent="0.2">
      <c r="A836">
        <v>604</v>
      </c>
    </row>
    <row r="837" spans="1:1" x14ac:dyDescent="0.2">
      <c r="A837">
        <v>604</v>
      </c>
    </row>
    <row r="838" spans="1:1" x14ac:dyDescent="0.2">
      <c r="A838">
        <v>604</v>
      </c>
    </row>
    <row r="839" spans="1:1" x14ac:dyDescent="0.2">
      <c r="A839">
        <v>616</v>
      </c>
    </row>
    <row r="840" spans="1:1" x14ac:dyDescent="0.2">
      <c r="A840">
        <v>631</v>
      </c>
    </row>
    <row r="841" spans="1:1" x14ac:dyDescent="0.2">
      <c r="A841">
        <v>631</v>
      </c>
    </row>
    <row r="842" spans="1:1" x14ac:dyDescent="0.2">
      <c r="A842">
        <v>528</v>
      </c>
    </row>
    <row r="843" spans="1:1" x14ac:dyDescent="0.2">
      <c r="A843">
        <v>528</v>
      </c>
    </row>
    <row r="844" spans="1:1" x14ac:dyDescent="0.2">
      <c r="A844">
        <v>528</v>
      </c>
    </row>
    <row r="845" spans="1:1" x14ac:dyDescent="0.2">
      <c r="A845">
        <v>528</v>
      </c>
    </row>
    <row r="846" spans="1:1" x14ac:dyDescent="0.2">
      <c r="A846">
        <v>364</v>
      </c>
    </row>
    <row r="847" spans="1:1" x14ac:dyDescent="0.2">
      <c r="A847">
        <v>364</v>
      </c>
    </row>
    <row r="848" spans="1:1" x14ac:dyDescent="0.2">
      <c r="A848">
        <v>404</v>
      </c>
    </row>
    <row r="849" spans="1:1" x14ac:dyDescent="0.2">
      <c r="A849">
        <v>404</v>
      </c>
    </row>
    <row r="850" spans="1:1" x14ac:dyDescent="0.2">
      <c r="A850">
        <v>580</v>
      </c>
    </row>
    <row r="851" spans="1:1" x14ac:dyDescent="0.2">
      <c r="A851">
        <v>580</v>
      </c>
    </row>
    <row r="852" spans="1:1" x14ac:dyDescent="0.2">
      <c r="A852">
        <v>403</v>
      </c>
    </row>
    <row r="853" spans="1:1" x14ac:dyDescent="0.2">
      <c r="A853">
        <v>403</v>
      </c>
    </row>
    <row r="854" spans="1:1" x14ac:dyDescent="0.2">
      <c r="A854">
        <v>371</v>
      </c>
    </row>
    <row r="855" spans="1:1" x14ac:dyDescent="0.2">
      <c r="A855">
        <v>371</v>
      </c>
    </row>
    <row r="856" spans="1:1" x14ac:dyDescent="0.2">
      <c r="A856">
        <v>639</v>
      </c>
    </row>
    <row r="857" spans="1:1" x14ac:dyDescent="0.2">
      <c r="A857">
        <v>572</v>
      </c>
    </row>
    <row r="858" spans="1:1" x14ac:dyDescent="0.2">
      <c r="A858">
        <v>572</v>
      </c>
    </row>
    <row r="859" spans="1:1" x14ac:dyDescent="0.2">
      <c r="A859">
        <v>339</v>
      </c>
    </row>
    <row r="860" spans="1:1" x14ac:dyDescent="0.2">
      <c r="A860">
        <v>339</v>
      </c>
    </row>
    <row r="861" spans="1:1" x14ac:dyDescent="0.2">
      <c r="A861">
        <v>339</v>
      </c>
    </row>
    <row r="862" spans="1:1" x14ac:dyDescent="0.2">
      <c r="A862">
        <v>576</v>
      </c>
    </row>
    <row r="863" spans="1:1" x14ac:dyDescent="0.2">
      <c r="A863">
        <v>576</v>
      </c>
    </row>
    <row r="864" spans="1:1" x14ac:dyDescent="0.2">
      <c r="A864">
        <v>576</v>
      </c>
    </row>
    <row r="865" spans="1:1" x14ac:dyDescent="0.2">
      <c r="A865">
        <v>485</v>
      </c>
    </row>
    <row r="866" spans="1:1" x14ac:dyDescent="0.2">
      <c r="A866">
        <v>485</v>
      </c>
    </row>
    <row r="867" spans="1:1" x14ac:dyDescent="0.2">
      <c r="A867">
        <v>485</v>
      </c>
    </row>
    <row r="868" spans="1:1" x14ac:dyDescent="0.2">
      <c r="A868">
        <v>485</v>
      </c>
    </row>
    <row r="869" spans="1:1" x14ac:dyDescent="0.2">
      <c r="A869">
        <v>485</v>
      </c>
    </row>
    <row r="870" spans="1:1" x14ac:dyDescent="0.2">
      <c r="A870">
        <v>485</v>
      </c>
    </row>
    <row r="871" spans="1:1" x14ac:dyDescent="0.2">
      <c r="A871">
        <v>485</v>
      </c>
    </row>
    <row r="872" spans="1:1" x14ac:dyDescent="0.2">
      <c r="A872">
        <v>485</v>
      </c>
    </row>
    <row r="873" spans="1:1" x14ac:dyDescent="0.2">
      <c r="A873">
        <v>485</v>
      </c>
    </row>
    <row r="874" spans="1:1" x14ac:dyDescent="0.2">
      <c r="A874">
        <v>485</v>
      </c>
    </row>
    <row r="875" spans="1:1" x14ac:dyDescent="0.2">
      <c r="A875">
        <v>485</v>
      </c>
    </row>
    <row r="876" spans="1:1" x14ac:dyDescent="0.2">
      <c r="A876">
        <v>426</v>
      </c>
    </row>
    <row r="877" spans="1:1" x14ac:dyDescent="0.2">
      <c r="A877">
        <v>393</v>
      </c>
    </row>
    <row r="878" spans="1:1" x14ac:dyDescent="0.2">
      <c r="A878">
        <v>356</v>
      </c>
    </row>
    <row r="879" spans="1:1" x14ac:dyDescent="0.2">
      <c r="A879">
        <v>341</v>
      </c>
    </row>
    <row r="880" spans="1:1" x14ac:dyDescent="0.2">
      <c r="A880">
        <v>341</v>
      </c>
    </row>
    <row r="881" spans="1:1" x14ac:dyDescent="0.2">
      <c r="A881">
        <v>341</v>
      </c>
    </row>
    <row r="882" spans="1:1" x14ac:dyDescent="0.2">
      <c r="A882">
        <v>341</v>
      </c>
    </row>
    <row r="883" spans="1:1" x14ac:dyDescent="0.2">
      <c r="A883">
        <v>341</v>
      </c>
    </row>
    <row r="884" spans="1:1" x14ac:dyDescent="0.2">
      <c r="A884">
        <v>341</v>
      </c>
    </row>
    <row r="885" spans="1:1" x14ac:dyDescent="0.2">
      <c r="A885">
        <v>341</v>
      </c>
    </row>
    <row r="886" spans="1:1" x14ac:dyDescent="0.2">
      <c r="A886">
        <v>341</v>
      </c>
    </row>
    <row r="887" spans="1:1" x14ac:dyDescent="0.2">
      <c r="A887">
        <v>341</v>
      </c>
    </row>
    <row r="888" spans="1:1" x14ac:dyDescent="0.2">
      <c r="A888">
        <v>341</v>
      </c>
    </row>
    <row r="889" spans="1:1" x14ac:dyDescent="0.2">
      <c r="A889">
        <v>341</v>
      </c>
    </row>
    <row r="890" spans="1:1" x14ac:dyDescent="0.2">
      <c r="A890">
        <v>341</v>
      </c>
    </row>
    <row r="891" spans="1:1" x14ac:dyDescent="0.2">
      <c r="A891">
        <v>341</v>
      </c>
    </row>
    <row r="892" spans="1:1" x14ac:dyDescent="0.2">
      <c r="A892">
        <v>341</v>
      </c>
    </row>
    <row r="893" spans="1:1" x14ac:dyDescent="0.2">
      <c r="A893">
        <v>341</v>
      </c>
    </row>
    <row r="894" spans="1:1" x14ac:dyDescent="0.2">
      <c r="A894">
        <v>409</v>
      </c>
    </row>
    <row r="895" spans="1:1" x14ac:dyDescent="0.2">
      <c r="A895">
        <v>409</v>
      </c>
    </row>
    <row r="896" spans="1:1" x14ac:dyDescent="0.2">
      <c r="A896">
        <v>377</v>
      </c>
    </row>
    <row r="897" spans="1:1" x14ac:dyDescent="0.2">
      <c r="A897">
        <v>377</v>
      </c>
    </row>
    <row r="898" spans="1:1" x14ac:dyDescent="0.2">
      <c r="A898">
        <v>377</v>
      </c>
    </row>
    <row r="899" spans="1:1" x14ac:dyDescent="0.2">
      <c r="A899">
        <v>473</v>
      </c>
    </row>
    <row r="900" spans="1:1" x14ac:dyDescent="0.2">
      <c r="A900">
        <v>473</v>
      </c>
    </row>
    <row r="901" spans="1:1" x14ac:dyDescent="0.2">
      <c r="A901">
        <v>527</v>
      </c>
    </row>
    <row r="902" spans="1:1" x14ac:dyDescent="0.2">
      <c r="A902">
        <v>527</v>
      </c>
    </row>
    <row r="903" spans="1:1" x14ac:dyDescent="0.2">
      <c r="A903">
        <v>527</v>
      </c>
    </row>
    <row r="904" spans="1:1" x14ac:dyDescent="0.2">
      <c r="A904">
        <v>527</v>
      </c>
    </row>
    <row r="905" spans="1:1" x14ac:dyDescent="0.2">
      <c r="A905">
        <v>370</v>
      </c>
    </row>
    <row r="906" spans="1:1" x14ac:dyDescent="0.2">
      <c r="A906">
        <v>370</v>
      </c>
    </row>
    <row r="907" spans="1:1" x14ac:dyDescent="0.2">
      <c r="A907">
        <v>370</v>
      </c>
    </row>
    <row r="908" spans="1:1" x14ac:dyDescent="0.2">
      <c r="A908">
        <v>370</v>
      </c>
    </row>
    <row r="909" spans="1:1" x14ac:dyDescent="0.2">
      <c r="A909">
        <v>546</v>
      </c>
    </row>
    <row r="910" spans="1:1" x14ac:dyDescent="0.2">
      <c r="A910">
        <v>546</v>
      </c>
    </row>
    <row r="911" spans="1:1" x14ac:dyDescent="0.2">
      <c r="A911">
        <v>546</v>
      </c>
    </row>
    <row r="912" spans="1:1" x14ac:dyDescent="0.2">
      <c r="A912">
        <v>546</v>
      </c>
    </row>
    <row r="913" spans="1:1" x14ac:dyDescent="0.2">
      <c r="A913">
        <v>578</v>
      </c>
    </row>
    <row r="914" spans="1:1" x14ac:dyDescent="0.2">
      <c r="A914">
        <v>311</v>
      </c>
    </row>
    <row r="915" spans="1:1" x14ac:dyDescent="0.2">
      <c r="A915">
        <v>608</v>
      </c>
    </row>
    <row r="916" spans="1:1" x14ac:dyDescent="0.2">
      <c r="A916">
        <v>608</v>
      </c>
    </row>
    <row r="917" spans="1:1" x14ac:dyDescent="0.2">
      <c r="A917">
        <v>608</v>
      </c>
    </row>
    <row r="918" spans="1:1" x14ac:dyDescent="0.2">
      <c r="A918">
        <v>608</v>
      </c>
    </row>
    <row r="919" spans="1:1" x14ac:dyDescent="0.2">
      <c r="A919">
        <v>608</v>
      </c>
    </row>
    <row r="920" spans="1:1" x14ac:dyDescent="0.2">
      <c r="A920">
        <v>608</v>
      </c>
    </row>
    <row r="921" spans="1:1" x14ac:dyDescent="0.2">
      <c r="A921">
        <v>608</v>
      </c>
    </row>
    <row r="922" spans="1:1" x14ac:dyDescent="0.2">
      <c r="A922">
        <v>608</v>
      </c>
    </row>
    <row r="923" spans="1:1" x14ac:dyDescent="0.2">
      <c r="A923">
        <v>608</v>
      </c>
    </row>
    <row r="924" spans="1:1" x14ac:dyDescent="0.2">
      <c r="A924">
        <v>625</v>
      </c>
    </row>
    <row r="925" spans="1:1" x14ac:dyDescent="0.2">
      <c r="A925">
        <v>625</v>
      </c>
    </row>
    <row r="926" spans="1:1" x14ac:dyDescent="0.2">
      <c r="A926">
        <v>625</v>
      </c>
    </row>
    <row r="927" spans="1:1" x14ac:dyDescent="0.2">
      <c r="A927">
        <v>588</v>
      </c>
    </row>
    <row r="928" spans="1:1" x14ac:dyDescent="0.2">
      <c r="A928">
        <v>638</v>
      </c>
    </row>
    <row r="929" spans="1:1" x14ac:dyDescent="0.2">
      <c r="A929">
        <v>638</v>
      </c>
    </row>
    <row r="930" spans="1:1" x14ac:dyDescent="0.2">
      <c r="A930">
        <v>327</v>
      </c>
    </row>
    <row r="931" spans="1:1" x14ac:dyDescent="0.2">
      <c r="A931">
        <v>327</v>
      </c>
    </row>
    <row r="932" spans="1:1" x14ac:dyDescent="0.2">
      <c r="A932">
        <v>506</v>
      </c>
    </row>
    <row r="933" spans="1:1" x14ac:dyDescent="0.2">
      <c r="A933">
        <v>569</v>
      </c>
    </row>
    <row r="934" spans="1:1" x14ac:dyDescent="0.2">
      <c r="A934">
        <v>465</v>
      </c>
    </row>
    <row r="935" spans="1:1" x14ac:dyDescent="0.2">
      <c r="A935">
        <v>465</v>
      </c>
    </row>
    <row r="936" spans="1:1" x14ac:dyDescent="0.2">
      <c r="A936">
        <v>465</v>
      </c>
    </row>
    <row r="937" spans="1:1" x14ac:dyDescent="0.2">
      <c r="A937">
        <v>465</v>
      </c>
    </row>
    <row r="938" spans="1:1" x14ac:dyDescent="0.2">
      <c r="A938">
        <v>465</v>
      </c>
    </row>
    <row r="939" spans="1:1" x14ac:dyDescent="0.2">
      <c r="A939">
        <v>465</v>
      </c>
    </row>
    <row r="940" spans="1:1" x14ac:dyDescent="0.2">
      <c r="A940">
        <v>465</v>
      </c>
    </row>
    <row r="941" spans="1:1" x14ac:dyDescent="0.2">
      <c r="A941">
        <v>628</v>
      </c>
    </row>
    <row r="942" spans="1:1" x14ac:dyDescent="0.2">
      <c r="A942">
        <v>628</v>
      </c>
    </row>
    <row r="943" spans="1:1" x14ac:dyDescent="0.2">
      <c r="A943">
        <v>563</v>
      </c>
    </row>
    <row r="944" spans="1:1" x14ac:dyDescent="0.2">
      <c r="A944">
        <v>511</v>
      </c>
    </row>
    <row r="945" spans="1:1" x14ac:dyDescent="0.2">
      <c r="A945">
        <v>511</v>
      </c>
    </row>
    <row r="946" spans="1:1" x14ac:dyDescent="0.2">
      <c r="A946">
        <v>511</v>
      </c>
    </row>
    <row r="947" spans="1:1" x14ac:dyDescent="0.2">
      <c r="A947">
        <v>511</v>
      </c>
    </row>
    <row r="948" spans="1:1" x14ac:dyDescent="0.2">
      <c r="A948">
        <v>511</v>
      </c>
    </row>
    <row r="949" spans="1:1" x14ac:dyDescent="0.2">
      <c r="A949">
        <v>511</v>
      </c>
    </row>
    <row r="950" spans="1:1" x14ac:dyDescent="0.2">
      <c r="A950">
        <v>511</v>
      </c>
    </row>
    <row r="951" spans="1:1" x14ac:dyDescent="0.2">
      <c r="A951">
        <v>511</v>
      </c>
    </row>
    <row r="952" spans="1:1" x14ac:dyDescent="0.2">
      <c r="A952">
        <v>511</v>
      </c>
    </row>
    <row r="953" spans="1:1" x14ac:dyDescent="0.2">
      <c r="A953">
        <v>511</v>
      </c>
    </row>
  </sheetData>
  <sortState xmlns:xlrd2="http://schemas.microsoft.com/office/spreadsheetml/2017/richdata2" ref="A1:B953">
    <sortCondition ref="B1:B953"/>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957"/>
  <sheetViews>
    <sheetView topLeftCell="A34" workbookViewId="0">
      <selection activeCell="I18" sqref="I18"/>
    </sheetView>
  </sheetViews>
  <sheetFormatPr baseColWidth="10" defaultRowHeight="15" x14ac:dyDescent="0.2"/>
  <sheetData>
    <row r="2" spans="1:2" x14ac:dyDescent="0.2">
      <c r="A2" t="s">
        <v>3238</v>
      </c>
      <c r="B2" t="s">
        <v>3244</v>
      </c>
    </row>
    <row r="3" spans="1:2" x14ac:dyDescent="0.2">
      <c r="A3">
        <v>1</v>
      </c>
      <c r="B3">
        <v>1</v>
      </c>
    </row>
    <row r="4" spans="1:2" x14ac:dyDescent="0.2">
      <c r="A4">
        <v>2</v>
      </c>
      <c r="B4">
        <v>1</v>
      </c>
    </row>
    <row r="5" spans="1:2" x14ac:dyDescent="0.2">
      <c r="A5">
        <v>3</v>
      </c>
      <c r="B5">
        <v>1</v>
      </c>
    </row>
    <row r="6" spans="1:2" x14ac:dyDescent="0.2">
      <c r="A6">
        <v>4</v>
      </c>
      <c r="B6">
        <v>1</v>
      </c>
    </row>
    <row r="7" spans="1:2" x14ac:dyDescent="0.2">
      <c r="A7">
        <v>5</v>
      </c>
      <c r="B7">
        <v>1</v>
      </c>
    </row>
    <row r="8" spans="1:2" x14ac:dyDescent="0.2">
      <c r="A8">
        <v>6</v>
      </c>
      <c r="B8">
        <v>1</v>
      </c>
    </row>
    <row r="9" spans="1:2" x14ac:dyDescent="0.2">
      <c r="A9">
        <v>7</v>
      </c>
    </row>
    <row r="10" spans="1:2" x14ac:dyDescent="0.2">
      <c r="A10">
        <v>8</v>
      </c>
      <c r="B10">
        <v>1</v>
      </c>
    </row>
    <row r="11" spans="1:2" x14ac:dyDescent="0.2">
      <c r="A11">
        <v>9</v>
      </c>
      <c r="B11">
        <v>1</v>
      </c>
    </row>
    <row r="12" spans="1:2" x14ac:dyDescent="0.2">
      <c r="A12">
        <v>10</v>
      </c>
      <c r="B12">
        <v>1</v>
      </c>
    </row>
    <row r="13" spans="1:2" x14ac:dyDescent="0.2">
      <c r="A13">
        <v>11</v>
      </c>
      <c r="B13">
        <v>1</v>
      </c>
    </row>
    <row r="14" spans="1:2" x14ac:dyDescent="0.2">
      <c r="A14">
        <v>12</v>
      </c>
      <c r="B14">
        <v>1</v>
      </c>
    </row>
    <row r="15" spans="1:2" x14ac:dyDescent="0.2">
      <c r="A15">
        <v>13</v>
      </c>
      <c r="B15">
        <v>1</v>
      </c>
    </row>
    <row r="16" spans="1:2" x14ac:dyDescent="0.2">
      <c r="A16">
        <v>14</v>
      </c>
      <c r="B16">
        <v>1</v>
      </c>
    </row>
    <row r="17" spans="1:2" x14ac:dyDescent="0.2">
      <c r="A17">
        <v>15</v>
      </c>
      <c r="B17">
        <v>1</v>
      </c>
    </row>
    <row r="18" spans="1:2" x14ac:dyDescent="0.2">
      <c r="A18">
        <v>16</v>
      </c>
      <c r="B18">
        <v>1</v>
      </c>
    </row>
    <row r="19" spans="1:2" x14ac:dyDescent="0.2">
      <c r="A19">
        <v>17</v>
      </c>
      <c r="B19">
        <v>1</v>
      </c>
    </row>
    <row r="20" spans="1:2" x14ac:dyDescent="0.2">
      <c r="A20">
        <v>18</v>
      </c>
      <c r="B20">
        <v>1</v>
      </c>
    </row>
    <row r="21" spans="1:2" x14ac:dyDescent="0.2">
      <c r="A21">
        <v>19</v>
      </c>
      <c r="B21">
        <v>1</v>
      </c>
    </row>
    <row r="22" spans="1:2" x14ac:dyDescent="0.2">
      <c r="A22">
        <v>20</v>
      </c>
      <c r="B22">
        <v>1</v>
      </c>
    </row>
    <row r="23" spans="1:2" x14ac:dyDescent="0.2">
      <c r="A23">
        <v>21</v>
      </c>
      <c r="B23">
        <v>1</v>
      </c>
    </row>
    <row r="24" spans="1:2" x14ac:dyDescent="0.2">
      <c r="A24">
        <v>22</v>
      </c>
      <c r="B24">
        <v>1</v>
      </c>
    </row>
    <row r="25" spans="1:2" x14ac:dyDescent="0.2">
      <c r="A25">
        <v>23</v>
      </c>
      <c r="B25">
        <v>1</v>
      </c>
    </row>
    <row r="26" spans="1:2" x14ac:dyDescent="0.2">
      <c r="A26">
        <v>24</v>
      </c>
      <c r="B26">
        <v>1</v>
      </c>
    </row>
    <row r="27" spans="1:2" x14ac:dyDescent="0.2">
      <c r="A27">
        <v>25</v>
      </c>
      <c r="B27">
        <v>1</v>
      </c>
    </row>
    <row r="28" spans="1:2" x14ac:dyDescent="0.2">
      <c r="A28">
        <v>26</v>
      </c>
      <c r="B28">
        <v>1</v>
      </c>
    </row>
    <row r="29" spans="1:2" x14ac:dyDescent="0.2">
      <c r="A29">
        <v>27</v>
      </c>
      <c r="B29">
        <v>1</v>
      </c>
    </row>
    <row r="30" spans="1:2" x14ac:dyDescent="0.2">
      <c r="A30">
        <v>28</v>
      </c>
      <c r="B30">
        <v>1</v>
      </c>
    </row>
    <row r="31" spans="1:2" x14ac:dyDescent="0.2">
      <c r="A31">
        <v>29</v>
      </c>
      <c r="B31">
        <v>1</v>
      </c>
    </row>
    <row r="32" spans="1:2" x14ac:dyDescent="0.2">
      <c r="A32">
        <v>30</v>
      </c>
      <c r="B32">
        <v>1</v>
      </c>
    </row>
    <row r="33" spans="1:2" x14ac:dyDescent="0.2">
      <c r="A33">
        <v>31</v>
      </c>
      <c r="B33">
        <v>1</v>
      </c>
    </row>
    <row r="34" spans="1:2" x14ac:dyDescent="0.2">
      <c r="A34">
        <v>32</v>
      </c>
      <c r="B34">
        <v>1</v>
      </c>
    </row>
    <row r="35" spans="1:2" x14ac:dyDescent="0.2">
      <c r="A35">
        <v>33</v>
      </c>
      <c r="B35">
        <v>1</v>
      </c>
    </row>
    <row r="36" spans="1:2" x14ac:dyDescent="0.2">
      <c r="A36">
        <v>34</v>
      </c>
      <c r="B36">
        <v>1</v>
      </c>
    </row>
    <row r="37" spans="1:2" x14ac:dyDescent="0.2">
      <c r="A37">
        <v>35</v>
      </c>
      <c r="B37">
        <v>1</v>
      </c>
    </row>
    <row r="38" spans="1:2" x14ac:dyDescent="0.2">
      <c r="A38">
        <v>36</v>
      </c>
      <c r="B38">
        <v>1</v>
      </c>
    </row>
    <row r="39" spans="1:2" x14ac:dyDescent="0.2">
      <c r="A39">
        <v>37</v>
      </c>
      <c r="B39">
        <v>1</v>
      </c>
    </row>
    <row r="40" spans="1:2" x14ac:dyDescent="0.2">
      <c r="A40">
        <v>38</v>
      </c>
      <c r="B40">
        <v>1</v>
      </c>
    </row>
    <row r="41" spans="1:2" x14ac:dyDescent="0.2">
      <c r="A41">
        <v>39</v>
      </c>
      <c r="B41">
        <v>1</v>
      </c>
    </row>
    <row r="42" spans="1:2" x14ac:dyDescent="0.2">
      <c r="A42">
        <v>40</v>
      </c>
      <c r="B42">
        <v>1</v>
      </c>
    </row>
    <row r="43" spans="1:2" x14ac:dyDescent="0.2">
      <c r="A43">
        <v>41</v>
      </c>
      <c r="B43">
        <v>1</v>
      </c>
    </row>
    <row r="44" spans="1:2" x14ac:dyDescent="0.2">
      <c r="A44">
        <v>42</v>
      </c>
      <c r="B44">
        <v>1</v>
      </c>
    </row>
    <row r="45" spans="1:2" x14ac:dyDescent="0.2">
      <c r="A45">
        <v>43</v>
      </c>
      <c r="B45">
        <v>1</v>
      </c>
    </row>
    <row r="46" spans="1:2" x14ac:dyDescent="0.2">
      <c r="A46">
        <v>44</v>
      </c>
      <c r="B46">
        <v>1</v>
      </c>
    </row>
    <row r="47" spans="1:2" x14ac:dyDescent="0.2">
      <c r="A47">
        <v>45</v>
      </c>
      <c r="B47">
        <v>1</v>
      </c>
    </row>
    <row r="48" spans="1:2" x14ac:dyDescent="0.2">
      <c r="A48">
        <v>46</v>
      </c>
      <c r="B48">
        <v>1</v>
      </c>
    </row>
    <row r="49" spans="1:2" x14ac:dyDescent="0.2">
      <c r="A49">
        <v>47</v>
      </c>
      <c r="B49">
        <v>1</v>
      </c>
    </row>
    <row r="50" spans="1:2" x14ac:dyDescent="0.2">
      <c r="A50">
        <v>48</v>
      </c>
      <c r="B50">
        <v>1</v>
      </c>
    </row>
    <row r="51" spans="1:2" x14ac:dyDescent="0.2">
      <c r="A51">
        <v>49</v>
      </c>
      <c r="B51">
        <v>1</v>
      </c>
    </row>
    <row r="52" spans="1:2" x14ac:dyDescent="0.2">
      <c r="A52">
        <v>50</v>
      </c>
      <c r="B52">
        <v>1</v>
      </c>
    </row>
    <row r="53" spans="1:2" x14ac:dyDescent="0.2">
      <c r="A53">
        <v>51</v>
      </c>
      <c r="B53">
        <v>1</v>
      </c>
    </row>
    <row r="54" spans="1:2" x14ac:dyDescent="0.2">
      <c r="A54">
        <v>52</v>
      </c>
      <c r="B54">
        <v>1</v>
      </c>
    </row>
    <row r="55" spans="1:2" x14ac:dyDescent="0.2">
      <c r="A55">
        <v>53</v>
      </c>
      <c r="B55">
        <v>1</v>
      </c>
    </row>
    <row r="56" spans="1:2" x14ac:dyDescent="0.2">
      <c r="A56">
        <v>54</v>
      </c>
      <c r="B56">
        <v>1</v>
      </c>
    </row>
    <row r="57" spans="1:2" x14ac:dyDescent="0.2">
      <c r="A57">
        <v>55</v>
      </c>
      <c r="B57">
        <v>1</v>
      </c>
    </row>
    <row r="58" spans="1:2" x14ac:dyDescent="0.2">
      <c r="A58">
        <v>56</v>
      </c>
      <c r="B58">
        <v>1</v>
      </c>
    </row>
    <row r="59" spans="1:2" x14ac:dyDescent="0.2">
      <c r="A59">
        <v>57</v>
      </c>
      <c r="B59">
        <v>1</v>
      </c>
    </row>
    <row r="60" spans="1:2" x14ac:dyDescent="0.2">
      <c r="A60">
        <v>58</v>
      </c>
      <c r="B60">
        <v>1</v>
      </c>
    </row>
    <row r="61" spans="1:2" x14ac:dyDescent="0.2">
      <c r="A61">
        <v>59</v>
      </c>
      <c r="B61">
        <v>1</v>
      </c>
    </row>
    <row r="62" spans="1:2" x14ac:dyDescent="0.2">
      <c r="A62">
        <v>60</v>
      </c>
      <c r="B62">
        <v>1</v>
      </c>
    </row>
    <row r="63" spans="1:2" x14ac:dyDescent="0.2">
      <c r="A63">
        <v>61</v>
      </c>
      <c r="B63">
        <v>1</v>
      </c>
    </row>
    <row r="64" spans="1:2" x14ac:dyDescent="0.2">
      <c r="A64">
        <v>62</v>
      </c>
      <c r="B64">
        <v>1</v>
      </c>
    </row>
    <row r="65" spans="1:2" x14ac:dyDescent="0.2">
      <c r="A65">
        <v>63</v>
      </c>
      <c r="B65">
        <v>1</v>
      </c>
    </row>
    <row r="66" spans="1:2" x14ac:dyDescent="0.2">
      <c r="A66">
        <v>64</v>
      </c>
      <c r="B66">
        <v>1</v>
      </c>
    </row>
    <row r="67" spans="1:2" x14ac:dyDescent="0.2">
      <c r="A67">
        <v>65</v>
      </c>
      <c r="B67">
        <v>1</v>
      </c>
    </row>
    <row r="68" spans="1:2" x14ac:dyDescent="0.2">
      <c r="A68">
        <v>66</v>
      </c>
      <c r="B68">
        <v>1</v>
      </c>
    </row>
    <row r="69" spans="1:2" x14ac:dyDescent="0.2">
      <c r="A69">
        <v>67</v>
      </c>
      <c r="B69">
        <v>1</v>
      </c>
    </row>
    <row r="70" spans="1:2" x14ac:dyDescent="0.2">
      <c r="A70">
        <v>68</v>
      </c>
      <c r="B70">
        <v>1</v>
      </c>
    </row>
    <row r="71" spans="1:2" x14ac:dyDescent="0.2">
      <c r="A71">
        <v>69</v>
      </c>
      <c r="B71">
        <v>1</v>
      </c>
    </row>
    <row r="72" spans="1:2" x14ac:dyDescent="0.2">
      <c r="A72">
        <v>70</v>
      </c>
      <c r="B72">
        <v>1</v>
      </c>
    </row>
    <row r="73" spans="1:2" x14ac:dyDescent="0.2">
      <c r="A73">
        <v>71</v>
      </c>
      <c r="B73">
        <v>1</v>
      </c>
    </row>
    <row r="74" spans="1:2" x14ac:dyDescent="0.2">
      <c r="A74">
        <v>72</v>
      </c>
      <c r="B74">
        <v>1</v>
      </c>
    </row>
    <row r="75" spans="1:2" x14ac:dyDescent="0.2">
      <c r="A75">
        <v>73</v>
      </c>
      <c r="B75">
        <v>1</v>
      </c>
    </row>
    <row r="76" spans="1:2" x14ac:dyDescent="0.2">
      <c r="A76">
        <v>74</v>
      </c>
      <c r="B76">
        <v>1</v>
      </c>
    </row>
    <row r="77" spans="1:2" x14ac:dyDescent="0.2">
      <c r="A77">
        <v>75</v>
      </c>
      <c r="B77">
        <v>1</v>
      </c>
    </row>
    <row r="78" spans="1:2" x14ac:dyDescent="0.2">
      <c r="A78">
        <v>76</v>
      </c>
      <c r="B78">
        <v>1</v>
      </c>
    </row>
    <row r="79" spans="1:2" x14ac:dyDescent="0.2">
      <c r="A79">
        <v>77</v>
      </c>
      <c r="B79">
        <v>1</v>
      </c>
    </row>
    <row r="80" spans="1:2" x14ac:dyDescent="0.2">
      <c r="A80">
        <v>78</v>
      </c>
      <c r="B80">
        <v>1</v>
      </c>
    </row>
    <row r="81" spans="1:2" x14ac:dyDescent="0.2">
      <c r="A81">
        <v>79</v>
      </c>
      <c r="B81">
        <v>1</v>
      </c>
    </row>
    <row r="82" spans="1:2" x14ac:dyDescent="0.2">
      <c r="A82">
        <v>80</v>
      </c>
      <c r="B82">
        <v>1</v>
      </c>
    </row>
    <row r="83" spans="1:2" x14ac:dyDescent="0.2">
      <c r="A83">
        <v>81</v>
      </c>
      <c r="B83">
        <v>1</v>
      </c>
    </row>
    <row r="84" spans="1:2" x14ac:dyDescent="0.2">
      <c r="A84">
        <v>82</v>
      </c>
      <c r="B84">
        <v>1</v>
      </c>
    </row>
    <row r="85" spans="1:2" x14ac:dyDescent="0.2">
      <c r="A85">
        <v>83</v>
      </c>
      <c r="B85">
        <v>1</v>
      </c>
    </row>
    <row r="86" spans="1:2" x14ac:dyDescent="0.2">
      <c r="A86">
        <v>84</v>
      </c>
      <c r="B86">
        <v>1</v>
      </c>
    </row>
    <row r="87" spans="1:2" x14ac:dyDescent="0.2">
      <c r="A87">
        <v>85</v>
      </c>
      <c r="B87">
        <v>1</v>
      </c>
    </row>
    <row r="88" spans="1:2" x14ac:dyDescent="0.2">
      <c r="A88">
        <v>86</v>
      </c>
      <c r="B88">
        <v>1</v>
      </c>
    </row>
    <row r="89" spans="1:2" x14ac:dyDescent="0.2">
      <c r="A89">
        <v>87</v>
      </c>
      <c r="B89">
        <v>1</v>
      </c>
    </row>
    <row r="90" spans="1:2" x14ac:dyDescent="0.2">
      <c r="A90">
        <v>88</v>
      </c>
      <c r="B90">
        <v>1</v>
      </c>
    </row>
    <row r="91" spans="1:2" x14ac:dyDescent="0.2">
      <c r="A91">
        <v>89</v>
      </c>
      <c r="B91">
        <v>1</v>
      </c>
    </row>
    <row r="92" spans="1:2" x14ac:dyDescent="0.2">
      <c r="A92">
        <v>90</v>
      </c>
      <c r="B92">
        <v>1</v>
      </c>
    </row>
    <row r="93" spans="1:2" x14ac:dyDescent="0.2">
      <c r="A93">
        <v>91</v>
      </c>
      <c r="B93">
        <v>1</v>
      </c>
    </row>
    <row r="94" spans="1:2" x14ac:dyDescent="0.2">
      <c r="A94">
        <v>92</v>
      </c>
      <c r="B94">
        <v>1</v>
      </c>
    </row>
    <row r="95" spans="1:2" x14ac:dyDescent="0.2">
      <c r="A95">
        <v>93</v>
      </c>
      <c r="B95">
        <v>1</v>
      </c>
    </row>
    <row r="96" spans="1:2" x14ac:dyDescent="0.2">
      <c r="A96">
        <v>94</v>
      </c>
      <c r="B96">
        <v>1</v>
      </c>
    </row>
    <row r="97" spans="1:2" x14ac:dyDescent="0.2">
      <c r="A97">
        <v>95</v>
      </c>
      <c r="B97">
        <v>1</v>
      </c>
    </row>
    <row r="98" spans="1:2" x14ac:dyDescent="0.2">
      <c r="A98">
        <v>96</v>
      </c>
      <c r="B98">
        <v>1</v>
      </c>
    </row>
    <row r="99" spans="1:2" x14ac:dyDescent="0.2">
      <c r="A99">
        <v>97</v>
      </c>
      <c r="B99">
        <v>1</v>
      </c>
    </row>
    <row r="100" spans="1:2" x14ac:dyDescent="0.2">
      <c r="A100">
        <v>98</v>
      </c>
      <c r="B100">
        <v>1</v>
      </c>
    </row>
    <row r="101" spans="1:2" x14ac:dyDescent="0.2">
      <c r="A101">
        <v>99</v>
      </c>
    </row>
    <row r="102" spans="1:2" x14ac:dyDescent="0.2">
      <c r="A102">
        <v>100</v>
      </c>
      <c r="B102">
        <v>1</v>
      </c>
    </row>
    <row r="103" spans="1:2" x14ac:dyDescent="0.2">
      <c r="A103">
        <v>101</v>
      </c>
      <c r="B103">
        <v>1</v>
      </c>
    </row>
    <row r="104" spans="1:2" x14ac:dyDescent="0.2">
      <c r="A104">
        <v>102</v>
      </c>
      <c r="B104">
        <v>1</v>
      </c>
    </row>
    <row r="105" spans="1:2" x14ac:dyDescent="0.2">
      <c r="A105">
        <v>103</v>
      </c>
      <c r="B105">
        <v>1</v>
      </c>
    </row>
    <row r="106" spans="1:2" x14ac:dyDescent="0.2">
      <c r="A106">
        <v>104</v>
      </c>
      <c r="B106">
        <v>1</v>
      </c>
    </row>
    <row r="107" spans="1:2" x14ac:dyDescent="0.2">
      <c r="A107">
        <v>105</v>
      </c>
      <c r="B107">
        <v>1</v>
      </c>
    </row>
    <row r="108" spans="1:2" x14ac:dyDescent="0.2">
      <c r="A108">
        <v>106</v>
      </c>
      <c r="B108">
        <v>1</v>
      </c>
    </row>
    <row r="109" spans="1:2" x14ac:dyDescent="0.2">
      <c r="A109">
        <v>107</v>
      </c>
      <c r="B109">
        <v>1</v>
      </c>
    </row>
    <row r="110" spans="1:2" x14ac:dyDescent="0.2">
      <c r="A110">
        <v>108</v>
      </c>
      <c r="B110">
        <v>1</v>
      </c>
    </row>
    <row r="111" spans="1:2" x14ac:dyDescent="0.2">
      <c r="A111">
        <v>109</v>
      </c>
      <c r="B111">
        <v>1</v>
      </c>
    </row>
    <row r="112" spans="1:2" x14ac:dyDescent="0.2">
      <c r="A112">
        <v>110</v>
      </c>
      <c r="B112">
        <v>1</v>
      </c>
    </row>
    <row r="113" spans="1:2" x14ac:dyDescent="0.2">
      <c r="A113">
        <v>111</v>
      </c>
    </row>
    <row r="114" spans="1:2" x14ac:dyDescent="0.2">
      <c r="A114">
        <v>112</v>
      </c>
      <c r="B114">
        <v>1</v>
      </c>
    </row>
    <row r="115" spans="1:2" x14ac:dyDescent="0.2">
      <c r="A115">
        <v>113</v>
      </c>
      <c r="B115">
        <v>1</v>
      </c>
    </row>
    <row r="116" spans="1:2" x14ac:dyDescent="0.2">
      <c r="A116">
        <v>114</v>
      </c>
      <c r="B116">
        <v>1</v>
      </c>
    </row>
    <row r="117" spans="1:2" x14ac:dyDescent="0.2">
      <c r="A117">
        <v>115</v>
      </c>
      <c r="B117">
        <v>1</v>
      </c>
    </row>
    <row r="118" spans="1:2" x14ac:dyDescent="0.2">
      <c r="A118">
        <v>116</v>
      </c>
      <c r="B118">
        <v>1</v>
      </c>
    </row>
    <row r="119" spans="1:2" x14ac:dyDescent="0.2">
      <c r="A119">
        <v>117</v>
      </c>
      <c r="B119">
        <v>1</v>
      </c>
    </row>
    <row r="120" spans="1:2" x14ac:dyDescent="0.2">
      <c r="A120">
        <v>118</v>
      </c>
      <c r="B120">
        <v>1</v>
      </c>
    </row>
    <row r="121" spans="1:2" x14ac:dyDescent="0.2">
      <c r="A121">
        <v>119</v>
      </c>
      <c r="B121">
        <v>1</v>
      </c>
    </row>
    <row r="122" spans="1:2" x14ac:dyDescent="0.2">
      <c r="A122">
        <v>120</v>
      </c>
      <c r="B122">
        <v>1</v>
      </c>
    </row>
    <row r="123" spans="1:2" x14ac:dyDescent="0.2">
      <c r="A123">
        <v>121</v>
      </c>
      <c r="B123">
        <v>1</v>
      </c>
    </row>
    <row r="124" spans="1:2" x14ac:dyDescent="0.2">
      <c r="A124">
        <v>122</v>
      </c>
      <c r="B124">
        <v>1</v>
      </c>
    </row>
    <row r="125" spans="1:2" x14ac:dyDescent="0.2">
      <c r="A125">
        <v>123</v>
      </c>
      <c r="B125">
        <v>1</v>
      </c>
    </row>
    <row r="126" spans="1:2" x14ac:dyDescent="0.2">
      <c r="A126">
        <v>124</v>
      </c>
      <c r="B126">
        <v>1</v>
      </c>
    </row>
    <row r="127" spans="1:2" x14ac:dyDescent="0.2">
      <c r="A127">
        <v>125</v>
      </c>
      <c r="B127">
        <v>1</v>
      </c>
    </row>
    <row r="128" spans="1:2" x14ac:dyDescent="0.2">
      <c r="A128">
        <v>126</v>
      </c>
      <c r="B128">
        <v>1</v>
      </c>
    </row>
    <row r="129" spans="1:2" x14ac:dyDescent="0.2">
      <c r="A129">
        <v>127</v>
      </c>
      <c r="B129">
        <v>1</v>
      </c>
    </row>
    <row r="130" spans="1:2" x14ac:dyDescent="0.2">
      <c r="A130">
        <v>128</v>
      </c>
    </row>
    <row r="131" spans="1:2" x14ac:dyDescent="0.2">
      <c r="A131">
        <v>129</v>
      </c>
      <c r="B131">
        <v>1</v>
      </c>
    </row>
    <row r="132" spans="1:2" x14ac:dyDescent="0.2">
      <c r="A132">
        <v>130</v>
      </c>
      <c r="B132">
        <v>1</v>
      </c>
    </row>
    <row r="133" spans="1:2" x14ac:dyDescent="0.2">
      <c r="A133">
        <v>131</v>
      </c>
      <c r="B133">
        <v>1</v>
      </c>
    </row>
    <row r="134" spans="1:2" x14ac:dyDescent="0.2">
      <c r="A134">
        <v>132</v>
      </c>
      <c r="B134">
        <v>1</v>
      </c>
    </row>
    <row r="135" spans="1:2" x14ac:dyDescent="0.2">
      <c r="A135">
        <v>133</v>
      </c>
      <c r="B135">
        <v>1</v>
      </c>
    </row>
    <row r="136" spans="1:2" x14ac:dyDescent="0.2">
      <c r="A136">
        <v>134</v>
      </c>
      <c r="B136">
        <v>1</v>
      </c>
    </row>
    <row r="137" spans="1:2" x14ac:dyDescent="0.2">
      <c r="A137">
        <v>135</v>
      </c>
      <c r="B137">
        <v>1</v>
      </c>
    </row>
    <row r="138" spans="1:2" x14ac:dyDescent="0.2">
      <c r="A138">
        <v>136</v>
      </c>
      <c r="B138">
        <v>1</v>
      </c>
    </row>
    <row r="139" spans="1:2" x14ac:dyDescent="0.2">
      <c r="A139">
        <v>137</v>
      </c>
      <c r="B139">
        <v>1</v>
      </c>
    </row>
    <row r="140" spans="1:2" x14ac:dyDescent="0.2">
      <c r="A140">
        <v>138</v>
      </c>
      <c r="B140">
        <v>1</v>
      </c>
    </row>
    <row r="141" spans="1:2" x14ac:dyDescent="0.2">
      <c r="A141">
        <v>139</v>
      </c>
      <c r="B141">
        <v>1</v>
      </c>
    </row>
    <row r="142" spans="1:2" x14ac:dyDescent="0.2">
      <c r="A142">
        <v>140</v>
      </c>
      <c r="B142">
        <v>1</v>
      </c>
    </row>
    <row r="143" spans="1:2" x14ac:dyDescent="0.2">
      <c r="A143">
        <v>141</v>
      </c>
      <c r="B143">
        <v>1</v>
      </c>
    </row>
    <row r="144" spans="1:2" x14ac:dyDescent="0.2">
      <c r="A144">
        <v>142</v>
      </c>
      <c r="B144">
        <v>1</v>
      </c>
    </row>
    <row r="145" spans="1:2" x14ac:dyDescent="0.2">
      <c r="A145">
        <v>143</v>
      </c>
      <c r="B145">
        <v>1</v>
      </c>
    </row>
    <row r="146" spans="1:2" x14ac:dyDescent="0.2">
      <c r="A146">
        <v>144</v>
      </c>
      <c r="B146">
        <v>1</v>
      </c>
    </row>
    <row r="147" spans="1:2" x14ac:dyDescent="0.2">
      <c r="A147">
        <v>145</v>
      </c>
      <c r="B147">
        <v>1</v>
      </c>
    </row>
    <row r="148" spans="1:2" x14ac:dyDescent="0.2">
      <c r="A148">
        <v>146</v>
      </c>
      <c r="B148">
        <v>1</v>
      </c>
    </row>
    <row r="149" spans="1:2" x14ac:dyDescent="0.2">
      <c r="A149">
        <v>147</v>
      </c>
      <c r="B149">
        <v>1</v>
      </c>
    </row>
    <row r="150" spans="1:2" x14ac:dyDescent="0.2">
      <c r="A150">
        <v>148</v>
      </c>
      <c r="B150">
        <v>1</v>
      </c>
    </row>
    <row r="151" spans="1:2" x14ac:dyDescent="0.2">
      <c r="A151">
        <v>149</v>
      </c>
      <c r="B151">
        <v>1</v>
      </c>
    </row>
    <row r="152" spans="1:2" x14ac:dyDescent="0.2">
      <c r="A152">
        <v>150</v>
      </c>
      <c r="B152">
        <v>1</v>
      </c>
    </row>
    <row r="153" spans="1:2" x14ac:dyDescent="0.2">
      <c r="A153">
        <v>151</v>
      </c>
    </row>
    <row r="154" spans="1:2" x14ac:dyDescent="0.2">
      <c r="A154">
        <v>152</v>
      </c>
      <c r="B154">
        <v>1</v>
      </c>
    </row>
    <row r="155" spans="1:2" x14ac:dyDescent="0.2">
      <c r="A155">
        <v>153</v>
      </c>
      <c r="B155">
        <v>1</v>
      </c>
    </row>
    <row r="156" spans="1:2" x14ac:dyDescent="0.2">
      <c r="A156">
        <v>154</v>
      </c>
      <c r="B156">
        <v>1</v>
      </c>
    </row>
    <row r="157" spans="1:2" x14ac:dyDescent="0.2">
      <c r="A157">
        <v>155</v>
      </c>
      <c r="B157">
        <v>1</v>
      </c>
    </row>
    <row r="158" spans="1:2" x14ac:dyDescent="0.2">
      <c r="A158">
        <v>156</v>
      </c>
      <c r="B158">
        <v>1</v>
      </c>
    </row>
    <row r="159" spans="1:2" x14ac:dyDescent="0.2">
      <c r="A159">
        <v>157</v>
      </c>
      <c r="B159">
        <v>1</v>
      </c>
    </row>
    <row r="160" spans="1:2" x14ac:dyDescent="0.2">
      <c r="A160">
        <v>158</v>
      </c>
      <c r="B160">
        <v>1</v>
      </c>
    </row>
    <row r="161" spans="1:2" x14ac:dyDescent="0.2">
      <c r="A161">
        <v>159</v>
      </c>
      <c r="B161">
        <v>1</v>
      </c>
    </row>
    <row r="162" spans="1:2" x14ac:dyDescent="0.2">
      <c r="A162">
        <v>160</v>
      </c>
    </row>
    <row r="163" spans="1:2" x14ac:dyDescent="0.2">
      <c r="A163">
        <v>161</v>
      </c>
      <c r="B163">
        <v>1</v>
      </c>
    </row>
    <row r="164" spans="1:2" x14ac:dyDescent="0.2">
      <c r="A164">
        <v>162</v>
      </c>
      <c r="B164">
        <v>1</v>
      </c>
    </row>
    <row r="165" spans="1:2" x14ac:dyDescent="0.2">
      <c r="A165">
        <v>163</v>
      </c>
      <c r="B165">
        <v>1</v>
      </c>
    </row>
    <row r="166" spans="1:2" x14ac:dyDescent="0.2">
      <c r="A166">
        <v>164</v>
      </c>
      <c r="B166">
        <v>1</v>
      </c>
    </row>
    <row r="167" spans="1:2" x14ac:dyDescent="0.2">
      <c r="A167">
        <v>165</v>
      </c>
      <c r="B167">
        <v>1</v>
      </c>
    </row>
    <row r="168" spans="1:2" x14ac:dyDescent="0.2">
      <c r="A168">
        <v>166</v>
      </c>
      <c r="B168">
        <v>1</v>
      </c>
    </row>
    <row r="169" spans="1:2" x14ac:dyDescent="0.2">
      <c r="A169">
        <v>167</v>
      </c>
      <c r="B169">
        <v>1</v>
      </c>
    </row>
    <row r="170" spans="1:2" x14ac:dyDescent="0.2">
      <c r="A170">
        <v>168</v>
      </c>
      <c r="B170">
        <v>1</v>
      </c>
    </row>
    <row r="171" spans="1:2" x14ac:dyDescent="0.2">
      <c r="A171">
        <v>169</v>
      </c>
      <c r="B171">
        <v>1</v>
      </c>
    </row>
    <row r="172" spans="1:2" x14ac:dyDescent="0.2">
      <c r="A172">
        <v>170</v>
      </c>
      <c r="B172">
        <v>1</v>
      </c>
    </row>
    <row r="173" spans="1:2" x14ac:dyDescent="0.2">
      <c r="A173">
        <v>171</v>
      </c>
      <c r="B173">
        <v>1</v>
      </c>
    </row>
    <row r="174" spans="1:2" x14ac:dyDescent="0.2">
      <c r="A174">
        <v>172</v>
      </c>
      <c r="B174">
        <v>1</v>
      </c>
    </row>
    <row r="175" spans="1:2" x14ac:dyDescent="0.2">
      <c r="A175">
        <v>173</v>
      </c>
      <c r="B175">
        <v>1</v>
      </c>
    </row>
    <row r="176" spans="1:2" x14ac:dyDescent="0.2">
      <c r="A176">
        <v>174</v>
      </c>
      <c r="B176">
        <v>1</v>
      </c>
    </row>
    <row r="177" spans="1:2" x14ac:dyDescent="0.2">
      <c r="A177">
        <v>175</v>
      </c>
      <c r="B177">
        <v>1</v>
      </c>
    </row>
    <row r="178" spans="1:2" x14ac:dyDescent="0.2">
      <c r="A178">
        <v>176</v>
      </c>
      <c r="B178">
        <v>1</v>
      </c>
    </row>
    <row r="179" spans="1:2" x14ac:dyDescent="0.2">
      <c r="A179">
        <v>177</v>
      </c>
      <c r="B179">
        <v>1</v>
      </c>
    </row>
    <row r="180" spans="1:2" x14ac:dyDescent="0.2">
      <c r="A180">
        <v>178</v>
      </c>
      <c r="B180">
        <v>1</v>
      </c>
    </row>
    <row r="181" spans="1:2" x14ac:dyDescent="0.2">
      <c r="A181">
        <v>179</v>
      </c>
      <c r="B181">
        <v>1</v>
      </c>
    </row>
    <row r="182" spans="1:2" x14ac:dyDescent="0.2">
      <c r="A182">
        <v>180</v>
      </c>
      <c r="B182">
        <v>1</v>
      </c>
    </row>
    <row r="183" spans="1:2" x14ac:dyDescent="0.2">
      <c r="A183">
        <v>181</v>
      </c>
      <c r="B183">
        <v>1</v>
      </c>
    </row>
    <row r="184" spans="1:2" x14ac:dyDescent="0.2">
      <c r="A184">
        <v>182</v>
      </c>
      <c r="B184">
        <v>1</v>
      </c>
    </row>
    <row r="185" spans="1:2" x14ac:dyDescent="0.2">
      <c r="A185">
        <v>183</v>
      </c>
      <c r="B185">
        <v>1</v>
      </c>
    </row>
    <row r="186" spans="1:2" x14ac:dyDescent="0.2">
      <c r="A186">
        <v>184</v>
      </c>
      <c r="B186">
        <v>1</v>
      </c>
    </row>
    <row r="187" spans="1:2" x14ac:dyDescent="0.2">
      <c r="A187">
        <v>185</v>
      </c>
      <c r="B187">
        <v>1</v>
      </c>
    </row>
    <row r="188" spans="1:2" x14ac:dyDescent="0.2">
      <c r="A188">
        <v>186</v>
      </c>
      <c r="B188">
        <v>1</v>
      </c>
    </row>
    <row r="189" spans="1:2" x14ac:dyDescent="0.2">
      <c r="A189">
        <v>187</v>
      </c>
      <c r="B189">
        <v>1</v>
      </c>
    </row>
    <row r="190" spans="1:2" x14ac:dyDescent="0.2">
      <c r="A190">
        <v>188</v>
      </c>
      <c r="B190">
        <v>1</v>
      </c>
    </row>
    <row r="191" spans="1:2" x14ac:dyDescent="0.2">
      <c r="A191">
        <v>189</v>
      </c>
      <c r="B191">
        <v>1</v>
      </c>
    </row>
    <row r="192" spans="1:2" x14ac:dyDescent="0.2">
      <c r="A192">
        <v>190</v>
      </c>
    </row>
    <row r="193" spans="1:2" x14ac:dyDescent="0.2">
      <c r="A193">
        <v>191</v>
      </c>
      <c r="B193">
        <v>1</v>
      </c>
    </row>
    <row r="194" spans="1:2" x14ac:dyDescent="0.2">
      <c r="A194">
        <v>192</v>
      </c>
      <c r="B194">
        <v>1</v>
      </c>
    </row>
    <row r="195" spans="1:2" x14ac:dyDescent="0.2">
      <c r="A195">
        <v>193</v>
      </c>
      <c r="B195">
        <v>1</v>
      </c>
    </row>
    <row r="196" spans="1:2" x14ac:dyDescent="0.2">
      <c r="A196">
        <v>194</v>
      </c>
      <c r="B196">
        <v>1</v>
      </c>
    </row>
    <row r="197" spans="1:2" x14ac:dyDescent="0.2">
      <c r="A197">
        <v>195</v>
      </c>
      <c r="B197">
        <v>1</v>
      </c>
    </row>
    <row r="198" spans="1:2" x14ac:dyDescent="0.2">
      <c r="A198">
        <v>196</v>
      </c>
      <c r="B198">
        <v>1</v>
      </c>
    </row>
    <row r="199" spans="1:2" x14ac:dyDescent="0.2">
      <c r="A199">
        <v>197</v>
      </c>
      <c r="B199">
        <v>1</v>
      </c>
    </row>
    <row r="200" spans="1:2" x14ac:dyDescent="0.2">
      <c r="A200">
        <v>198</v>
      </c>
      <c r="B200">
        <v>1</v>
      </c>
    </row>
    <row r="201" spans="1:2" x14ac:dyDescent="0.2">
      <c r="A201">
        <v>199</v>
      </c>
      <c r="B201">
        <v>1</v>
      </c>
    </row>
    <row r="202" spans="1:2" x14ac:dyDescent="0.2">
      <c r="A202">
        <v>200</v>
      </c>
      <c r="B202">
        <v>1</v>
      </c>
    </row>
    <row r="203" spans="1:2" x14ac:dyDescent="0.2">
      <c r="A203">
        <v>201</v>
      </c>
      <c r="B203">
        <v>1</v>
      </c>
    </row>
    <row r="204" spans="1:2" x14ac:dyDescent="0.2">
      <c r="A204">
        <v>202</v>
      </c>
      <c r="B204">
        <v>1</v>
      </c>
    </row>
    <row r="205" spans="1:2" x14ac:dyDescent="0.2">
      <c r="A205">
        <v>203</v>
      </c>
      <c r="B205">
        <v>1</v>
      </c>
    </row>
    <row r="206" spans="1:2" x14ac:dyDescent="0.2">
      <c r="A206">
        <v>204</v>
      </c>
      <c r="B206">
        <v>1</v>
      </c>
    </row>
    <row r="207" spans="1:2" x14ac:dyDescent="0.2">
      <c r="A207">
        <v>205</v>
      </c>
      <c r="B207">
        <v>1</v>
      </c>
    </row>
    <row r="208" spans="1:2" x14ac:dyDescent="0.2">
      <c r="A208">
        <v>206</v>
      </c>
      <c r="B208">
        <v>1</v>
      </c>
    </row>
    <row r="209" spans="1:2" x14ac:dyDescent="0.2">
      <c r="A209">
        <v>207</v>
      </c>
      <c r="B209">
        <v>1</v>
      </c>
    </row>
    <row r="210" spans="1:2" x14ac:dyDescent="0.2">
      <c r="A210">
        <v>208</v>
      </c>
      <c r="B210">
        <v>1</v>
      </c>
    </row>
    <row r="211" spans="1:2" x14ac:dyDescent="0.2">
      <c r="A211">
        <v>209</v>
      </c>
      <c r="B211">
        <v>1</v>
      </c>
    </row>
    <row r="212" spans="1:2" x14ac:dyDescent="0.2">
      <c r="A212">
        <v>210</v>
      </c>
      <c r="B212">
        <v>1</v>
      </c>
    </row>
    <row r="213" spans="1:2" x14ac:dyDescent="0.2">
      <c r="A213">
        <v>211</v>
      </c>
      <c r="B213">
        <v>1</v>
      </c>
    </row>
    <row r="214" spans="1:2" x14ac:dyDescent="0.2">
      <c r="A214">
        <v>212</v>
      </c>
      <c r="B214">
        <v>1</v>
      </c>
    </row>
    <row r="215" spans="1:2" x14ac:dyDescent="0.2">
      <c r="A215">
        <v>213</v>
      </c>
      <c r="B215">
        <v>1</v>
      </c>
    </row>
    <row r="216" spans="1:2" x14ac:dyDescent="0.2">
      <c r="A216">
        <v>214</v>
      </c>
      <c r="B216">
        <v>1</v>
      </c>
    </row>
    <row r="217" spans="1:2" x14ac:dyDescent="0.2">
      <c r="A217">
        <v>215</v>
      </c>
      <c r="B217">
        <v>1</v>
      </c>
    </row>
    <row r="218" spans="1:2" x14ac:dyDescent="0.2">
      <c r="A218">
        <v>216</v>
      </c>
      <c r="B218">
        <v>1</v>
      </c>
    </row>
    <row r="219" spans="1:2" x14ac:dyDescent="0.2">
      <c r="A219">
        <v>217</v>
      </c>
      <c r="B219">
        <v>1</v>
      </c>
    </row>
    <row r="220" spans="1:2" x14ac:dyDescent="0.2">
      <c r="A220">
        <v>218</v>
      </c>
      <c r="B220">
        <v>1</v>
      </c>
    </row>
    <row r="221" spans="1:2" x14ac:dyDescent="0.2">
      <c r="A221">
        <v>219</v>
      </c>
      <c r="B221">
        <v>1</v>
      </c>
    </row>
    <row r="222" spans="1:2" x14ac:dyDescent="0.2">
      <c r="A222">
        <v>220</v>
      </c>
      <c r="B222">
        <v>1</v>
      </c>
    </row>
    <row r="223" spans="1:2" x14ac:dyDescent="0.2">
      <c r="A223">
        <v>221</v>
      </c>
      <c r="B223">
        <v>1</v>
      </c>
    </row>
    <row r="224" spans="1:2" x14ac:dyDescent="0.2">
      <c r="A224">
        <v>222</v>
      </c>
      <c r="B224">
        <v>1</v>
      </c>
    </row>
    <row r="225" spans="1:2" x14ac:dyDescent="0.2">
      <c r="A225">
        <v>223</v>
      </c>
      <c r="B225">
        <v>1</v>
      </c>
    </row>
    <row r="226" spans="1:2" x14ac:dyDescent="0.2">
      <c r="A226">
        <v>224</v>
      </c>
      <c r="B226">
        <v>1</v>
      </c>
    </row>
    <row r="227" spans="1:2" x14ac:dyDescent="0.2">
      <c r="A227">
        <v>225</v>
      </c>
      <c r="B227">
        <v>1</v>
      </c>
    </row>
    <row r="228" spans="1:2" x14ac:dyDescent="0.2">
      <c r="A228">
        <v>226</v>
      </c>
      <c r="B228">
        <v>1</v>
      </c>
    </row>
    <row r="229" spans="1:2" x14ac:dyDescent="0.2">
      <c r="A229">
        <v>227</v>
      </c>
    </row>
    <row r="230" spans="1:2" x14ac:dyDescent="0.2">
      <c r="A230">
        <v>228</v>
      </c>
      <c r="B230">
        <v>1</v>
      </c>
    </row>
    <row r="231" spans="1:2" x14ac:dyDescent="0.2">
      <c r="A231">
        <v>229</v>
      </c>
      <c r="B231">
        <v>1</v>
      </c>
    </row>
    <row r="232" spans="1:2" x14ac:dyDescent="0.2">
      <c r="A232">
        <v>230</v>
      </c>
      <c r="B232">
        <v>1</v>
      </c>
    </row>
    <row r="233" spans="1:2" x14ac:dyDescent="0.2">
      <c r="A233">
        <v>231</v>
      </c>
      <c r="B233">
        <v>1</v>
      </c>
    </row>
    <row r="234" spans="1:2" x14ac:dyDescent="0.2">
      <c r="A234">
        <v>232</v>
      </c>
      <c r="B234">
        <v>1</v>
      </c>
    </row>
    <row r="235" spans="1:2" x14ac:dyDescent="0.2">
      <c r="A235">
        <v>233</v>
      </c>
      <c r="B235">
        <v>1</v>
      </c>
    </row>
    <row r="236" spans="1:2" x14ac:dyDescent="0.2">
      <c r="A236">
        <v>234</v>
      </c>
      <c r="B236">
        <v>1</v>
      </c>
    </row>
    <row r="237" spans="1:2" x14ac:dyDescent="0.2">
      <c r="A237">
        <v>235</v>
      </c>
      <c r="B237">
        <v>1</v>
      </c>
    </row>
    <row r="238" spans="1:2" x14ac:dyDescent="0.2">
      <c r="A238">
        <v>236</v>
      </c>
      <c r="B238">
        <v>1</v>
      </c>
    </row>
    <row r="239" spans="1:2" x14ac:dyDescent="0.2">
      <c r="A239">
        <v>237</v>
      </c>
      <c r="B239">
        <v>1</v>
      </c>
    </row>
    <row r="240" spans="1:2" x14ac:dyDescent="0.2">
      <c r="A240">
        <v>238</v>
      </c>
      <c r="B240">
        <v>1</v>
      </c>
    </row>
    <row r="241" spans="1:2" x14ac:dyDescent="0.2">
      <c r="A241">
        <v>239</v>
      </c>
      <c r="B241">
        <v>1</v>
      </c>
    </row>
    <row r="242" spans="1:2" x14ac:dyDescent="0.2">
      <c r="A242">
        <v>240</v>
      </c>
      <c r="B242">
        <v>1</v>
      </c>
    </row>
    <row r="243" spans="1:2" x14ac:dyDescent="0.2">
      <c r="A243">
        <v>241</v>
      </c>
    </row>
    <row r="244" spans="1:2" x14ac:dyDescent="0.2">
      <c r="A244">
        <v>242</v>
      </c>
      <c r="B244">
        <v>1</v>
      </c>
    </row>
    <row r="245" spans="1:2" x14ac:dyDescent="0.2">
      <c r="A245">
        <v>243</v>
      </c>
      <c r="B245">
        <v>1</v>
      </c>
    </row>
    <row r="246" spans="1:2" x14ac:dyDescent="0.2">
      <c r="A246">
        <v>244</v>
      </c>
      <c r="B246">
        <v>1</v>
      </c>
    </row>
    <row r="247" spans="1:2" x14ac:dyDescent="0.2">
      <c r="A247">
        <v>245</v>
      </c>
      <c r="B247">
        <v>1</v>
      </c>
    </row>
    <row r="248" spans="1:2" x14ac:dyDescent="0.2">
      <c r="A248">
        <v>246</v>
      </c>
      <c r="B248">
        <v>1</v>
      </c>
    </row>
    <row r="249" spans="1:2" x14ac:dyDescent="0.2">
      <c r="A249">
        <v>247</v>
      </c>
      <c r="B249">
        <v>1</v>
      </c>
    </row>
    <row r="250" spans="1:2" x14ac:dyDescent="0.2">
      <c r="A250">
        <v>248</v>
      </c>
      <c r="B250">
        <v>1</v>
      </c>
    </row>
    <row r="251" spans="1:2" x14ac:dyDescent="0.2">
      <c r="A251">
        <v>249</v>
      </c>
      <c r="B251">
        <v>1</v>
      </c>
    </row>
    <row r="252" spans="1:2" x14ac:dyDescent="0.2">
      <c r="A252">
        <v>250</v>
      </c>
      <c r="B252">
        <v>1</v>
      </c>
    </row>
    <row r="253" spans="1:2" x14ac:dyDescent="0.2">
      <c r="A253">
        <v>251</v>
      </c>
      <c r="B253">
        <v>1</v>
      </c>
    </row>
    <row r="254" spans="1:2" x14ac:dyDescent="0.2">
      <c r="A254">
        <v>252</v>
      </c>
      <c r="B254">
        <v>1</v>
      </c>
    </row>
    <row r="255" spans="1:2" x14ac:dyDescent="0.2">
      <c r="A255">
        <v>253</v>
      </c>
      <c r="B255">
        <v>1</v>
      </c>
    </row>
    <row r="256" spans="1:2" x14ac:dyDescent="0.2">
      <c r="A256">
        <v>254</v>
      </c>
      <c r="B256">
        <v>1</v>
      </c>
    </row>
    <row r="257" spans="1:2" x14ac:dyDescent="0.2">
      <c r="A257">
        <v>255</v>
      </c>
      <c r="B257">
        <v>1</v>
      </c>
    </row>
    <row r="258" spans="1:2" x14ac:dyDescent="0.2">
      <c r="A258">
        <v>256</v>
      </c>
      <c r="B258">
        <v>1</v>
      </c>
    </row>
    <row r="259" spans="1:2" x14ac:dyDescent="0.2">
      <c r="A259">
        <v>257</v>
      </c>
      <c r="B259">
        <v>1</v>
      </c>
    </row>
    <row r="260" spans="1:2" x14ac:dyDescent="0.2">
      <c r="A260">
        <v>258</v>
      </c>
      <c r="B260">
        <v>1</v>
      </c>
    </row>
    <row r="261" spans="1:2" x14ac:dyDescent="0.2">
      <c r="A261">
        <v>259</v>
      </c>
      <c r="B261">
        <v>1</v>
      </c>
    </row>
    <row r="262" spans="1:2" x14ac:dyDescent="0.2">
      <c r="A262">
        <v>260</v>
      </c>
      <c r="B262">
        <v>1</v>
      </c>
    </row>
    <row r="263" spans="1:2" x14ac:dyDescent="0.2">
      <c r="A263">
        <v>261</v>
      </c>
      <c r="B263">
        <v>1</v>
      </c>
    </row>
    <row r="264" spans="1:2" x14ac:dyDescent="0.2">
      <c r="A264">
        <v>262</v>
      </c>
      <c r="B264">
        <v>1</v>
      </c>
    </row>
    <row r="265" spans="1:2" x14ac:dyDescent="0.2">
      <c r="A265">
        <v>263</v>
      </c>
      <c r="B265">
        <v>1</v>
      </c>
    </row>
    <row r="266" spans="1:2" x14ac:dyDescent="0.2">
      <c r="A266">
        <v>264</v>
      </c>
      <c r="B266">
        <v>1</v>
      </c>
    </row>
    <row r="267" spans="1:2" x14ac:dyDescent="0.2">
      <c r="A267">
        <v>265</v>
      </c>
      <c r="B267">
        <v>1</v>
      </c>
    </row>
    <row r="268" spans="1:2" x14ac:dyDescent="0.2">
      <c r="A268">
        <v>266</v>
      </c>
      <c r="B268">
        <v>1</v>
      </c>
    </row>
    <row r="269" spans="1:2" x14ac:dyDescent="0.2">
      <c r="A269">
        <v>267</v>
      </c>
      <c r="B269">
        <v>1</v>
      </c>
    </row>
    <row r="270" spans="1:2" x14ac:dyDescent="0.2">
      <c r="A270">
        <v>268</v>
      </c>
      <c r="B270">
        <v>1</v>
      </c>
    </row>
    <row r="271" spans="1:2" x14ac:dyDescent="0.2">
      <c r="A271">
        <v>269</v>
      </c>
      <c r="B271">
        <v>1</v>
      </c>
    </row>
    <row r="272" spans="1:2" x14ac:dyDescent="0.2">
      <c r="A272">
        <v>270</v>
      </c>
      <c r="B272">
        <v>1</v>
      </c>
    </row>
    <row r="273" spans="1:2" x14ac:dyDescent="0.2">
      <c r="A273">
        <v>271</v>
      </c>
      <c r="B273">
        <v>1</v>
      </c>
    </row>
    <row r="274" spans="1:2" x14ac:dyDescent="0.2">
      <c r="A274">
        <v>272</v>
      </c>
      <c r="B274">
        <v>1</v>
      </c>
    </row>
    <row r="275" spans="1:2" x14ac:dyDescent="0.2">
      <c r="A275">
        <v>273</v>
      </c>
      <c r="B275">
        <v>1</v>
      </c>
    </row>
    <row r="276" spans="1:2" x14ac:dyDescent="0.2">
      <c r="A276">
        <v>274</v>
      </c>
      <c r="B276">
        <v>1</v>
      </c>
    </row>
    <row r="277" spans="1:2" x14ac:dyDescent="0.2">
      <c r="A277">
        <v>275</v>
      </c>
      <c r="B277">
        <v>1</v>
      </c>
    </row>
    <row r="278" spans="1:2" x14ac:dyDescent="0.2">
      <c r="A278">
        <v>276</v>
      </c>
      <c r="B278">
        <v>1</v>
      </c>
    </row>
    <row r="279" spans="1:2" x14ac:dyDescent="0.2">
      <c r="A279">
        <v>277</v>
      </c>
      <c r="B279">
        <v>1</v>
      </c>
    </row>
    <row r="280" spans="1:2" x14ac:dyDescent="0.2">
      <c r="A280">
        <v>278</v>
      </c>
      <c r="B280">
        <v>1</v>
      </c>
    </row>
    <row r="281" spans="1:2" x14ac:dyDescent="0.2">
      <c r="A281">
        <v>279</v>
      </c>
      <c r="B281">
        <v>1</v>
      </c>
    </row>
    <row r="282" spans="1:2" x14ac:dyDescent="0.2">
      <c r="A282">
        <v>280</v>
      </c>
      <c r="B282">
        <v>1</v>
      </c>
    </row>
    <row r="283" spans="1:2" x14ac:dyDescent="0.2">
      <c r="A283">
        <v>281</v>
      </c>
      <c r="B283">
        <v>1</v>
      </c>
    </row>
    <row r="284" spans="1:2" x14ac:dyDescent="0.2">
      <c r="A284">
        <v>282</v>
      </c>
      <c r="B284">
        <v>1</v>
      </c>
    </row>
    <row r="285" spans="1:2" x14ac:dyDescent="0.2">
      <c r="A285">
        <v>283</v>
      </c>
      <c r="B285">
        <v>1</v>
      </c>
    </row>
    <row r="286" spans="1:2" x14ac:dyDescent="0.2">
      <c r="A286">
        <v>284</v>
      </c>
      <c r="B286">
        <v>1</v>
      </c>
    </row>
    <row r="287" spans="1:2" x14ac:dyDescent="0.2">
      <c r="A287">
        <v>285</v>
      </c>
      <c r="B287">
        <v>1</v>
      </c>
    </row>
    <row r="288" spans="1:2" x14ac:dyDescent="0.2">
      <c r="A288">
        <v>286</v>
      </c>
      <c r="B288">
        <v>1</v>
      </c>
    </row>
    <row r="289" spans="1:2" x14ac:dyDescent="0.2">
      <c r="A289">
        <v>287</v>
      </c>
      <c r="B289">
        <v>1</v>
      </c>
    </row>
    <row r="290" spans="1:2" x14ac:dyDescent="0.2">
      <c r="A290">
        <v>288</v>
      </c>
      <c r="B290">
        <v>1</v>
      </c>
    </row>
    <row r="291" spans="1:2" x14ac:dyDescent="0.2">
      <c r="A291">
        <v>289</v>
      </c>
      <c r="B291">
        <v>1</v>
      </c>
    </row>
    <row r="292" spans="1:2" x14ac:dyDescent="0.2">
      <c r="A292">
        <v>290</v>
      </c>
      <c r="B292">
        <v>1</v>
      </c>
    </row>
    <row r="293" spans="1:2" x14ac:dyDescent="0.2">
      <c r="A293">
        <v>291</v>
      </c>
      <c r="B293">
        <v>1</v>
      </c>
    </row>
    <row r="294" spans="1:2" x14ac:dyDescent="0.2">
      <c r="A294">
        <v>292</v>
      </c>
      <c r="B294">
        <v>1</v>
      </c>
    </row>
    <row r="295" spans="1:2" x14ac:dyDescent="0.2">
      <c r="A295">
        <v>293</v>
      </c>
      <c r="B295">
        <v>1</v>
      </c>
    </row>
    <row r="296" spans="1:2" x14ac:dyDescent="0.2">
      <c r="A296">
        <v>294</v>
      </c>
      <c r="B296">
        <v>1</v>
      </c>
    </row>
    <row r="297" spans="1:2" x14ac:dyDescent="0.2">
      <c r="A297">
        <v>295</v>
      </c>
      <c r="B297">
        <v>1</v>
      </c>
    </row>
    <row r="298" spans="1:2" x14ac:dyDescent="0.2">
      <c r="A298">
        <v>296</v>
      </c>
      <c r="B298">
        <v>1</v>
      </c>
    </row>
    <row r="299" spans="1:2" x14ac:dyDescent="0.2">
      <c r="A299">
        <v>297</v>
      </c>
      <c r="B299">
        <v>1</v>
      </c>
    </row>
    <row r="300" spans="1:2" x14ac:dyDescent="0.2">
      <c r="A300">
        <v>298</v>
      </c>
    </row>
    <row r="301" spans="1:2" x14ac:dyDescent="0.2">
      <c r="A301">
        <v>299</v>
      </c>
      <c r="B301">
        <v>1</v>
      </c>
    </row>
    <row r="302" spans="1:2" x14ac:dyDescent="0.2">
      <c r="A302">
        <v>300</v>
      </c>
      <c r="B302">
        <v>1</v>
      </c>
    </row>
    <row r="303" spans="1:2" x14ac:dyDescent="0.2">
      <c r="A303">
        <v>301</v>
      </c>
      <c r="B303">
        <v>1</v>
      </c>
    </row>
    <row r="304" spans="1:2" x14ac:dyDescent="0.2">
      <c r="A304">
        <v>302</v>
      </c>
      <c r="B304">
        <v>1</v>
      </c>
    </row>
    <row r="305" spans="1:2" x14ac:dyDescent="0.2">
      <c r="A305">
        <v>303</v>
      </c>
      <c r="B305">
        <v>1</v>
      </c>
    </row>
    <row r="306" spans="1:2" x14ac:dyDescent="0.2">
      <c r="A306">
        <v>304</v>
      </c>
      <c r="B306">
        <v>1</v>
      </c>
    </row>
    <row r="307" spans="1:2" x14ac:dyDescent="0.2">
      <c r="A307">
        <v>305</v>
      </c>
      <c r="B307">
        <v>1</v>
      </c>
    </row>
    <row r="308" spans="1:2" x14ac:dyDescent="0.2">
      <c r="A308">
        <v>306</v>
      </c>
      <c r="B308">
        <v>1</v>
      </c>
    </row>
    <row r="309" spans="1:2" x14ac:dyDescent="0.2">
      <c r="A309">
        <v>307</v>
      </c>
      <c r="B309">
        <v>1</v>
      </c>
    </row>
    <row r="310" spans="1:2" x14ac:dyDescent="0.2">
      <c r="A310">
        <v>308</v>
      </c>
      <c r="B310">
        <v>1</v>
      </c>
    </row>
    <row r="311" spans="1:2" x14ac:dyDescent="0.2">
      <c r="A311">
        <v>309</v>
      </c>
      <c r="B311">
        <v>1</v>
      </c>
    </row>
    <row r="312" spans="1:2" x14ac:dyDescent="0.2">
      <c r="A312">
        <v>310</v>
      </c>
      <c r="B312">
        <v>1</v>
      </c>
    </row>
    <row r="313" spans="1:2" x14ac:dyDescent="0.2">
      <c r="A313">
        <v>311</v>
      </c>
      <c r="B313">
        <v>1</v>
      </c>
    </row>
    <row r="314" spans="1:2" x14ac:dyDescent="0.2">
      <c r="A314">
        <v>312</v>
      </c>
      <c r="B314">
        <v>1</v>
      </c>
    </row>
    <row r="315" spans="1:2" x14ac:dyDescent="0.2">
      <c r="A315">
        <v>313</v>
      </c>
      <c r="B315">
        <v>1</v>
      </c>
    </row>
    <row r="316" spans="1:2" x14ac:dyDescent="0.2">
      <c r="A316">
        <v>314</v>
      </c>
      <c r="B316">
        <v>1</v>
      </c>
    </row>
    <row r="317" spans="1:2" x14ac:dyDescent="0.2">
      <c r="A317">
        <v>315</v>
      </c>
      <c r="B317">
        <v>1</v>
      </c>
    </row>
    <row r="318" spans="1:2" x14ac:dyDescent="0.2">
      <c r="A318">
        <v>316</v>
      </c>
      <c r="B318">
        <v>1</v>
      </c>
    </row>
    <row r="319" spans="1:2" x14ac:dyDescent="0.2">
      <c r="A319">
        <v>317</v>
      </c>
      <c r="B319">
        <v>1</v>
      </c>
    </row>
    <row r="320" spans="1:2" x14ac:dyDescent="0.2">
      <c r="A320">
        <v>318</v>
      </c>
      <c r="B320">
        <v>1</v>
      </c>
    </row>
    <row r="321" spans="1:2" x14ac:dyDescent="0.2">
      <c r="A321">
        <v>319</v>
      </c>
      <c r="B321">
        <v>1</v>
      </c>
    </row>
    <row r="322" spans="1:2" x14ac:dyDescent="0.2">
      <c r="A322">
        <v>320</v>
      </c>
      <c r="B322">
        <v>1</v>
      </c>
    </row>
    <row r="323" spans="1:2" x14ac:dyDescent="0.2">
      <c r="A323">
        <v>321</v>
      </c>
      <c r="B323">
        <v>1</v>
      </c>
    </row>
    <row r="324" spans="1:2" x14ac:dyDescent="0.2">
      <c r="A324">
        <v>322</v>
      </c>
      <c r="B324">
        <v>1</v>
      </c>
    </row>
    <row r="325" spans="1:2" x14ac:dyDescent="0.2">
      <c r="A325">
        <v>323</v>
      </c>
      <c r="B325">
        <v>1</v>
      </c>
    </row>
    <row r="326" spans="1:2" x14ac:dyDescent="0.2">
      <c r="A326">
        <v>324</v>
      </c>
      <c r="B326">
        <v>1</v>
      </c>
    </row>
    <row r="327" spans="1:2" x14ac:dyDescent="0.2">
      <c r="A327">
        <v>325</v>
      </c>
      <c r="B327">
        <v>1</v>
      </c>
    </row>
    <row r="328" spans="1:2" x14ac:dyDescent="0.2">
      <c r="A328">
        <v>326</v>
      </c>
      <c r="B328">
        <v>1</v>
      </c>
    </row>
    <row r="329" spans="1:2" x14ac:dyDescent="0.2">
      <c r="A329">
        <v>327</v>
      </c>
      <c r="B329">
        <v>1</v>
      </c>
    </row>
    <row r="330" spans="1:2" x14ac:dyDescent="0.2">
      <c r="A330">
        <v>328</v>
      </c>
      <c r="B330">
        <v>1</v>
      </c>
    </row>
    <row r="331" spans="1:2" x14ac:dyDescent="0.2">
      <c r="A331">
        <v>329</v>
      </c>
      <c r="B331">
        <v>1</v>
      </c>
    </row>
    <row r="332" spans="1:2" x14ac:dyDescent="0.2">
      <c r="A332">
        <v>330</v>
      </c>
      <c r="B332">
        <v>1</v>
      </c>
    </row>
    <row r="333" spans="1:2" x14ac:dyDescent="0.2">
      <c r="A333">
        <v>331</v>
      </c>
      <c r="B333">
        <v>1</v>
      </c>
    </row>
    <row r="334" spans="1:2" x14ac:dyDescent="0.2">
      <c r="A334">
        <v>332</v>
      </c>
      <c r="B334">
        <v>1</v>
      </c>
    </row>
    <row r="335" spans="1:2" x14ac:dyDescent="0.2">
      <c r="A335">
        <v>333</v>
      </c>
      <c r="B335">
        <v>1</v>
      </c>
    </row>
    <row r="336" spans="1:2" x14ac:dyDescent="0.2">
      <c r="A336">
        <v>334</v>
      </c>
      <c r="B336">
        <v>1</v>
      </c>
    </row>
    <row r="337" spans="1:2" x14ac:dyDescent="0.2">
      <c r="A337">
        <v>335</v>
      </c>
      <c r="B337">
        <v>1</v>
      </c>
    </row>
    <row r="338" spans="1:2" x14ac:dyDescent="0.2">
      <c r="A338">
        <v>336</v>
      </c>
      <c r="B338">
        <v>1</v>
      </c>
    </row>
    <row r="339" spans="1:2" x14ac:dyDescent="0.2">
      <c r="A339">
        <v>337</v>
      </c>
      <c r="B339">
        <v>1</v>
      </c>
    </row>
    <row r="340" spans="1:2" x14ac:dyDescent="0.2">
      <c r="A340">
        <v>338</v>
      </c>
    </row>
    <row r="341" spans="1:2" x14ac:dyDescent="0.2">
      <c r="A341">
        <v>339</v>
      </c>
      <c r="B341">
        <v>1</v>
      </c>
    </row>
    <row r="342" spans="1:2" x14ac:dyDescent="0.2">
      <c r="A342">
        <v>340</v>
      </c>
      <c r="B342">
        <v>1</v>
      </c>
    </row>
    <row r="343" spans="1:2" x14ac:dyDescent="0.2">
      <c r="A343">
        <v>341</v>
      </c>
      <c r="B343">
        <v>1</v>
      </c>
    </row>
    <row r="344" spans="1:2" x14ac:dyDescent="0.2">
      <c r="A344">
        <v>342</v>
      </c>
      <c r="B344">
        <v>1</v>
      </c>
    </row>
    <row r="345" spans="1:2" x14ac:dyDescent="0.2">
      <c r="A345">
        <v>343</v>
      </c>
      <c r="B345">
        <v>1</v>
      </c>
    </row>
    <row r="346" spans="1:2" x14ac:dyDescent="0.2">
      <c r="A346">
        <v>344</v>
      </c>
      <c r="B346">
        <v>1</v>
      </c>
    </row>
    <row r="347" spans="1:2" x14ac:dyDescent="0.2">
      <c r="A347">
        <v>345</v>
      </c>
      <c r="B347">
        <v>1</v>
      </c>
    </row>
    <row r="348" spans="1:2" x14ac:dyDescent="0.2">
      <c r="A348">
        <v>346</v>
      </c>
      <c r="B348">
        <v>1</v>
      </c>
    </row>
    <row r="349" spans="1:2" x14ac:dyDescent="0.2">
      <c r="A349">
        <v>347</v>
      </c>
      <c r="B349">
        <v>1</v>
      </c>
    </row>
    <row r="350" spans="1:2" x14ac:dyDescent="0.2">
      <c r="A350">
        <v>348</v>
      </c>
      <c r="B350">
        <v>1</v>
      </c>
    </row>
    <row r="351" spans="1:2" x14ac:dyDescent="0.2">
      <c r="A351">
        <v>349</v>
      </c>
      <c r="B351">
        <v>1</v>
      </c>
    </row>
    <row r="352" spans="1:2" x14ac:dyDescent="0.2">
      <c r="A352">
        <v>350</v>
      </c>
      <c r="B352">
        <v>1</v>
      </c>
    </row>
    <row r="353" spans="1:2" x14ac:dyDescent="0.2">
      <c r="A353">
        <v>351</v>
      </c>
      <c r="B353">
        <v>1</v>
      </c>
    </row>
    <row r="354" spans="1:2" x14ac:dyDescent="0.2">
      <c r="A354">
        <v>352</v>
      </c>
      <c r="B354">
        <v>1</v>
      </c>
    </row>
    <row r="355" spans="1:2" x14ac:dyDescent="0.2">
      <c r="A355">
        <v>353</v>
      </c>
      <c r="B355">
        <v>1</v>
      </c>
    </row>
    <row r="356" spans="1:2" x14ac:dyDescent="0.2">
      <c r="A356">
        <v>354</v>
      </c>
      <c r="B356">
        <v>1</v>
      </c>
    </row>
    <row r="357" spans="1:2" x14ac:dyDescent="0.2">
      <c r="A357">
        <v>355</v>
      </c>
      <c r="B357">
        <v>1</v>
      </c>
    </row>
    <row r="358" spans="1:2" x14ac:dyDescent="0.2">
      <c r="A358">
        <v>356</v>
      </c>
      <c r="B358">
        <v>1</v>
      </c>
    </row>
    <row r="359" spans="1:2" x14ac:dyDescent="0.2">
      <c r="A359">
        <v>357</v>
      </c>
      <c r="B359">
        <v>1</v>
      </c>
    </row>
    <row r="360" spans="1:2" x14ac:dyDescent="0.2">
      <c r="A360">
        <v>358</v>
      </c>
      <c r="B360">
        <v>1</v>
      </c>
    </row>
    <row r="361" spans="1:2" x14ac:dyDescent="0.2">
      <c r="A361">
        <v>359</v>
      </c>
      <c r="B361">
        <v>1</v>
      </c>
    </row>
    <row r="362" spans="1:2" x14ac:dyDescent="0.2">
      <c r="A362">
        <v>360</v>
      </c>
      <c r="B362">
        <v>1</v>
      </c>
    </row>
    <row r="363" spans="1:2" x14ac:dyDescent="0.2">
      <c r="A363">
        <v>361</v>
      </c>
      <c r="B363">
        <v>1</v>
      </c>
    </row>
    <row r="364" spans="1:2" x14ac:dyDescent="0.2">
      <c r="A364">
        <v>362</v>
      </c>
    </row>
    <row r="365" spans="1:2" x14ac:dyDescent="0.2">
      <c r="A365">
        <v>363</v>
      </c>
    </row>
    <row r="366" spans="1:2" x14ac:dyDescent="0.2">
      <c r="A366">
        <v>364</v>
      </c>
      <c r="B366">
        <v>1</v>
      </c>
    </row>
    <row r="367" spans="1:2" x14ac:dyDescent="0.2">
      <c r="A367">
        <v>365</v>
      </c>
      <c r="B367">
        <v>1</v>
      </c>
    </row>
    <row r="368" spans="1:2" x14ac:dyDescent="0.2">
      <c r="A368">
        <v>366</v>
      </c>
      <c r="B368">
        <v>1</v>
      </c>
    </row>
    <row r="369" spans="1:2" x14ac:dyDescent="0.2">
      <c r="A369">
        <v>367</v>
      </c>
      <c r="B369">
        <v>1</v>
      </c>
    </row>
    <row r="370" spans="1:2" x14ac:dyDescent="0.2">
      <c r="A370">
        <v>368</v>
      </c>
      <c r="B370">
        <v>1</v>
      </c>
    </row>
    <row r="371" spans="1:2" x14ac:dyDescent="0.2">
      <c r="A371">
        <v>369</v>
      </c>
      <c r="B371">
        <v>1</v>
      </c>
    </row>
    <row r="372" spans="1:2" x14ac:dyDescent="0.2">
      <c r="A372">
        <v>370</v>
      </c>
      <c r="B372">
        <v>1</v>
      </c>
    </row>
    <row r="373" spans="1:2" x14ac:dyDescent="0.2">
      <c r="A373">
        <v>371</v>
      </c>
      <c r="B373">
        <v>1</v>
      </c>
    </row>
    <row r="374" spans="1:2" x14ac:dyDescent="0.2">
      <c r="A374">
        <v>372</v>
      </c>
      <c r="B374">
        <v>1</v>
      </c>
    </row>
    <row r="375" spans="1:2" x14ac:dyDescent="0.2">
      <c r="A375">
        <v>373</v>
      </c>
      <c r="B375">
        <v>1</v>
      </c>
    </row>
    <row r="376" spans="1:2" x14ac:dyDescent="0.2">
      <c r="A376">
        <v>374</v>
      </c>
      <c r="B376">
        <v>1</v>
      </c>
    </row>
    <row r="377" spans="1:2" x14ac:dyDescent="0.2">
      <c r="A377">
        <v>375</v>
      </c>
      <c r="B377">
        <v>1</v>
      </c>
    </row>
    <row r="378" spans="1:2" x14ac:dyDescent="0.2">
      <c r="A378">
        <v>376</v>
      </c>
      <c r="B378">
        <v>1</v>
      </c>
    </row>
    <row r="379" spans="1:2" x14ac:dyDescent="0.2">
      <c r="A379">
        <v>377</v>
      </c>
      <c r="B379">
        <v>1</v>
      </c>
    </row>
    <row r="380" spans="1:2" x14ac:dyDescent="0.2">
      <c r="A380">
        <v>378</v>
      </c>
      <c r="B380">
        <v>1</v>
      </c>
    </row>
    <row r="381" spans="1:2" x14ac:dyDescent="0.2">
      <c r="A381">
        <v>379</v>
      </c>
      <c r="B381">
        <v>1</v>
      </c>
    </row>
    <row r="382" spans="1:2" x14ac:dyDescent="0.2">
      <c r="A382">
        <v>380</v>
      </c>
    </row>
    <row r="383" spans="1:2" x14ac:dyDescent="0.2">
      <c r="A383">
        <v>381</v>
      </c>
    </row>
    <row r="384" spans="1:2" x14ac:dyDescent="0.2">
      <c r="A384">
        <v>382</v>
      </c>
      <c r="B384">
        <v>1</v>
      </c>
    </row>
    <row r="385" spans="1:2" x14ac:dyDescent="0.2">
      <c r="A385">
        <v>383</v>
      </c>
      <c r="B385">
        <v>1</v>
      </c>
    </row>
    <row r="386" spans="1:2" x14ac:dyDescent="0.2">
      <c r="A386">
        <v>384</v>
      </c>
      <c r="B386">
        <v>1</v>
      </c>
    </row>
    <row r="387" spans="1:2" x14ac:dyDescent="0.2">
      <c r="A387">
        <v>385</v>
      </c>
      <c r="B387">
        <v>1</v>
      </c>
    </row>
    <row r="388" spans="1:2" x14ac:dyDescent="0.2">
      <c r="A388">
        <v>386</v>
      </c>
      <c r="B388">
        <v>1</v>
      </c>
    </row>
    <row r="389" spans="1:2" x14ac:dyDescent="0.2">
      <c r="A389">
        <v>387</v>
      </c>
      <c r="B389">
        <v>1</v>
      </c>
    </row>
    <row r="390" spans="1:2" x14ac:dyDescent="0.2">
      <c r="A390">
        <v>388</v>
      </c>
      <c r="B390">
        <v>1</v>
      </c>
    </row>
    <row r="391" spans="1:2" x14ac:dyDescent="0.2">
      <c r="A391">
        <v>389</v>
      </c>
    </row>
    <row r="392" spans="1:2" x14ac:dyDescent="0.2">
      <c r="A392">
        <v>390</v>
      </c>
      <c r="B392">
        <v>1</v>
      </c>
    </row>
    <row r="393" spans="1:2" x14ac:dyDescent="0.2">
      <c r="A393">
        <v>391</v>
      </c>
      <c r="B393">
        <v>1</v>
      </c>
    </row>
    <row r="394" spans="1:2" x14ac:dyDescent="0.2">
      <c r="A394">
        <v>392</v>
      </c>
      <c r="B394">
        <v>1</v>
      </c>
    </row>
    <row r="395" spans="1:2" x14ac:dyDescent="0.2">
      <c r="A395">
        <v>393</v>
      </c>
      <c r="B395">
        <v>1</v>
      </c>
    </row>
    <row r="396" spans="1:2" x14ac:dyDescent="0.2">
      <c r="A396">
        <v>394</v>
      </c>
      <c r="B396">
        <v>1</v>
      </c>
    </row>
    <row r="397" spans="1:2" x14ac:dyDescent="0.2">
      <c r="A397">
        <v>395</v>
      </c>
      <c r="B397">
        <v>1</v>
      </c>
    </row>
    <row r="398" spans="1:2" x14ac:dyDescent="0.2">
      <c r="A398">
        <v>396</v>
      </c>
      <c r="B398">
        <v>1</v>
      </c>
    </row>
    <row r="399" spans="1:2" x14ac:dyDescent="0.2">
      <c r="A399">
        <v>397</v>
      </c>
      <c r="B399">
        <v>1</v>
      </c>
    </row>
    <row r="400" spans="1:2" x14ac:dyDescent="0.2">
      <c r="A400">
        <v>398</v>
      </c>
      <c r="B400">
        <v>1</v>
      </c>
    </row>
    <row r="401" spans="1:2" x14ac:dyDescent="0.2">
      <c r="A401">
        <v>399</v>
      </c>
      <c r="B401">
        <v>1</v>
      </c>
    </row>
    <row r="402" spans="1:2" x14ac:dyDescent="0.2">
      <c r="A402">
        <v>400</v>
      </c>
      <c r="B402">
        <v>1</v>
      </c>
    </row>
    <row r="403" spans="1:2" x14ac:dyDescent="0.2">
      <c r="A403">
        <v>401</v>
      </c>
      <c r="B403">
        <v>1</v>
      </c>
    </row>
    <row r="404" spans="1:2" x14ac:dyDescent="0.2">
      <c r="A404">
        <v>402</v>
      </c>
      <c r="B404">
        <v>1</v>
      </c>
    </row>
    <row r="405" spans="1:2" x14ac:dyDescent="0.2">
      <c r="A405">
        <v>403</v>
      </c>
      <c r="B405">
        <v>1</v>
      </c>
    </row>
    <row r="406" spans="1:2" x14ac:dyDescent="0.2">
      <c r="A406">
        <v>404</v>
      </c>
      <c r="B406">
        <v>1</v>
      </c>
    </row>
    <row r="407" spans="1:2" x14ac:dyDescent="0.2">
      <c r="A407">
        <v>405</v>
      </c>
      <c r="B407">
        <v>1</v>
      </c>
    </row>
    <row r="408" spans="1:2" x14ac:dyDescent="0.2">
      <c r="A408">
        <v>406</v>
      </c>
      <c r="B408">
        <v>1</v>
      </c>
    </row>
    <row r="409" spans="1:2" x14ac:dyDescent="0.2">
      <c r="A409">
        <v>407</v>
      </c>
      <c r="B409">
        <v>1</v>
      </c>
    </row>
    <row r="410" spans="1:2" x14ac:dyDescent="0.2">
      <c r="A410">
        <v>408</v>
      </c>
      <c r="B410">
        <v>1</v>
      </c>
    </row>
    <row r="411" spans="1:2" x14ac:dyDescent="0.2">
      <c r="A411">
        <v>409</v>
      </c>
    </row>
    <row r="412" spans="1:2" x14ac:dyDescent="0.2">
      <c r="A412">
        <v>410</v>
      </c>
      <c r="B412">
        <v>1</v>
      </c>
    </row>
    <row r="413" spans="1:2" x14ac:dyDescent="0.2">
      <c r="A413">
        <v>411</v>
      </c>
      <c r="B413">
        <v>1</v>
      </c>
    </row>
    <row r="414" spans="1:2" x14ac:dyDescent="0.2">
      <c r="A414">
        <v>412</v>
      </c>
      <c r="B414">
        <v>1</v>
      </c>
    </row>
    <row r="415" spans="1:2" x14ac:dyDescent="0.2">
      <c r="A415">
        <v>413</v>
      </c>
      <c r="B415">
        <v>1</v>
      </c>
    </row>
    <row r="416" spans="1:2" x14ac:dyDescent="0.2">
      <c r="A416">
        <v>414</v>
      </c>
      <c r="B416">
        <v>1</v>
      </c>
    </row>
    <row r="417" spans="1:2" x14ac:dyDescent="0.2">
      <c r="A417">
        <v>415</v>
      </c>
      <c r="B417">
        <v>1</v>
      </c>
    </row>
    <row r="418" spans="1:2" x14ac:dyDescent="0.2">
      <c r="A418">
        <v>416</v>
      </c>
      <c r="B418">
        <v>1</v>
      </c>
    </row>
    <row r="419" spans="1:2" x14ac:dyDescent="0.2">
      <c r="A419">
        <v>417</v>
      </c>
      <c r="B419">
        <v>1</v>
      </c>
    </row>
    <row r="420" spans="1:2" x14ac:dyDescent="0.2">
      <c r="A420">
        <v>418</v>
      </c>
      <c r="B420">
        <v>1</v>
      </c>
    </row>
    <row r="421" spans="1:2" x14ac:dyDescent="0.2">
      <c r="A421">
        <v>419</v>
      </c>
      <c r="B421">
        <v>1</v>
      </c>
    </row>
    <row r="422" spans="1:2" x14ac:dyDescent="0.2">
      <c r="A422">
        <v>420</v>
      </c>
      <c r="B422">
        <v>1</v>
      </c>
    </row>
    <row r="423" spans="1:2" x14ac:dyDescent="0.2">
      <c r="A423">
        <v>421</v>
      </c>
      <c r="B423">
        <v>1</v>
      </c>
    </row>
    <row r="424" spans="1:2" x14ac:dyDescent="0.2">
      <c r="A424">
        <v>422</v>
      </c>
      <c r="B424">
        <v>1</v>
      </c>
    </row>
    <row r="425" spans="1:2" x14ac:dyDescent="0.2">
      <c r="A425">
        <v>423</v>
      </c>
      <c r="B425">
        <v>1</v>
      </c>
    </row>
    <row r="426" spans="1:2" x14ac:dyDescent="0.2">
      <c r="A426">
        <v>424</v>
      </c>
      <c r="B426">
        <v>1</v>
      </c>
    </row>
    <row r="427" spans="1:2" x14ac:dyDescent="0.2">
      <c r="A427">
        <v>425</v>
      </c>
      <c r="B427">
        <v>1</v>
      </c>
    </row>
    <row r="428" spans="1:2" x14ac:dyDescent="0.2">
      <c r="A428">
        <v>426</v>
      </c>
      <c r="B428">
        <v>1</v>
      </c>
    </row>
    <row r="429" spans="1:2" x14ac:dyDescent="0.2">
      <c r="A429">
        <v>427</v>
      </c>
      <c r="B429">
        <v>1</v>
      </c>
    </row>
    <row r="430" spans="1:2" x14ac:dyDescent="0.2">
      <c r="A430">
        <v>428</v>
      </c>
      <c r="B430">
        <v>1</v>
      </c>
    </row>
    <row r="431" spans="1:2" x14ac:dyDescent="0.2">
      <c r="A431">
        <v>429</v>
      </c>
      <c r="B431">
        <v>1</v>
      </c>
    </row>
    <row r="432" spans="1:2" x14ac:dyDescent="0.2">
      <c r="A432">
        <v>430</v>
      </c>
      <c r="B432">
        <v>1</v>
      </c>
    </row>
    <row r="433" spans="1:2" x14ac:dyDescent="0.2">
      <c r="A433">
        <v>431</v>
      </c>
      <c r="B433">
        <v>1</v>
      </c>
    </row>
    <row r="434" spans="1:2" x14ac:dyDescent="0.2">
      <c r="A434">
        <v>432</v>
      </c>
      <c r="B434">
        <v>1</v>
      </c>
    </row>
    <row r="435" spans="1:2" x14ac:dyDescent="0.2">
      <c r="A435">
        <v>433</v>
      </c>
      <c r="B435">
        <v>1</v>
      </c>
    </row>
    <row r="436" spans="1:2" x14ac:dyDescent="0.2">
      <c r="A436">
        <v>434</v>
      </c>
      <c r="B436">
        <v>1</v>
      </c>
    </row>
    <row r="437" spans="1:2" x14ac:dyDescent="0.2">
      <c r="A437">
        <v>435</v>
      </c>
      <c r="B437">
        <v>1</v>
      </c>
    </row>
    <row r="438" spans="1:2" x14ac:dyDescent="0.2">
      <c r="A438">
        <v>436</v>
      </c>
      <c r="B438">
        <v>1</v>
      </c>
    </row>
    <row r="439" spans="1:2" x14ac:dyDescent="0.2">
      <c r="A439">
        <v>437</v>
      </c>
      <c r="B439">
        <v>1</v>
      </c>
    </row>
    <row r="440" spans="1:2" x14ac:dyDescent="0.2">
      <c r="A440">
        <v>438</v>
      </c>
      <c r="B440">
        <v>1</v>
      </c>
    </row>
    <row r="441" spans="1:2" x14ac:dyDescent="0.2">
      <c r="A441">
        <v>439</v>
      </c>
      <c r="B441">
        <v>1</v>
      </c>
    </row>
    <row r="442" spans="1:2" x14ac:dyDescent="0.2">
      <c r="A442">
        <v>440</v>
      </c>
      <c r="B442">
        <v>1</v>
      </c>
    </row>
    <row r="443" spans="1:2" x14ac:dyDescent="0.2">
      <c r="A443">
        <v>441</v>
      </c>
      <c r="B443">
        <v>1</v>
      </c>
    </row>
    <row r="444" spans="1:2" x14ac:dyDescent="0.2">
      <c r="A444">
        <v>442</v>
      </c>
      <c r="B444">
        <v>1</v>
      </c>
    </row>
    <row r="445" spans="1:2" x14ac:dyDescent="0.2">
      <c r="A445">
        <v>443</v>
      </c>
      <c r="B445">
        <v>1</v>
      </c>
    </row>
    <row r="446" spans="1:2" x14ac:dyDescent="0.2">
      <c r="A446">
        <v>444</v>
      </c>
      <c r="B446">
        <v>1</v>
      </c>
    </row>
    <row r="447" spans="1:2" x14ac:dyDescent="0.2">
      <c r="A447">
        <v>445</v>
      </c>
      <c r="B447">
        <v>1</v>
      </c>
    </row>
    <row r="448" spans="1:2" x14ac:dyDescent="0.2">
      <c r="A448">
        <v>446</v>
      </c>
      <c r="B448">
        <v>1</v>
      </c>
    </row>
    <row r="449" spans="1:2" x14ac:dyDescent="0.2">
      <c r="A449">
        <v>447</v>
      </c>
      <c r="B449">
        <v>1</v>
      </c>
    </row>
    <row r="450" spans="1:2" x14ac:dyDescent="0.2">
      <c r="A450">
        <v>448</v>
      </c>
      <c r="B450">
        <v>1</v>
      </c>
    </row>
    <row r="451" spans="1:2" x14ac:dyDescent="0.2">
      <c r="A451">
        <v>449</v>
      </c>
      <c r="B451">
        <v>1</v>
      </c>
    </row>
    <row r="452" spans="1:2" x14ac:dyDescent="0.2">
      <c r="A452">
        <v>450</v>
      </c>
      <c r="B452">
        <v>1</v>
      </c>
    </row>
    <row r="453" spans="1:2" x14ac:dyDescent="0.2">
      <c r="A453">
        <v>451</v>
      </c>
      <c r="B453">
        <v>1</v>
      </c>
    </row>
    <row r="454" spans="1:2" x14ac:dyDescent="0.2">
      <c r="A454">
        <v>452</v>
      </c>
      <c r="B454">
        <v>1</v>
      </c>
    </row>
    <row r="455" spans="1:2" x14ac:dyDescent="0.2">
      <c r="A455">
        <v>453</v>
      </c>
      <c r="B455">
        <v>1</v>
      </c>
    </row>
    <row r="456" spans="1:2" x14ac:dyDescent="0.2">
      <c r="A456">
        <v>454</v>
      </c>
      <c r="B456">
        <v>1</v>
      </c>
    </row>
    <row r="457" spans="1:2" x14ac:dyDescent="0.2">
      <c r="A457">
        <v>455</v>
      </c>
      <c r="B457">
        <v>1</v>
      </c>
    </row>
    <row r="458" spans="1:2" x14ac:dyDescent="0.2">
      <c r="A458">
        <v>456</v>
      </c>
      <c r="B458">
        <v>1</v>
      </c>
    </row>
    <row r="459" spans="1:2" x14ac:dyDescent="0.2">
      <c r="A459">
        <v>457</v>
      </c>
      <c r="B459">
        <v>1</v>
      </c>
    </row>
    <row r="460" spans="1:2" x14ac:dyDescent="0.2">
      <c r="A460">
        <v>458</v>
      </c>
      <c r="B460">
        <v>1</v>
      </c>
    </row>
    <row r="461" spans="1:2" x14ac:dyDescent="0.2">
      <c r="A461">
        <v>459</v>
      </c>
      <c r="B461">
        <v>1</v>
      </c>
    </row>
    <row r="462" spans="1:2" x14ac:dyDescent="0.2">
      <c r="A462">
        <v>460</v>
      </c>
    </row>
    <row r="463" spans="1:2" x14ac:dyDescent="0.2">
      <c r="A463">
        <v>461</v>
      </c>
      <c r="B463">
        <v>1</v>
      </c>
    </row>
    <row r="464" spans="1:2" x14ac:dyDescent="0.2">
      <c r="A464">
        <v>462</v>
      </c>
      <c r="B464">
        <v>1</v>
      </c>
    </row>
    <row r="465" spans="1:2" x14ac:dyDescent="0.2">
      <c r="A465">
        <v>463</v>
      </c>
      <c r="B465">
        <v>1</v>
      </c>
    </row>
    <row r="466" spans="1:2" x14ac:dyDescent="0.2">
      <c r="A466">
        <v>464</v>
      </c>
      <c r="B466">
        <v>1</v>
      </c>
    </row>
    <row r="467" spans="1:2" x14ac:dyDescent="0.2">
      <c r="A467">
        <v>465</v>
      </c>
      <c r="B467">
        <v>1</v>
      </c>
    </row>
    <row r="468" spans="1:2" x14ac:dyDescent="0.2">
      <c r="A468">
        <v>466</v>
      </c>
      <c r="B468">
        <v>1</v>
      </c>
    </row>
    <row r="469" spans="1:2" x14ac:dyDescent="0.2">
      <c r="A469">
        <v>467</v>
      </c>
      <c r="B469">
        <v>1</v>
      </c>
    </row>
    <row r="470" spans="1:2" x14ac:dyDescent="0.2">
      <c r="A470">
        <v>468</v>
      </c>
      <c r="B470">
        <v>1</v>
      </c>
    </row>
    <row r="471" spans="1:2" x14ac:dyDescent="0.2">
      <c r="A471">
        <v>469</v>
      </c>
      <c r="B471">
        <v>1</v>
      </c>
    </row>
    <row r="472" spans="1:2" x14ac:dyDescent="0.2">
      <c r="A472">
        <v>470</v>
      </c>
      <c r="B472">
        <v>1</v>
      </c>
    </row>
    <row r="473" spans="1:2" x14ac:dyDescent="0.2">
      <c r="A473">
        <v>471</v>
      </c>
    </row>
    <row r="474" spans="1:2" x14ac:dyDescent="0.2">
      <c r="A474">
        <v>472</v>
      </c>
      <c r="B474">
        <v>1</v>
      </c>
    </row>
    <row r="475" spans="1:2" x14ac:dyDescent="0.2">
      <c r="A475">
        <v>473</v>
      </c>
      <c r="B475">
        <v>1</v>
      </c>
    </row>
    <row r="476" spans="1:2" x14ac:dyDescent="0.2">
      <c r="A476">
        <v>474</v>
      </c>
      <c r="B476">
        <v>1</v>
      </c>
    </row>
    <row r="477" spans="1:2" x14ac:dyDescent="0.2">
      <c r="A477">
        <v>475</v>
      </c>
      <c r="B477">
        <v>1</v>
      </c>
    </row>
    <row r="478" spans="1:2" x14ac:dyDescent="0.2">
      <c r="A478">
        <v>476</v>
      </c>
      <c r="B478">
        <v>1</v>
      </c>
    </row>
    <row r="479" spans="1:2" x14ac:dyDescent="0.2">
      <c r="A479">
        <v>477</v>
      </c>
      <c r="B479">
        <v>1</v>
      </c>
    </row>
    <row r="480" spans="1:2" x14ac:dyDescent="0.2">
      <c r="A480">
        <v>478</v>
      </c>
      <c r="B480">
        <v>1</v>
      </c>
    </row>
    <row r="481" spans="1:2" x14ac:dyDescent="0.2">
      <c r="A481">
        <v>479</v>
      </c>
      <c r="B481">
        <v>1</v>
      </c>
    </row>
    <row r="482" spans="1:2" x14ac:dyDescent="0.2">
      <c r="A482">
        <v>480</v>
      </c>
      <c r="B482">
        <v>1</v>
      </c>
    </row>
    <row r="483" spans="1:2" x14ac:dyDescent="0.2">
      <c r="A483">
        <v>481</v>
      </c>
      <c r="B483">
        <v>1</v>
      </c>
    </row>
    <row r="484" spans="1:2" x14ac:dyDescent="0.2">
      <c r="A484">
        <v>482</v>
      </c>
      <c r="B484">
        <v>1</v>
      </c>
    </row>
    <row r="485" spans="1:2" x14ac:dyDescent="0.2">
      <c r="A485">
        <v>483</v>
      </c>
      <c r="B485">
        <v>1</v>
      </c>
    </row>
    <row r="486" spans="1:2" x14ac:dyDescent="0.2">
      <c r="A486">
        <v>484</v>
      </c>
      <c r="B486">
        <v>1</v>
      </c>
    </row>
    <row r="487" spans="1:2" x14ac:dyDescent="0.2">
      <c r="A487">
        <v>485</v>
      </c>
      <c r="B487">
        <v>1</v>
      </c>
    </row>
    <row r="488" spans="1:2" x14ac:dyDescent="0.2">
      <c r="A488">
        <v>486</v>
      </c>
      <c r="B488">
        <v>1</v>
      </c>
    </row>
    <row r="489" spans="1:2" x14ac:dyDescent="0.2">
      <c r="A489">
        <v>487</v>
      </c>
      <c r="B489">
        <v>1</v>
      </c>
    </row>
    <row r="490" spans="1:2" x14ac:dyDescent="0.2">
      <c r="A490">
        <v>488</v>
      </c>
      <c r="B490">
        <v>1</v>
      </c>
    </row>
    <row r="491" spans="1:2" x14ac:dyDescent="0.2">
      <c r="A491">
        <v>489</v>
      </c>
      <c r="B491">
        <v>1</v>
      </c>
    </row>
    <row r="492" spans="1:2" x14ac:dyDescent="0.2">
      <c r="A492">
        <v>490</v>
      </c>
      <c r="B492">
        <v>1</v>
      </c>
    </row>
    <row r="493" spans="1:2" x14ac:dyDescent="0.2">
      <c r="A493">
        <v>491</v>
      </c>
      <c r="B493">
        <v>1</v>
      </c>
    </row>
    <row r="494" spans="1:2" x14ac:dyDescent="0.2">
      <c r="A494">
        <v>492</v>
      </c>
      <c r="B494">
        <v>1</v>
      </c>
    </row>
    <row r="495" spans="1:2" x14ac:dyDescent="0.2">
      <c r="A495">
        <v>493</v>
      </c>
      <c r="B495">
        <v>1</v>
      </c>
    </row>
    <row r="496" spans="1:2" x14ac:dyDescent="0.2">
      <c r="A496">
        <v>494</v>
      </c>
      <c r="B496">
        <v>1</v>
      </c>
    </row>
    <row r="497" spans="1:2" x14ac:dyDescent="0.2">
      <c r="A497">
        <v>495</v>
      </c>
      <c r="B497">
        <v>1</v>
      </c>
    </row>
    <row r="498" spans="1:2" x14ac:dyDescent="0.2">
      <c r="A498">
        <v>496</v>
      </c>
      <c r="B498">
        <v>1</v>
      </c>
    </row>
    <row r="499" spans="1:2" x14ac:dyDescent="0.2">
      <c r="A499">
        <v>497</v>
      </c>
      <c r="B499">
        <v>1</v>
      </c>
    </row>
    <row r="500" spans="1:2" x14ac:dyDescent="0.2">
      <c r="A500">
        <v>498</v>
      </c>
      <c r="B500">
        <v>1</v>
      </c>
    </row>
    <row r="501" spans="1:2" x14ac:dyDescent="0.2">
      <c r="A501">
        <v>499</v>
      </c>
      <c r="B501">
        <v>1</v>
      </c>
    </row>
    <row r="502" spans="1:2" x14ac:dyDescent="0.2">
      <c r="A502">
        <v>500</v>
      </c>
      <c r="B502">
        <v>1</v>
      </c>
    </row>
    <row r="503" spans="1:2" x14ac:dyDescent="0.2">
      <c r="A503">
        <v>501</v>
      </c>
      <c r="B503">
        <v>1</v>
      </c>
    </row>
    <row r="504" spans="1:2" x14ac:dyDescent="0.2">
      <c r="A504">
        <v>502</v>
      </c>
      <c r="B504">
        <v>1</v>
      </c>
    </row>
    <row r="505" spans="1:2" x14ac:dyDescent="0.2">
      <c r="A505">
        <v>503</v>
      </c>
      <c r="B505">
        <v>1</v>
      </c>
    </row>
    <row r="506" spans="1:2" x14ac:dyDescent="0.2">
      <c r="A506">
        <v>504</v>
      </c>
      <c r="B506">
        <v>1</v>
      </c>
    </row>
    <row r="507" spans="1:2" x14ac:dyDescent="0.2">
      <c r="A507">
        <v>505</v>
      </c>
      <c r="B507">
        <v>1</v>
      </c>
    </row>
    <row r="508" spans="1:2" x14ac:dyDescent="0.2">
      <c r="A508">
        <v>506</v>
      </c>
      <c r="B508">
        <v>1</v>
      </c>
    </row>
    <row r="509" spans="1:2" x14ac:dyDescent="0.2">
      <c r="A509">
        <v>507</v>
      </c>
      <c r="B509">
        <v>1</v>
      </c>
    </row>
    <row r="510" spans="1:2" x14ac:dyDescent="0.2">
      <c r="A510">
        <v>508</v>
      </c>
    </row>
    <row r="511" spans="1:2" x14ac:dyDescent="0.2">
      <c r="A511">
        <v>509</v>
      </c>
      <c r="B511">
        <v>1</v>
      </c>
    </row>
    <row r="512" spans="1:2" x14ac:dyDescent="0.2">
      <c r="A512">
        <v>510</v>
      </c>
      <c r="B512">
        <v>1</v>
      </c>
    </row>
    <row r="513" spans="1:2" x14ac:dyDescent="0.2">
      <c r="A513">
        <v>511</v>
      </c>
      <c r="B513">
        <v>1</v>
      </c>
    </row>
    <row r="514" spans="1:2" x14ac:dyDescent="0.2">
      <c r="A514">
        <v>512</v>
      </c>
      <c r="B514">
        <v>1</v>
      </c>
    </row>
    <row r="515" spans="1:2" x14ac:dyDescent="0.2">
      <c r="A515">
        <v>513</v>
      </c>
      <c r="B515">
        <v>1</v>
      </c>
    </row>
    <row r="516" spans="1:2" x14ac:dyDescent="0.2">
      <c r="A516">
        <v>514</v>
      </c>
      <c r="B516">
        <v>1</v>
      </c>
    </row>
    <row r="517" spans="1:2" x14ac:dyDescent="0.2">
      <c r="A517">
        <v>515</v>
      </c>
      <c r="B517">
        <v>1</v>
      </c>
    </row>
    <row r="518" spans="1:2" x14ac:dyDescent="0.2">
      <c r="A518">
        <v>516</v>
      </c>
      <c r="B518">
        <v>1</v>
      </c>
    </row>
    <row r="519" spans="1:2" x14ac:dyDescent="0.2">
      <c r="A519">
        <v>517</v>
      </c>
      <c r="B519">
        <v>1</v>
      </c>
    </row>
    <row r="520" spans="1:2" x14ac:dyDescent="0.2">
      <c r="A520">
        <v>518</v>
      </c>
    </row>
    <row r="521" spans="1:2" x14ac:dyDescent="0.2">
      <c r="A521">
        <v>519</v>
      </c>
      <c r="B521">
        <v>1</v>
      </c>
    </row>
    <row r="522" spans="1:2" x14ac:dyDescent="0.2">
      <c r="A522">
        <v>520</v>
      </c>
      <c r="B522">
        <v>1</v>
      </c>
    </row>
    <row r="523" spans="1:2" x14ac:dyDescent="0.2">
      <c r="A523">
        <v>521</v>
      </c>
      <c r="B523">
        <v>1</v>
      </c>
    </row>
    <row r="524" spans="1:2" x14ac:dyDescent="0.2">
      <c r="A524">
        <v>522</v>
      </c>
      <c r="B524">
        <v>1</v>
      </c>
    </row>
    <row r="525" spans="1:2" x14ac:dyDescent="0.2">
      <c r="A525">
        <v>523</v>
      </c>
      <c r="B525">
        <v>1</v>
      </c>
    </row>
    <row r="526" spans="1:2" x14ac:dyDescent="0.2">
      <c r="A526">
        <v>524</v>
      </c>
      <c r="B526">
        <v>1</v>
      </c>
    </row>
    <row r="527" spans="1:2" x14ac:dyDescent="0.2">
      <c r="A527">
        <v>525</v>
      </c>
      <c r="B527">
        <v>1</v>
      </c>
    </row>
    <row r="528" spans="1:2" x14ac:dyDescent="0.2">
      <c r="A528">
        <v>526</v>
      </c>
    </row>
    <row r="529" spans="1:2" x14ac:dyDescent="0.2">
      <c r="A529">
        <v>527</v>
      </c>
      <c r="B529">
        <v>1</v>
      </c>
    </row>
    <row r="530" spans="1:2" x14ac:dyDescent="0.2">
      <c r="A530">
        <v>528</v>
      </c>
      <c r="B530">
        <v>1</v>
      </c>
    </row>
    <row r="531" spans="1:2" x14ac:dyDescent="0.2">
      <c r="A531">
        <v>529</v>
      </c>
      <c r="B531">
        <v>1</v>
      </c>
    </row>
    <row r="532" spans="1:2" x14ac:dyDescent="0.2">
      <c r="A532">
        <v>530</v>
      </c>
      <c r="B532">
        <v>1</v>
      </c>
    </row>
    <row r="533" spans="1:2" x14ac:dyDescent="0.2">
      <c r="A533">
        <v>531</v>
      </c>
      <c r="B533">
        <v>1</v>
      </c>
    </row>
    <row r="534" spans="1:2" x14ac:dyDescent="0.2">
      <c r="A534">
        <v>532</v>
      </c>
      <c r="B534">
        <v>1</v>
      </c>
    </row>
    <row r="535" spans="1:2" x14ac:dyDescent="0.2">
      <c r="A535">
        <v>533</v>
      </c>
      <c r="B535">
        <v>1</v>
      </c>
    </row>
    <row r="536" spans="1:2" x14ac:dyDescent="0.2">
      <c r="A536">
        <v>534</v>
      </c>
      <c r="B536">
        <v>1</v>
      </c>
    </row>
    <row r="537" spans="1:2" x14ac:dyDescent="0.2">
      <c r="A537">
        <v>535</v>
      </c>
      <c r="B537">
        <v>1</v>
      </c>
    </row>
    <row r="538" spans="1:2" x14ac:dyDescent="0.2">
      <c r="A538">
        <v>536</v>
      </c>
      <c r="B538">
        <v>1</v>
      </c>
    </row>
    <row r="539" spans="1:2" x14ac:dyDescent="0.2">
      <c r="A539">
        <v>537</v>
      </c>
      <c r="B539">
        <v>1</v>
      </c>
    </row>
    <row r="540" spans="1:2" x14ac:dyDescent="0.2">
      <c r="A540">
        <v>538</v>
      </c>
      <c r="B540">
        <v>1</v>
      </c>
    </row>
    <row r="541" spans="1:2" x14ac:dyDescent="0.2">
      <c r="A541">
        <v>539</v>
      </c>
      <c r="B541">
        <v>1</v>
      </c>
    </row>
    <row r="542" spans="1:2" x14ac:dyDescent="0.2">
      <c r="A542">
        <v>540</v>
      </c>
      <c r="B542">
        <v>1</v>
      </c>
    </row>
    <row r="543" spans="1:2" x14ac:dyDescent="0.2">
      <c r="A543">
        <v>541</v>
      </c>
      <c r="B543">
        <v>1</v>
      </c>
    </row>
    <row r="544" spans="1:2" x14ac:dyDescent="0.2">
      <c r="A544">
        <v>542</v>
      </c>
      <c r="B544">
        <v>1</v>
      </c>
    </row>
    <row r="545" spans="1:2" x14ac:dyDescent="0.2">
      <c r="A545">
        <v>543</v>
      </c>
      <c r="B545">
        <v>1</v>
      </c>
    </row>
    <row r="546" spans="1:2" x14ac:dyDescent="0.2">
      <c r="A546">
        <v>544</v>
      </c>
      <c r="B546">
        <v>1</v>
      </c>
    </row>
    <row r="547" spans="1:2" x14ac:dyDescent="0.2">
      <c r="A547">
        <v>545</v>
      </c>
      <c r="B547">
        <v>1</v>
      </c>
    </row>
    <row r="548" spans="1:2" x14ac:dyDescent="0.2">
      <c r="A548">
        <v>546</v>
      </c>
      <c r="B548">
        <v>1</v>
      </c>
    </row>
    <row r="549" spans="1:2" x14ac:dyDescent="0.2">
      <c r="A549">
        <v>547</v>
      </c>
      <c r="B549">
        <v>1</v>
      </c>
    </row>
    <row r="550" spans="1:2" x14ac:dyDescent="0.2">
      <c r="A550">
        <v>548</v>
      </c>
      <c r="B550">
        <v>1</v>
      </c>
    </row>
    <row r="551" spans="1:2" x14ac:dyDescent="0.2">
      <c r="A551">
        <v>549</v>
      </c>
      <c r="B551">
        <v>1</v>
      </c>
    </row>
    <row r="552" spans="1:2" x14ac:dyDescent="0.2">
      <c r="A552">
        <v>550</v>
      </c>
      <c r="B552">
        <v>1</v>
      </c>
    </row>
    <row r="553" spans="1:2" x14ac:dyDescent="0.2">
      <c r="A553">
        <v>551</v>
      </c>
      <c r="B553">
        <v>1</v>
      </c>
    </row>
    <row r="554" spans="1:2" x14ac:dyDescent="0.2">
      <c r="A554">
        <v>552</v>
      </c>
      <c r="B554">
        <v>1</v>
      </c>
    </row>
    <row r="555" spans="1:2" x14ac:dyDescent="0.2">
      <c r="A555">
        <v>553</v>
      </c>
      <c r="B555">
        <v>1</v>
      </c>
    </row>
    <row r="556" spans="1:2" x14ac:dyDescent="0.2">
      <c r="A556">
        <v>554</v>
      </c>
      <c r="B556">
        <v>1</v>
      </c>
    </row>
    <row r="557" spans="1:2" x14ac:dyDescent="0.2">
      <c r="A557">
        <v>555</v>
      </c>
      <c r="B557">
        <v>1</v>
      </c>
    </row>
    <row r="558" spans="1:2" x14ac:dyDescent="0.2">
      <c r="A558">
        <v>556</v>
      </c>
      <c r="B558">
        <v>1</v>
      </c>
    </row>
    <row r="559" spans="1:2" x14ac:dyDescent="0.2">
      <c r="A559">
        <v>557</v>
      </c>
      <c r="B559">
        <v>1</v>
      </c>
    </row>
    <row r="560" spans="1:2" x14ac:dyDescent="0.2">
      <c r="A560">
        <v>558</v>
      </c>
      <c r="B560">
        <v>1</v>
      </c>
    </row>
    <row r="561" spans="1:2" x14ac:dyDescent="0.2">
      <c r="A561">
        <v>559</v>
      </c>
      <c r="B561">
        <v>1</v>
      </c>
    </row>
    <row r="562" spans="1:2" x14ac:dyDescent="0.2">
      <c r="A562">
        <v>560</v>
      </c>
      <c r="B562">
        <v>1</v>
      </c>
    </row>
    <row r="563" spans="1:2" x14ac:dyDescent="0.2">
      <c r="A563">
        <v>561</v>
      </c>
      <c r="B563">
        <v>1</v>
      </c>
    </row>
    <row r="564" spans="1:2" x14ac:dyDescent="0.2">
      <c r="A564">
        <v>562</v>
      </c>
      <c r="B564">
        <v>1</v>
      </c>
    </row>
    <row r="565" spans="1:2" x14ac:dyDescent="0.2">
      <c r="A565">
        <v>563</v>
      </c>
      <c r="B565">
        <v>1</v>
      </c>
    </row>
    <row r="566" spans="1:2" x14ac:dyDescent="0.2">
      <c r="A566">
        <v>564</v>
      </c>
      <c r="B566">
        <v>1</v>
      </c>
    </row>
    <row r="567" spans="1:2" x14ac:dyDescent="0.2">
      <c r="A567">
        <v>565</v>
      </c>
      <c r="B567">
        <v>1</v>
      </c>
    </row>
    <row r="568" spans="1:2" x14ac:dyDescent="0.2">
      <c r="A568">
        <v>566</v>
      </c>
      <c r="B568">
        <v>1</v>
      </c>
    </row>
    <row r="569" spans="1:2" x14ac:dyDescent="0.2">
      <c r="A569">
        <v>567</v>
      </c>
      <c r="B569">
        <v>1</v>
      </c>
    </row>
    <row r="570" spans="1:2" x14ac:dyDescent="0.2">
      <c r="A570">
        <v>568</v>
      </c>
      <c r="B570">
        <v>1</v>
      </c>
    </row>
    <row r="571" spans="1:2" x14ac:dyDescent="0.2">
      <c r="A571">
        <v>569</v>
      </c>
      <c r="B571">
        <v>1</v>
      </c>
    </row>
    <row r="572" spans="1:2" x14ac:dyDescent="0.2">
      <c r="A572">
        <v>570</v>
      </c>
      <c r="B572">
        <v>1</v>
      </c>
    </row>
    <row r="573" spans="1:2" x14ac:dyDescent="0.2">
      <c r="A573">
        <v>571</v>
      </c>
      <c r="B573">
        <v>1</v>
      </c>
    </row>
    <row r="574" spans="1:2" x14ac:dyDescent="0.2">
      <c r="A574">
        <v>572</v>
      </c>
      <c r="B574">
        <v>1</v>
      </c>
    </row>
    <row r="575" spans="1:2" x14ac:dyDescent="0.2">
      <c r="A575">
        <v>573</v>
      </c>
      <c r="B575">
        <v>1</v>
      </c>
    </row>
    <row r="576" spans="1:2" x14ac:dyDescent="0.2">
      <c r="A576">
        <v>574</v>
      </c>
      <c r="B576">
        <v>1</v>
      </c>
    </row>
    <row r="577" spans="1:2" x14ac:dyDescent="0.2">
      <c r="A577">
        <v>575</v>
      </c>
      <c r="B577">
        <v>1</v>
      </c>
    </row>
    <row r="578" spans="1:2" x14ac:dyDescent="0.2">
      <c r="A578">
        <v>576</v>
      </c>
      <c r="B578">
        <v>1</v>
      </c>
    </row>
    <row r="579" spans="1:2" x14ac:dyDescent="0.2">
      <c r="A579">
        <v>577</v>
      </c>
      <c r="B579">
        <v>1</v>
      </c>
    </row>
    <row r="580" spans="1:2" x14ac:dyDescent="0.2">
      <c r="A580">
        <v>578</v>
      </c>
      <c r="B580">
        <v>1</v>
      </c>
    </row>
    <row r="581" spans="1:2" x14ac:dyDescent="0.2">
      <c r="A581">
        <v>579</v>
      </c>
      <c r="B581">
        <v>1</v>
      </c>
    </row>
    <row r="582" spans="1:2" x14ac:dyDescent="0.2">
      <c r="A582">
        <v>580</v>
      </c>
      <c r="B582">
        <v>1</v>
      </c>
    </row>
    <row r="583" spans="1:2" x14ac:dyDescent="0.2">
      <c r="A583">
        <v>581</v>
      </c>
      <c r="B583">
        <v>1</v>
      </c>
    </row>
    <row r="584" spans="1:2" x14ac:dyDescent="0.2">
      <c r="A584">
        <v>582</v>
      </c>
      <c r="B584">
        <v>1</v>
      </c>
    </row>
    <row r="585" spans="1:2" x14ac:dyDescent="0.2">
      <c r="A585">
        <v>583</v>
      </c>
      <c r="B585">
        <v>1</v>
      </c>
    </row>
    <row r="586" spans="1:2" x14ac:dyDescent="0.2">
      <c r="A586">
        <v>584</v>
      </c>
      <c r="B586">
        <v>1</v>
      </c>
    </row>
    <row r="587" spans="1:2" x14ac:dyDescent="0.2">
      <c r="A587">
        <v>585</v>
      </c>
      <c r="B587">
        <v>1</v>
      </c>
    </row>
    <row r="588" spans="1:2" x14ac:dyDescent="0.2">
      <c r="A588">
        <v>586</v>
      </c>
      <c r="B588">
        <v>1</v>
      </c>
    </row>
    <row r="589" spans="1:2" x14ac:dyDescent="0.2">
      <c r="A589">
        <v>587</v>
      </c>
      <c r="B589">
        <v>1</v>
      </c>
    </row>
    <row r="590" spans="1:2" x14ac:dyDescent="0.2">
      <c r="A590">
        <v>588</v>
      </c>
      <c r="B590">
        <v>1</v>
      </c>
    </row>
    <row r="591" spans="1:2" x14ac:dyDescent="0.2">
      <c r="A591">
        <v>589</v>
      </c>
      <c r="B591">
        <v>1</v>
      </c>
    </row>
    <row r="592" spans="1:2" x14ac:dyDescent="0.2">
      <c r="A592">
        <v>590</v>
      </c>
      <c r="B592">
        <v>1</v>
      </c>
    </row>
    <row r="593" spans="1:2" x14ac:dyDescent="0.2">
      <c r="A593">
        <v>591</v>
      </c>
      <c r="B593">
        <v>1</v>
      </c>
    </row>
    <row r="594" spans="1:2" x14ac:dyDescent="0.2">
      <c r="A594">
        <v>592</v>
      </c>
      <c r="B594">
        <v>1</v>
      </c>
    </row>
    <row r="595" spans="1:2" x14ac:dyDescent="0.2">
      <c r="A595">
        <v>593</v>
      </c>
      <c r="B595">
        <v>1</v>
      </c>
    </row>
    <row r="596" spans="1:2" x14ac:dyDescent="0.2">
      <c r="A596">
        <v>594</v>
      </c>
      <c r="B596">
        <v>1</v>
      </c>
    </row>
    <row r="597" spans="1:2" x14ac:dyDescent="0.2">
      <c r="A597">
        <v>595</v>
      </c>
      <c r="B597">
        <v>1</v>
      </c>
    </row>
    <row r="598" spans="1:2" x14ac:dyDescent="0.2">
      <c r="A598">
        <v>596</v>
      </c>
      <c r="B598">
        <v>1</v>
      </c>
    </row>
    <row r="599" spans="1:2" x14ac:dyDescent="0.2">
      <c r="A599">
        <v>597</v>
      </c>
      <c r="B599">
        <v>1</v>
      </c>
    </row>
    <row r="600" spans="1:2" x14ac:dyDescent="0.2">
      <c r="A600">
        <v>598</v>
      </c>
      <c r="B600">
        <v>1</v>
      </c>
    </row>
    <row r="601" spans="1:2" x14ac:dyDescent="0.2">
      <c r="A601">
        <v>599</v>
      </c>
      <c r="B601">
        <v>1</v>
      </c>
    </row>
    <row r="602" spans="1:2" x14ac:dyDescent="0.2">
      <c r="A602">
        <v>600</v>
      </c>
      <c r="B602">
        <v>1</v>
      </c>
    </row>
    <row r="603" spans="1:2" x14ac:dyDescent="0.2">
      <c r="A603">
        <v>601</v>
      </c>
      <c r="B603">
        <v>1</v>
      </c>
    </row>
    <row r="604" spans="1:2" x14ac:dyDescent="0.2">
      <c r="A604">
        <v>602</v>
      </c>
      <c r="B604">
        <v>1</v>
      </c>
    </row>
    <row r="605" spans="1:2" x14ac:dyDescent="0.2">
      <c r="A605">
        <v>603</v>
      </c>
      <c r="B605">
        <v>1</v>
      </c>
    </row>
    <row r="606" spans="1:2" x14ac:dyDescent="0.2">
      <c r="A606">
        <v>604</v>
      </c>
      <c r="B606">
        <v>1</v>
      </c>
    </row>
    <row r="607" spans="1:2" x14ac:dyDescent="0.2">
      <c r="A607">
        <v>605</v>
      </c>
      <c r="B607">
        <v>1</v>
      </c>
    </row>
    <row r="608" spans="1:2" x14ac:dyDescent="0.2">
      <c r="A608">
        <v>606</v>
      </c>
      <c r="B608">
        <v>1</v>
      </c>
    </row>
    <row r="609" spans="1:2" x14ac:dyDescent="0.2">
      <c r="A609">
        <v>607</v>
      </c>
      <c r="B609">
        <v>1</v>
      </c>
    </row>
    <row r="610" spans="1:2" x14ac:dyDescent="0.2">
      <c r="A610">
        <v>608</v>
      </c>
      <c r="B610">
        <v>1</v>
      </c>
    </row>
    <row r="611" spans="1:2" x14ac:dyDescent="0.2">
      <c r="A611">
        <v>609</v>
      </c>
      <c r="B611">
        <v>1</v>
      </c>
    </row>
    <row r="612" spans="1:2" x14ac:dyDescent="0.2">
      <c r="A612">
        <v>610</v>
      </c>
      <c r="B612">
        <v>1</v>
      </c>
    </row>
    <row r="613" spans="1:2" x14ac:dyDescent="0.2">
      <c r="A613">
        <v>611</v>
      </c>
      <c r="B613">
        <v>1</v>
      </c>
    </row>
    <row r="614" spans="1:2" x14ac:dyDescent="0.2">
      <c r="A614">
        <v>612</v>
      </c>
      <c r="B614">
        <v>1</v>
      </c>
    </row>
    <row r="615" spans="1:2" x14ac:dyDescent="0.2">
      <c r="A615">
        <v>613</v>
      </c>
      <c r="B615">
        <v>1</v>
      </c>
    </row>
    <row r="616" spans="1:2" x14ac:dyDescent="0.2">
      <c r="A616">
        <v>614</v>
      </c>
      <c r="B616">
        <v>1</v>
      </c>
    </row>
    <row r="617" spans="1:2" x14ac:dyDescent="0.2">
      <c r="A617">
        <v>615</v>
      </c>
      <c r="B617">
        <v>1</v>
      </c>
    </row>
    <row r="618" spans="1:2" x14ac:dyDescent="0.2">
      <c r="A618">
        <v>616</v>
      </c>
      <c r="B618">
        <v>1</v>
      </c>
    </row>
    <row r="619" spans="1:2" x14ac:dyDescent="0.2">
      <c r="A619">
        <v>617</v>
      </c>
      <c r="B619">
        <v>1</v>
      </c>
    </row>
    <row r="620" spans="1:2" x14ac:dyDescent="0.2">
      <c r="A620">
        <v>618</v>
      </c>
      <c r="B620">
        <v>1</v>
      </c>
    </row>
    <row r="621" spans="1:2" x14ac:dyDescent="0.2">
      <c r="A621">
        <v>619</v>
      </c>
      <c r="B621">
        <v>1</v>
      </c>
    </row>
    <row r="622" spans="1:2" x14ac:dyDescent="0.2">
      <c r="A622">
        <v>620</v>
      </c>
      <c r="B622">
        <v>1</v>
      </c>
    </row>
    <row r="623" spans="1:2" x14ac:dyDescent="0.2">
      <c r="A623">
        <v>621</v>
      </c>
      <c r="B623">
        <v>1</v>
      </c>
    </row>
    <row r="624" spans="1:2" x14ac:dyDescent="0.2">
      <c r="A624">
        <v>622</v>
      </c>
      <c r="B624">
        <v>1</v>
      </c>
    </row>
    <row r="625" spans="1:2" x14ac:dyDescent="0.2">
      <c r="A625">
        <v>623</v>
      </c>
      <c r="B625">
        <v>1</v>
      </c>
    </row>
    <row r="626" spans="1:2" x14ac:dyDescent="0.2">
      <c r="A626">
        <v>624</v>
      </c>
      <c r="B626">
        <v>1</v>
      </c>
    </row>
    <row r="627" spans="1:2" x14ac:dyDescent="0.2">
      <c r="A627">
        <v>625</v>
      </c>
    </row>
    <row r="628" spans="1:2" x14ac:dyDescent="0.2">
      <c r="A628">
        <v>626</v>
      </c>
      <c r="B628">
        <v>1</v>
      </c>
    </row>
    <row r="629" spans="1:2" x14ac:dyDescent="0.2">
      <c r="A629">
        <v>627</v>
      </c>
      <c r="B629">
        <v>1</v>
      </c>
    </row>
    <row r="630" spans="1:2" x14ac:dyDescent="0.2">
      <c r="A630">
        <v>628</v>
      </c>
      <c r="B630">
        <v>1</v>
      </c>
    </row>
    <row r="631" spans="1:2" x14ac:dyDescent="0.2">
      <c r="A631">
        <v>629</v>
      </c>
    </row>
    <row r="632" spans="1:2" x14ac:dyDescent="0.2">
      <c r="A632">
        <v>630</v>
      </c>
      <c r="B632">
        <v>1</v>
      </c>
    </row>
    <row r="633" spans="1:2" x14ac:dyDescent="0.2">
      <c r="A633">
        <v>631</v>
      </c>
      <c r="B633">
        <v>1</v>
      </c>
    </row>
    <row r="634" spans="1:2" x14ac:dyDescent="0.2">
      <c r="A634">
        <v>632</v>
      </c>
      <c r="B634">
        <v>1</v>
      </c>
    </row>
    <row r="635" spans="1:2" x14ac:dyDescent="0.2">
      <c r="A635">
        <v>633</v>
      </c>
      <c r="B635">
        <v>1</v>
      </c>
    </row>
    <row r="636" spans="1:2" x14ac:dyDescent="0.2">
      <c r="A636">
        <v>634</v>
      </c>
      <c r="B636">
        <v>1</v>
      </c>
    </row>
    <row r="637" spans="1:2" x14ac:dyDescent="0.2">
      <c r="A637">
        <v>635</v>
      </c>
      <c r="B637">
        <v>1</v>
      </c>
    </row>
    <row r="638" spans="1:2" x14ac:dyDescent="0.2">
      <c r="A638">
        <v>636</v>
      </c>
      <c r="B638">
        <v>1</v>
      </c>
    </row>
    <row r="639" spans="1:2" x14ac:dyDescent="0.2">
      <c r="A639">
        <v>637</v>
      </c>
      <c r="B639">
        <v>1</v>
      </c>
    </row>
    <row r="640" spans="1:2" x14ac:dyDescent="0.2">
      <c r="A640">
        <v>638</v>
      </c>
      <c r="B640">
        <v>1</v>
      </c>
    </row>
    <row r="641" spans="1:2" x14ac:dyDescent="0.2">
      <c r="A641">
        <v>639</v>
      </c>
      <c r="B641">
        <v>1</v>
      </c>
    </row>
    <row r="642" spans="1:2" x14ac:dyDescent="0.2">
      <c r="A642">
        <v>640</v>
      </c>
      <c r="B642">
        <v>1</v>
      </c>
    </row>
    <row r="643" spans="1:2" x14ac:dyDescent="0.2">
      <c r="A643">
        <v>641</v>
      </c>
      <c r="B643">
        <v>1</v>
      </c>
    </row>
    <row r="644" spans="1:2" x14ac:dyDescent="0.2">
      <c r="A644">
        <v>642</v>
      </c>
      <c r="B644">
        <v>1</v>
      </c>
    </row>
    <row r="645" spans="1:2" x14ac:dyDescent="0.2">
      <c r="A645">
        <v>643</v>
      </c>
      <c r="B645">
        <v>1</v>
      </c>
    </row>
    <row r="646" spans="1:2" x14ac:dyDescent="0.2">
      <c r="A646">
        <v>644</v>
      </c>
      <c r="B646">
        <v>1</v>
      </c>
    </row>
    <row r="647" spans="1:2" x14ac:dyDescent="0.2">
      <c r="A647">
        <v>645</v>
      </c>
      <c r="B647">
        <v>1</v>
      </c>
    </row>
    <row r="648" spans="1:2" x14ac:dyDescent="0.2">
      <c r="A648">
        <v>646</v>
      </c>
      <c r="B648">
        <v>1</v>
      </c>
    </row>
    <row r="649" spans="1:2" x14ac:dyDescent="0.2">
      <c r="A649">
        <v>647</v>
      </c>
      <c r="B649">
        <v>1</v>
      </c>
    </row>
    <row r="650" spans="1:2" x14ac:dyDescent="0.2">
      <c r="A650">
        <v>648</v>
      </c>
      <c r="B650">
        <v>1</v>
      </c>
    </row>
    <row r="651" spans="1:2" x14ac:dyDescent="0.2">
      <c r="A651">
        <v>649</v>
      </c>
      <c r="B651">
        <v>1</v>
      </c>
    </row>
    <row r="652" spans="1:2" x14ac:dyDescent="0.2">
      <c r="A652">
        <v>650</v>
      </c>
      <c r="B652">
        <v>1</v>
      </c>
    </row>
    <row r="653" spans="1:2" x14ac:dyDescent="0.2">
      <c r="A653">
        <v>651</v>
      </c>
      <c r="B653">
        <v>1</v>
      </c>
    </row>
    <row r="654" spans="1:2" x14ac:dyDescent="0.2">
      <c r="A654">
        <v>652</v>
      </c>
      <c r="B654">
        <v>1</v>
      </c>
    </row>
    <row r="655" spans="1:2" x14ac:dyDescent="0.2">
      <c r="A655">
        <v>653</v>
      </c>
      <c r="B655">
        <v>1</v>
      </c>
    </row>
    <row r="656" spans="1:2" x14ac:dyDescent="0.2">
      <c r="A656">
        <v>654</v>
      </c>
      <c r="B656">
        <v>1</v>
      </c>
    </row>
    <row r="657" spans="1:2" x14ac:dyDescent="0.2">
      <c r="A657">
        <v>655</v>
      </c>
      <c r="B657">
        <v>1</v>
      </c>
    </row>
    <row r="658" spans="1:2" x14ac:dyDescent="0.2">
      <c r="A658">
        <v>656</v>
      </c>
      <c r="B658">
        <v>1</v>
      </c>
    </row>
    <row r="659" spans="1:2" x14ac:dyDescent="0.2">
      <c r="A659">
        <v>657</v>
      </c>
      <c r="B659">
        <v>1</v>
      </c>
    </row>
    <row r="660" spans="1:2" x14ac:dyDescent="0.2">
      <c r="A660">
        <v>658</v>
      </c>
      <c r="B660">
        <v>1</v>
      </c>
    </row>
    <row r="661" spans="1:2" x14ac:dyDescent="0.2">
      <c r="A661">
        <v>659</v>
      </c>
      <c r="B661">
        <v>1</v>
      </c>
    </row>
    <row r="662" spans="1:2" x14ac:dyDescent="0.2">
      <c r="A662">
        <v>660</v>
      </c>
      <c r="B662">
        <v>1</v>
      </c>
    </row>
    <row r="663" spans="1:2" x14ac:dyDescent="0.2">
      <c r="A663">
        <v>661</v>
      </c>
      <c r="B663">
        <v>1</v>
      </c>
    </row>
    <row r="664" spans="1:2" x14ac:dyDescent="0.2">
      <c r="A664">
        <v>662</v>
      </c>
      <c r="B664">
        <v>1</v>
      </c>
    </row>
    <row r="665" spans="1:2" x14ac:dyDescent="0.2">
      <c r="A665">
        <v>663</v>
      </c>
      <c r="B665">
        <v>1</v>
      </c>
    </row>
    <row r="666" spans="1:2" x14ac:dyDescent="0.2">
      <c r="A666">
        <v>664</v>
      </c>
      <c r="B666">
        <v>1</v>
      </c>
    </row>
    <row r="667" spans="1:2" x14ac:dyDescent="0.2">
      <c r="A667">
        <v>665</v>
      </c>
      <c r="B667">
        <v>1</v>
      </c>
    </row>
    <row r="668" spans="1:2" x14ac:dyDescent="0.2">
      <c r="A668">
        <v>666</v>
      </c>
      <c r="B668">
        <v>1</v>
      </c>
    </row>
    <row r="669" spans="1:2" x14ac:dyDescent="0.2">
      <c r="A669">
        <v>667</v>
      </c>
      <c r="B669">
        <v>1</v>
      </c>
    </row>
    <row r="670" spans="1:2" x14ac:dyDescent="0.2">
      <c r="A670">
        <v>668</v>
      </c>
    </row>
    <row r="671" spans="1:2" x14ac:dyDescent="0.2">
      <c r="A671">
        <v>669</v>
      </c>
      <c r="B671">
        <v>1</v>
      </c>
    </row>
    <row r="672" spans="1:2" x14ac:dyDescent="0.2">
      <c r="A672">
        <v>670</v>
      </c>
      <c r="B672">
        <v>1</v>
      </c>
    </row>
    <row r="673" spans="1:2" x14ac:dyDescent="0.2">
      <c r="A673">
        <v>671</v>
      </c>
      <c r="B673">
        <v>1</v>
      </c>
    </row>
    <row r="674" spans="1:2" x14ac:dyDescent="0.2">
      <c r="A674">
        <v>672</v>
      </c>
      <c r="B674">
        <v>1</v>
      </c>
    </row>
    <row r="675" spans="1:2" x14ac:dyDescent="0.2">
      <c r="A675">
        <v>673</v>
      </c>
      <c r="B675">
        <v>1</v>
      </c>
    </row>
    <row r="676" spans="1:2" x14ac:dyDescent="0.2">
      <c r="A676">
        <v>674</v>
      </c>
      <c r="B676">
        <v>1</v>
      </c>
    </row>
    <row r="677" spans="1:2" x14ac:dyDescent="0.2">
      <c r="A677">
        <v>675</v>
      </c>
      <c r="B677">
        <v>1</v>
      </c>
    </row>
    <row r="678" spans="1:2" x14ac:dyDescent="0.2">
      <c r="A678">
        <v>676</v>
      </c>
      <c r="B678">
        <v>1</v>
      </c>
    </row>
    <row r="679" spans="1:2" x14ac:dyDescent="0.2">
      <c r="A679">
        <v>677</v>
      </c>
      <c r="B679">
        <v>1</v>
      </c>
    </row>
    <row r="680" spans="1:2" x14ac:dyDescent="0.2">
      <c r="A680">
        <v>678</v>
      </c>
      <c r="B680">
        <v>1</v>
      </c>
    </row>
    <row r="681" spans="1:2" x14ac:dyDescent="0.2">
      <c r="A681">
        <v>679</v>
      </c>
      <c r="B681">
        <v>1</v>
      </c>
    </row>
    <row r="682" spans="1:2" x14ac:dyDescent="0.2">
      <c r="A682">
        <v>680</v>
      </c>
      <c r="B682">
        <v>1</v>
      </c>
    </row>
    <row r="683" spans="1:2" x14ac:dyDescent="0.2">
      <c r="A683">
        <v>681</v>
      </c>
      <c r="B683">
        <v>1</v>
      </c>
    </row>
    <row r="684" spans="1:2" x14ac:dyDescent="0.2">
      <c r="A684">
        <v>682</v>
      </c>
      <c r="B684">
        <v>1</v>
      </c>
    </row>
    <row r="685" spans="1:2" x14ac:dyDescent="0.2">
      <c r="A685">
        <v>683</v>
      </c>
      <c r="B685">
        <v>1</v>
      </c>
    </row>
    <row r="686" spans="1:2" x14ac:dyDescent="0.2">
      <c r="A686">
        <v>684</v>
      </c>
      <c r="B686">
        <v>1</v>
      </c>
    </row>
    <row r="687" spans="1:2" x14ac:dyDescent="0.2">
      <c r="A687">
        <v>685</v>
      </c>
      <c r="B687">
        <v>1</v>
      </c>
    </row>
    <row r="688" spans="1:2" x14ac:dyDescent="0.2">
      <c r="A688">
        <v>686</v>
      </c>
      <c r="B688">
        <v>1</v>
      </c>
    </row>
    <row r="689" spans="1:2" x14ac:dyDescent="0.2">
      <c r="A689">
        <v>687</v>
      </c>
      <c r="B689">
        <v>1</v>
      </c>
    </row>
    <row r="690" spans="1:2" x14ac:dyDescent="0.2">
      <c r="A690">
        <v>688</v>
      </c>
      <c r="B690">
        <v>1</v>
      </c>
    </row>
    <row r="691" spans="1:2" x14ac:dyDescent="0.2">
      <c r="A691">
        <v>689</v>
      </c>
      <c r="B691">
        <v>1</v>
      </c>
    </row>
    <row r="692" spans="1:2" x14ac:dyDescent="0.2">
      <c r="A692">
        <v>690</v>
      </c>
      <c r="B692">
        <v>1</v>
      </c>
    </row>
    <row r="693" spans="1:2" x14ac:dyDescent="0.2">
      <c r="A693">
        <v>691</v>
      </c>
      <c r="B693">
        <v>1</v>
      </c>
    </row>
    <row r="694" spans="1:2" x14ac:dyDescent="0.2">
      <c r="A694">
        <v>692</v>
      </c>
      <c r="B694">
        <v>1</v>
      </c>
    </row>
    <row r="695" spans="1:2" x14ac:dyDescent="0.2">
      <c r="A695">
        <v>693</v>
      </c>
      <c r="B695">
        <v>1</v>
      </c>
    </row>
    <row r="696" spans="1:2" x14ac:dyDescent="0.2">
      <c r="A696">
        <v>694</v>
      </c>
      <c r="B696">
        <v>1</v>
      </c>
    </row>
    <row r="697" spans="1:2" x14ac:dyDescent="0.2">
      <c r="A697">
        <v>695</v>
      </c>
      <c r="B697">
        <v>1</v>
      </c>
    </row>
    <row r="698" spans="1:2" x14ac:dyDescent="0.2">
      <c r="A698">
        <v>696</v>
      </c>
      <c r="B698">
        <v>1</v>
      </c>
    </row>
    <row r="699" spans="1:2" x14ac:dyDescent="0.2">
      <c r="A699">
        <v>697</v>
      </c>
      <c r="B699">
        <v>1</v>
      </c>
    </row>
    <row r="700" spans="1:2" x14ac:dyDescent="0.2">
      <c r="A700">
        <v>698</v>
      </c>
      <c r="B700">
        <v>1</v>
      </c>
    </row>
    <row r="701" spans="1:2" x14ac:dyDescent="0.2">
      <c r="A701">
        <v>699</v>
      </c>
      <c r="B701">
        <v>1</v>
      </c>
    </row>
    <row r="702" spans="1:2" x14ac:dyDescent="0.2">
      <c r="A702">
        <v>700</v>
      </c>
      <c r="B702">
        <v>1</v>
      </c>
    </row>
    <row r="703" spans="1:2" x14ac:dyDescent="0.2">
      <c r="A703">
        <v>701</v>
      </c>
      <c r="B703">
        <v>1</v>
      </c>
    </row>
    <row r="704" spans="1:2" x14ac:dyDescent="0.2">
      <c r="A704">
        <v>702</v>
      </c>
      <c r="B704">
        <v>1</v>
      </c>
    </row>
    <row r="705" spans="1:2" x14ac:dyDescent="0.2">
      <c r="A705">
        <v>703</v>
      </c>
      <c r="B705">
        <v>1</v>
      </c>
    </row>
    <row r="706" spans="1:2" x14ac:dyDescent="0.2">
      <c r="A706">
        <v>704</v>
      </c>
      <c r="B706">
        <v>1</v>
      </c>
    </row>
    <row r="707" spans="1:2" x14ac:dyDescent="0.2">
      <c r="A707">
        <v>705</v>
      </c>
      <c r="B707">
        <v>1</v>
      </c>
    </row>
    <row r="708" spans="1:2" x14ac:dyDescent="0.2">
      <c r="A708">
        <v>706</v>
      </c>
      <c r="B708">
        <v>1</v>
      </c>
    </row>
    <row r="709" spans="1:2" x14ac:dyDescent="0.2">
      <c r="A709">
        <v>707</v>
      </c>
      <c r="B709">
        <v>1</v>
      </c>
    </row>
    <row r="710" spans="1:2" x14ac:dyDescent="0.2">
      <c r="A710">
        <v>708</v>
      </c>
      <c r="B710">
        <v>1</v>
      </c>
    </row>
    <row r="711" spans="1:2" x14ac:dyDescent="0.2">
      <c r="A711">
        <v>709</v>
      </c>
      <c r="B711">
        <v>1</v>
      </c>
    </row>
    <row r="712" spans="1:2" x14ac:dyDescent="0.2">
      <c r="A712">
        <v>710</v>
      </c>
      <c r="B712">
        <v>1</v>
      </c>
    </row>
    <row r="713" spans="1:2" x14ac:dyDescent="0.2">
      <c r="A713">
        <v>711</v>
      </c>
    </row>
    <row r="714" spans="1:2" x14ac:dyDescent="0.2">
      <c r="A714">
        <v>712</v>
      </c>
      <c r="B714">
        <v>1</v>
      </c>
    </row>
    <row r="715" spans="1:2" x14ac:dyDescent="0.2">
      <c r="A715">
        <v>713</v>
      </c>
      <c r="B715">
        <v>1</v>
      </c>
    </row>
    <row r="716" spans="1:2" x14ac:dyDescent="0.2">
      <c r="A716">
        <v>714</v>
      </c>
    </row>
    <row r="717" spans="1:2" x14ac:dyDescent="0.2">
      <c r="A717">
        <v>715</v>
      </c>
      <c r="B717">
        <v>1</v>
      </c>
    </row>
    <row r="718" spans="1:2" x14ac:dyDescent="0.2">
      <c r="A718">
        <v>716</v>
      </c>
      <c r="B718">
        <v>1</v>
      </c>
    </row>
    <row r="719" spans="1:2" x14ac:dyDescent="0.2">
      <c r="A719">
        <v>717</v>
      </c>
      <c r="B719">
        <v>1</v>
      </c>
    </row>
    <row r="720" spans="1:2" x14ac:dyDescent="0.2">
      <c r="A720">
        <v>718</v>
      </c>
      <c r="B720">
        <v>1</v>
      </c>
    </row>
    <row r="721" spans="1:2" x14ac:dyDescent="0.2">
      <c r="A721">
        <v>719</v>
      </c>
      <c r="B721">
        <v>1</v>
      </c>
    </row>
    <row r="722" spans="1:2" x14ac:dyDescent="0.2">
      <c r="A722">
        <v>720</v>
      </c>
      <c r="B722">
        <v>1</v>
      </c>
    </row>
    <row r="723" spans="1:2" x14ac:dyDescent="0.2">
      <c r="A723">
        <v>721</v>
      </c>
      <c r="B723">
        <v>1</v>
      </c>
    </row>
    <row r="724" spans="1:2" x14ac:dyDescent="0.2">
      <c r="A724">
        <v>722</v>
      </c>
      <c r="B724">
        <v>1</v>
      </c>
    </row>
    <row r="725" spans="1:2" x14ac:dyDescent="0.2">
      <c r="A725">
        <v>723</v>
      </c>
      <c r="B725">
        <v>1</v>
      </c>
    </row>
    <row r="726" spans="1:2" x14ac:dyDescent="0.2">
      <c r="A726">
        <v>724</v>
      </c>
      <c r="B726">
        <v>1</v>
      </c>
    </row>
    <row r="727" spans="1:2" x14ac:dyDescent="0.2">
      <c r="A727">
        <v>725</v>
      </c>
      <c r="B727">
        <v>1</v>
      </c>
    </row>
    <row r="728" spans="1:2" x14ac:dyDescent="0.2">
      <c r="A728">
        <v>726</v>
      </c>
      <c r="B728">
        <v>1</v>
      </c>
    </row>
    <row r="729" spans="1:2" x14ac:dyDescent="0.2">
      <c r="A729">
        <v>727</v>
      </c>
      <c r="B729">
        <v>1</v>
      </c>
    </row>
    <row r="730" spans="1:2" x14ac:dyDescent="0.2">
      <c r="A730">
        <v>728</v>
      </c>
      <c r="B730">
        <v>1</v>
      </c>
    </row>
    <row r="731" spans="1:2" x14ac:dyDescent="0.2">
      <c r="A731">
        <v>729</v>
      </c>
    </row>
    <row r="732" spans="1:2" x14ac:dyDescent="0.2">
      <c r="A732">
        <v>730</v>
      </c>
    </row>
    <row r="733" spans="1:2" x14ac:dyDescent="0.2">
      <c r="A733">
        <v>731</v>
      </c>
      <c r="B733">
        <v>1</v>
      </c>
    </row>
    <row r="734" spans="1:2" x14ac:dyDescent="0.2">
      <c r="A734">
        <v>732</v>
      </c>
    </row>
    <row r="735" spans="1:2" x14ac:dyDescent="0.2">
      <c r="A735">
        <v>733</v>
      </c>
      <c r="B735">
        <v>1</v>
      </c>
    </row>
    <row r="736" spans="1:2" x14ac:dyDescent="0.2">
      <c r="A736">
        <v>734</v>
      </c>
    </row>
    <row r="737" spans="1:2" x14ac:dyDescent="0.2">
      <c r="A737">
        <v>735</v>
      </c>
      <c r="B737">
        <v>1</v>
      </c>
    </row>
    <row r="738" spans="1:2" x14ac:dyDescent="0.2">
      <c r="A738">
        <v>736</v>
      </c>
      <c r="B738">
        <v>1</v>
      </c>
    </row>
    <row r="739" spans="1:2" x14ac:dyDescent="0.2">
      <c r="A739">
        <v>737</v>
      </c>
      <c r="B739">
        <v>1</v>
      </c>
    </row>
    <row r="740" spans="1:2" x14ac:dyDescent="0.2">
      <c r="A740">
        <v>738</v>
      </c>
      <c r="B740">
        <v>1</v>
      </c>
    </row>
    <row r="741" spans="1:2" x14ac:dyDescent="0.2">
      <c r="A741">
        <v>739</v>
      </c>
      <c r="B741">
        <v>1</v>
      </c>
    </row>
    <row r="742" spans="1:2" x14ac:dyDescent="0.2">
      <c r="A742">
        <v>740</v>
      </c>
      <c r="B742">
        <v>1</v>
      </c>
    </row>
    <row r="743" spans="1:2" x14ac:dyDescent="0.2">
      <c r="A743">
        <v>741</v>
      </c>
      <c r="B743">
        <v>1</v>
      </c>
    </row>
    <row r="744" spans="1:2" x14ac:dyDescent="0.2">
      <c r="A744">
        <v>742</v>
      </c>
      <c r="B744">
        <v>1</v>
      </c>
    </row>
    <row r="745" spans="1:2" x14ac:dyDescent="0.2">
      <c r="A745">
        <v>743</v>
      </c>
      <c r="B745">
        <v>1</v>
      </c>
    </row>
    <row r="746" spans="1:2" x14ac:dyDescent="0.2">
      <c r="A746">
        <v>744</v>
      </c>
      <c r="B746">
        <v>1</v>
      </c>
    </row>
    <row r="747" spans="1:2" x14ac:dyDescent="0.2">
      <c r="A747">
        <v>745</v>
      </c>
    </row>
    <row r="748" spans="1:2" x14ac:dyDescent="0.2">
      <c r="A748">
        <v>746</v>
      </c>
      <c r="B748">
        <v>1</v>
      </c>
    </row>
    <row r="749" spans="1:2" x14ac:dyDescent="0.2">
      <c r="A749">
        <v>747</v>
      </c>
      <c r="B749">
        <v>1</v>
      </c>
    </row>
    <row r="750" spans="1:2" x14ac:dyDescent="0.2">
      <c r="A750">
        <v>748</v>
      </c>
      <c r="B750">
        <v>1</v>
      </c>
    </row>
    <row r="751" spans="1:2" x14ac:dyDescent="0.2">
      <c r="A751">
        <v>749</v>
      </c>
      <c r="B751">
        <v>1</v>
      </c>
    </row>
    <row r="752" spans="1:2" x14ac:dyDescent="0.2">
      <c r="A752">
        <v>750</v>
      </c>
      <c r="B752">
        <v>1</v>
      </c>
    </row>
    <row r="753" spans="1:2" x14ac:dyDescent="0.2">
      <c r="A753">
        <v>751</v>
      </c>
      <c r="B753">
        <v>1</v>
      </c>
    </row>
    <row r="754" spans="1:2" x14ac:dyDescent="0.2">
      <c r="A754">
        <v>752</v>
      </c>
      <c r="B754">
        <v>1</v>
      </c>
    </row>
    <row r="755" spans="1:2" x14ac:dyDescent="0.2">
      <c r="A755">
        <v>753</v>
      </c>
      <c r="B755">
        <v>1</v>
      </c>
    </row>
    <row r="756" spans="1:2" x14ac:dyDescent="0.2">
      <c r="A756">
        <v>754</v>
      </c>
    </row>
    <row r="757" spans="1:2" x14ac:dyDescent="0.2">
      <c r="A757">
        <v>755</v>
      </c>
      <c r="B757">
        <v>1</v>
      </c>
    </row>
    <row r="758" spans="1:2" x14ac:dyDescent="0.2">
      <c r="A758">
        <v>756</v>
      </c>
      <c r="B758">
        <v>1</v>
      </c>
    </row>
    <row r="759" spans="1:2" x14ac:dyDescent="0.2">
      <c r="A759">
        <v>757</v>
      </c>
      <c r="B759">
        <v>1</v>
      </c>
    </row>
    <row r="760" spans="1:2" x14ac:dyDescent="0.2">
      <c r="A760">
        <v>758</v>
      </c>
      <c r="B760">
        <v>1</v>
      </c>
    </row>
    <row r="761" spans="1:2" x14ac:dyDescent="0.2">
      <c r="A761">
        <v>759</v>
      </c>
      <c r="B761">
        <v>1</v>
      </c>
    </row>
    <row r="762" spans="1:2" x14ac:dyDescent="0.2">
      <c r="A762">
        <v>760</v>
      </c>
      <c r="B762">
        <v>1</v>
      </c>
    </row>
    <row r="763" spans="1:2" x14ac:dyDescent="0.2">
      <c r="A763">
        <v>761</v>
      </c>
      <c r="B763">
        <v>1</v>
      </c>
    </row>
    <row r="764" spans="1:2" x14ac:dyDescent="0.2">
      <c r="A764">
        <v>762</v>
      </c>
      <c r="B764">
        <v>1</v>
      </c>
    </row>
    <row r="765" spans="1:2" x14ac:dyDescent="0.2">
      <c r="A765">
        <v>763</v>
      </c>
      <c r="B765">
        <v>1</v>
      </c>
    </row>
    <row r="766" spans="1:2" x14ac:dyDescent="0.2">
      <c r="A766">
        <v>764</v>
      </c>
      <c r="B766">
        <v>1</v>
      </c>
    </row>
    <row r="767" spans="1:2" x14ac:dyDescent="0.2">
      <c r="A767">
        <v>765</v>
      </c>
      <c r="B767">
        <v>1</v>
      </c>
    </row>
    <row r="768" spans="1:2" x14ac:dyDescent="0.2">
      <c r="A768">
        <v>766</v>
      </c>
      <c r="B768">
        <v>1</v>
      </c>
    </row>
    <row r="769" spans="1:2" x14ac:dyDescent="0.2">
      <c r="A769">
        <v>767</v>
      </c>
      <c r="B769">
        <v>1</v>
      </c>
    </row>
    <row r="770" spans="1:2" x14ac:dyDescent="0.2">
      <c r="A770">
        <v>768</v>
      </c>
      <c r="B770">
        <v>1</v>
      </c>
    </row>
    <row r="771" spans="1:2" x14ac:dyDescent="0.2">
      <c r="A771">
        <v>769</v>
      </c>
      <c r="B771">
        <v>1</v>
      </c>
    </row>
    <row r="772" spans="1:2" x14ac:dyDescent="0.2">
      <c r="A772">
        <v>770</v>
      </c>
      <c r="B772">
        <v>1</v>
      </c>
    </row>
    <row r="773" spans="1:2" x14ac:dyDescent="0.2">
      <c r="A773">
        <v>771</v>
      </c>
      <c r="B773">
        <v>1</v>
      </c>
    </row>
    <row r="774" spans="1:2" x14ac:dyDescent="0.2">
      <c r="A774">
        <v>772</v>
      </c>
      <c r="B774">
        <v>1</v>
      </c>
    </row>
    <row r="775" spans="1:2" x14ac:dyDescent="0.2">
      <c r="A775">
        <v>773</v>
      </c>
      <c r="B775">
        <v>1</v>
      </c>
    </row>
    <row r="776" spans="1:2" x14ac:dyDescent="0.2">
      <c r="A776">
        <v>774</v>
      </c>
      <c r="B776">
        <v>1</v>
      </c>
    </row>
    <row r="777" spans="1:2" x14ac:dyDescent="0.2">
      <c r="A777">
        <v>775</v>
      </c>
      <c r="B777">
        <v>1</v>
      </c>
    </row>
    <row r="778" spans="1:2" x14ac:dyDescent="0.2">
      <c r="A778">
        <v>776</v>
      </c>
      <c r="B778">
        <v>1</v>
      </c>
    </row>
    <row r="779" spans="1:2" x14ac:dyDescent="0.2">
      <c r="A779">
        <v>777</v>
      </c>
      <c r="B779">
        <v>1</v>
      </c>
    </row>
    <row r="780" spans="1:2" x14ac:dyDescent="0.2">
      <c r="A780">
        <v>778</v>
      </c>
      <c r="B780">
        <v>1</v>
      </c>
    </row>
    <row r="781" spans="1:2" x14ac:dyDescent="0.2">
      <c r="A781">
        <v>779</v>
      </c>
      <c r="B781">
        <v>1</v>
      </c>
    </row>
    <row r="782" spans="1:2" x14ac:dyDescent="0.2">
      <c r="A782">
        <v>780</v>
      </c>
      <c r="B782">
        <v>1</v>
      </c>
    </row>
    <row r="783" spans="1:2" x14ac:dyDescent="0.2">
      <c r="A783">
        <v>781</v>
      </c>
    </row>
    <row r="784" spans="1:2" x14ac:dyDescent="0.2">
      <c r="A784">
        <v>782</v>
      </c>
      <c r="B784">
        <v>1</v>
      </c>
    </row>
    <row r="785" spans="1:2" x14ac:dyDescent="0.2">
      <c r="A785">
        <v>783</v>
      </c>
      <c r="B785">
        <v>1</v>
      </c>
    </row>
    <row r="786" spans="1:2" x14ac:dyDescent="0.2">
      <c r="A786">
        <v>784</v>
      </c>
      <c r="B786">
        <v>1</v>
      </c>
    </row>
    <row r="787" spans="1:2" x14ac:dyDescent="0.2">
      <c r="A787">
        <v>785</v>
      </c>
      <c r="B787">
        <v>1</v>
      </c>
    </row>
    <row r="788" spans="1:2" x14ac:dyDescent="0.2">
      <c r="A788">
        <v>786</v>
      </c>
      <c r="B788">
        <v>1</v>
      </c>
    </row>
    <row r="789" spans="1:2" x14ac:dyDescent="0.2">
      <c r="A789">
        <v>787</v>
      </c>
      <c r="B789">
        <v>1</v>
      </c>
    </row>
    <row r="790" spans="1:2" x14ac:dyDescent="0.2">
      <c r="A790">
        <v>788</v>
      </c>
      <c r="B790">
        <v>1</v>
      </c>
    </row>
    <row r="791" spans="1:2" x14ac:dyDescent="0.2">
      <c r="A791">
        <v>789</v>
      </c>
      <c r="B791">
        <v>1</v>
      </c>
    </row>
    <row r="792" spans="1:2" x14ac:dyDescent="0.2">
      <c r="A792">
        <v>790</v>
      </c>
      <c r="B792">
        <v>1</v>
      </c>
    </row>
    <row r="793" spans="1:2" x14ac:dyDescent="0.2">
      <c r="A793">
        <v>791</v>
      </c>
      <c r="B793">
        <v>1</v>
      </c>
    </row>
    <row r="794" spans="1:2" x14ac:dyDescent="0.2">
      <c r="A794">
        <v>792</v>
      </c>
      <c r="B794">
        <v>1</v>
      </c>
    </row>
    <row r="795" spans="1:2" x14ac:dyDescent="0.2">
      <c r="A795">
        <v>793</v>
      </c>
      <c r="B795">
        <v>1</v>
      </c>
    </row>
    <row r="796" spans="1:2" x14ac:dyDescent="0.2">
      <c r="A796">
        <v>794</v>
      </c>
      <c r="B796">
        <v>1</v>
      </c>
    </row>
    <row r="797" spans="1:2" x14ac:dyDescent="0.2">
      <c r="A797">
        <v>795</v>
      </c>
      <c r="B797">
        <v>1</v>
      </c>
    </row>
    <row r="798" spans="1:2" x14ac:dyDescent="0.2">
      <c r="A798">
        <v>796</v>
      </c>
      <c r="B798">
        <v>1</v>
      </c>
    </row>
    <row r="799" spans="1:2" x14ac:dyDescent="0.2">
      <c r="A799">
        <v>797</v>
      </c>
      <c r="B799">
        <v>1</v>
      </c>
    </row>
    <row r="800" spans="1:2" x14ac:dyDescent="0.2">
      <c r="A800">
        <v>798</v>
      </c>
      <c r="B800">
        <v>1</v>
      </c>
    </row>
    <row r="801" spans="1:2" x14ac:dyDescent="0.2">
      <c r="A801">
        <v>799</v>
      </c>
      <c r="B801">
        <v>1</v>
      </c>
    </row>
    <row r="802" spans="1:2" x14ac:dyDescent="0.2">
      <c r="A802">
        <v>800</v>
      </c>
      <c r="B802">
        <v>1</v>
      </c>
    </row>
    <row r="803" spans="1:2" x14ac:dyDescent="0.2">
      <c r="A803">
        <v>801</v>
      </c>
      <c r="B803">
        <v>1</v>
      </c>
    </row>
    <row r="804" spans="1:2" x14ac:dyDescent="0.2">
      <c r="A804">
        <v>802</v>
      </c>
      <c r="B804">
        <v>1</v>
      </c>
    </row>
    <row r="805" spans="1:2" x14ac:dyDescent="0.2">
      <c r="A805">
        <v>803</v>
      </c>
      <c r="B805">
        <v>1</v>
      </c>
    </row>
    <row r="806" spans="1:2" x14ac:dyDescent="0.2">
      <c r="A806">
        <v>804</v>
      </c>
      <c r="B806">
        <v>1</v>
      </c>
    </row>
    <row r="807" spans="1:2" x14ac:dyDescent="0.2">
      <c r="A807">
        <v>805</v>
      </c>
      <c r="B807">
        <v>1</v>
      </c>
    </row>
    <row r="808" spans="1:2" x14ac:dyDescent="0.2">
      <c r="A808">
        <v>806</v>
      </c>
      <c r="B808">
        <v>1</v>
      </c>
    </row>
    <row r="809" spans="1:2" x14ac:dyDescent="0.2">
      <c r="A809">
        <v>807</v>
      </c>
      <c r="B809">
        <v>1</v>
      </c>
    </row>
    <row r="810" spans="1:2" x14ac:dyDescent="0.2">
      <c r="A810">
        <v>808</v>
      </c>
    </row>
    <row r="811" spans="1:2" x14ac:dyDescent="0.2">
      <c r="A811">
        <v>809</v>
      </c>
      <c r="B811">
        <v>1</v>
      </c>
    </row>
    <row r="812" spans="1:2" x14ac:dyDescent="0.2">
      <c r="A812">
        <v>810</v>
      </c>
      <c r="B812">
        <v>1</v>
      </c>
    </row>
    <row r="813" spans="1:2" x14ac:dyDescent="0.2">
      <c r="A813">
        <v>811</v>
      </c>
      <c r="B813">
        <v>1</v>
      </c>
    </row>
    <row r="814" spans="1:2" x14ac:dyDescent="0.2">
      <c r="A814">
        <v>812</v>
      </c>
      <c r="B814">
        <v>1</v>
      </c>
    </row>
    <row r="815" spans="1:2" x14ac:dyDescent="0.2">
      <c r="A815">
        <v>813</v>
      </c>
      <c r="B815">
        <v>1</v>
      </c>
    </row>
    <row r="816" spans="1:2" x14ac:dyDescent="0.2">
      <c r="A816">
        <v>814</v>
      </c>
      <c r="B816">
        <v>1</v>
      </c>
    </row>
    <row r="817" spans="1:2" x14ac:dyDescent="0.2">
      <c r="A817">
        <v>815</v>
      </c>
      <c r="B817">
        <v>1</v>
      </c>
    </row>
    <row r="818" spans="1:2" x14ac:dyDescent="0.2">
      <c r="A818">
        <v>816</v>
      </c>
      <c r="B818">
        <v>1</v>
      </c>
    </row>
    <row r="819" spans="1:2" x14ac:dyDescent="0.2">
      <c r="A819">
        <v>817</v>
      </c>
      <c r="B819">
        <v>1</v>
      </c>
    </row>
    <row r="820" spans="1:2" x14ac:dyDescent="0.2">
      <c r="A820">
        <v>818</v>
      </c>
      <c r="B820">
        <v>1</v>
      </c>
    </row>
    <row r="821" spans="1:2" x14ac:dyDescent="0.2">
      <c r="A821">
        <v>819</v>
      </c>
    </row>
    <row r="822" spans="1:2" x14ac:dyDescent="0.2">
      <c r="A822">
        <v>820</v>
      </c>
      <c r="B822">
        <v>1</v>
      </c>
    </row>
    <row r="823" spans="1:2" x14ac:dyDescent="0.2">
      <c r="A823">
        <v>821</v>
      </c>
      <c r="B823">
        <v>1</v>
      </c>
    </row>
    <row r="824" spans="1:2" x14ac:dyDescent="0.2">
      <c r="A824">
        <v>822</v>
      </c>
      <c r="B824">
        <v>1</v>
      </c>
    </row>
    <row r="825" spans="1:2" x14ac:dyDescent="0.2">
      <c r="A825">
        <v>823</v>
      </c>
      <c r="B825">
        <v>1</v>
      </c>
    </row>
    <row r="826" spans="1:2" x14ac:dyDescent="0.2">
      <c r="A826">
        <v>824</v>
      </c>
      <c r="B826">
        <v>1</v>
      </c>
    </row>
    <row r="827" spans="1:2" x14ac:dyDescent="0.2">
      <c r="A827">
        <v>825</v>
      </c>
      <c r="B827">
        <v>1</v>
      </c>
    </row>
    <row r="828" spans="1:2" x14ac:dyDescent="0.2">
      <c r="A828">
        <v>826</v>
      </c>
      <c r="B828">
        <v>1</v>
      </c>
    </row>
    <row r="829" spans="1:2" x14ac:dyDescent="0.2">
      <c r="A829">
        <v>827</v>
      </c>
      <c r="B829">
        <v>1</v>
      </c>
    </row>
    <row r="830" spans="1:2" x14ac:dyDescent="0.2">
      <c r="A830">
        <v>828</v>
      </c>
      <c r="B830">
        <v>1</v>
      </c>
    </row>
    <row r="831" spans="1:2" x14ac:dyDescent="0.2">
      <c r="A831">
        <v>829</v>
      </c>
      <c r="B831">
        <v>1</v>
      </c>
    </row>
    <row r="832" spans="1:2" x14ac:dyDescent="0.2">
      <c r="A832">
        <v>830</v>
      </c>
      <c r="B832">
        <v>1</v>
      </c>
    </row>
    <row r="833" spans="1:2" x14ac:dyDescent="0.2">
      <c r="A833">
        <v>831</v>
      </c>
      <c r="B833">
        <v>1</v>
      </c>
    </row>
    <row r="834" spans="1:2" x14ac:dyDescent="0.2">
      <c r="A834">
        <v>832</v>
      </c>
      <c r="B834">
        <v>1</v>
      </c>
    </row>
    <row r="835" spans="1:2" x14ac:dyDescent="0.2">
      <c r="A835">
        <v>833</v>
      </c>
      <c r="B835">
        <v>1</v>
      </c>
    </row>
    <row r="836" spans="1:2" x14ac:dyDescent="0.2">
      <c r="A836">
        <v>834</v>
      </c>
      <c r="B836">
        <v>1</v>
      </c>
    </row>
    <row r="837" spans="1:2" x14ac:dyDescent="0.2">
      <c r="A837">
        <v>835</v>
      </c>
      <c r="B837">
        <v>1</v>
      </c>
    </row>
    <row r="838" spans="1:2" x14ac:dyDescent="0.2">
      <c r="A838">
        <v>836</v>
      </c>
      <c r="B838">
        <v>1</v>
      </c>
    </row>
    <row r="839" spans="1:2" x14ac:dyDescent="0.2">
      <c r="A839">
        <v>837</v>
      </c>
      <c r="B839">
        <v>1</v>
      </c>
    </row>
    <row r="840" spans="1:2" x14ac:dyDescent="0.2">
      <c r="A840">
        <v>838</v>
      </c>
      <c r="B840">
        <v>1</v>
      </c>
    </row>
    <row r="841" spans="1:2" x14ac:dyDescent="0.2">
      <c r="A841">
        <v>839</v>
      </c>
      <c r="B841">
        <v>1</v>
      </c>
    </row>
    <row r="842" spans="1:2" x14ac:dyDescent="0.2">
      <c r="A842">
        <v>840</v>
      </c>
    </row>
    <row r="843" spans="1:2" x14ac:dyDescent="0.2">
      <c r="A843">
        <v>841</v>
      </c>
      <c r="B843">
        <v>1</v>
      </c>
    </row>
    <row r="844" spans="1:2" x14ac:dyDescent="0.2">
      <c r="A844">
        <v>842</v>
      </c>
      <c r="B844">
        <v>1</v>
      </c>
    </row>
    <row r="845" spans="1:2" x14ac:dyDescent="0.2">
      <c r="A845">
        <v>843</v>
      </c>
      <c r="B845">
        <v>1</v>
      </c>
    </row>
    <row r="846" spans="1:2" x14ac:dyDescent="0.2">
      <c r="A846">
        <v>844</v>
      </c>
      <c r="B846">
        <v>1</v>
      </c>
    </row>
    <row r="847" spans="1:2" x14ac:dyDescent="0.2">
      <c r="A847">
        <v>845</v>
      </c>
      <c r="B847">
        <v>1</v>
      </c>
    </row>
    <row r="848" spans="1:2" x14ac:dyDescent="0.2">
      <c r="A848">
        <v>846</v>
      </c>
      <c r="B848">
        <v>1</v>
      </c>
    </row>
    <row r="849" spans="1:2" x14ac:dyDescent="0.2">
      <c r="A849">
        <v>847</v>
      </c>
      <c r="B849">
        <v>1</v>
      </c>
    </row>
    <row r="850" spans="1:2" x14ac:dyDescent="0.2">
      <c r="A850">
        <v>848</v>
      </c>
      <c r="B850">
        <v>1</v>
      </c>
    </row>
    <row r="851" spans="1:2" x14ac:dyDescent="0.2">
      <c r="A851">
        <v>849</v>
      </c>
      <c r="B851">
        <v>1</v>
      </c>
    </row>
    <row r="852" spans="1:2" x14ac:dyDescent="0.2">
      <c r="A852">
        <v>850</v>
      </c>
      <c r="B852">
        <v>1</v>
      </c>
    </row>
    <row r="853" spans="1:2" x14ac:dyDescent="0.2">
      <c r="A853">
        <v>851</v>
      </c>
      <c r="B853">
        <v>1</v>
      </c>
    </row>
    <row r="854" spans="1:2" x14ac:dyDescent="0.2">
      <c r="A854">
        <v>852</v>
      </c>
      <c r="B854">
        <v>1</v>
      </c>
    </row>
    <row r="855" spans="1:2" x14ac:dyDescent="0.2">
      <c r="A855">
        <v>853</v>
      </c>
      <c r="B855">
        <v>1</v>
      </c>
    </row>
    <row r="856" spans="1:2" x14ac:dyDescent="0.2">
      <c r="A856">
        <v>854</v>
      </c>
      <c r="B856">
        <v>1</v>
      </c>
    </row>
    <row r="857" spans="1:2" x14ac:dyDescent="0.2">
      <c r="A857">
        <v>855</v>
      </c>
      <c r="B857">
        <v>1</v>
      </c>
    </row>
    <row r="858" spans="1:2" x14ac:dyDescent="0.2">
      <c r="A858">
        <v>856</v>
      </c>
      <c r="B858">
        <v>1</v>
      </c>
    </row>
    <row r="859" spans="1:2" x14ac:dyDescent="0.2">
      <c r="A859">
        <v>857</v>
      </c>
      <c r="B859">
        <v>1</v>
      </c>
    </row>
    <row r="860" spans="1:2" x14ac:dyDescent="0.2">
      <c r="A860">
        <v>858</v>
      </c>
      <c r="B860">
        <v>1</v>
      </c>
    </row>
    <row r="861" spans="1:2" x14ac:dyDescent="0.2">
      <c r="A861">
        <v>859</v>
      </c>
      <c r="B861">
        <v>1</v>
      </c>
    </row>
    <row r="862" spans="1:2" x14ac:dyDescent="0.2">
      <c r="A862">
        <v>860</v>
      </c>
      <c r="B862">
        <v>1</v>
      </c>
    </row>
    <row r="863" spans="1:2" x14ac:dyDescent="0.2">
      <c r="A863">
        <v>861</v>
      </c>
      <c r="B863">
        <v>1</v>
      </c>
    </row>
    <row r="864" spans="1:2" x14ac:dyDescent="0.2">
      <c r="A864">
        <v>862</v>
      </c>
      <c r="B864">
        <v>1</v>
      </c>
    </row>
    <row r="865" spans="1:2" x14ac:dyDescent="0.2">
      <c r="A865">
        <v>863</v>
      </c>
      <c r="B865">
        <v>1</v>
      </c>
    </row>
    <row r="866" spans="1:2" x14ac:dyDescent="0.2">
      <c r="A866">
        <v>864</v>
      </c>
      <c r="B866">
        <v>1</v>
      </c>
    </row>
    <row r="867" spans="1:2" x14ac:dyDescent="0.2">
      <c r="A867">
        <v>865</v>
      </c>
      <c r="B867">
        <v>1</v>
      </c>
    </row>
    <row r="868" spans="1:2" x14ac:dyDescent="0.2">
      <c r="A868">
        <v>866</v>
      </c>
      <c r="B868">
        <v>1</v>
      </c>
    </row>
    <row r="869" spans="1:2" x14ac:dyDescent="0.2">
      <c r="A869">
        <v>867</v>
      </c>
      <c r="B869">
        <v>1</v>
      </c>
    </row>
    <row r="870" spans="1:2" x14ac:dyDescent="0.2">
      <c r="A870">
        <v>868</v>
      </c>
      <c r="B870">
        <v>1</v>
      </c>
    </row>
    <row r="871" spans="1:2" x14ac:dyDescent="0.2">
      <c r="A871">
        <v>869</v>
      </c>
      <c r="B871">
        <v>1</v>
      </c>
    </row>
    <row r="872" spans="1:2" x14ac:dyDescent="0.2">
      <c r="A872">
        <v>870</v>
      </c>
      <c r="B872">
        <v>1</v>
      </c>
    </row>
    <row r="873" spans="1:2" x14ac:dyDescent="0.2">
      <c r="A873">
        <v>871</v>
      </c>
      <c r="B873">
        <v>1</v>
      </c>
    </row>
    <row r="874" spans="1:2" x14ac:dyDescent="0.2">
      <c r="A874">
        <v>872</v>
      </c>
      <c r="B874">
        <v>1</v>
      </c>
    </row>
    <row r="875" spans="1:2" x14ac:dyDescent="0.2">
      <c r="A875">
        <v>873</v>
      </c>
    </row>
    <row r="876" spans="1:2" x14ac:dyDescent="0.2">
      <c r="A876">
        <v>874</v>
      </c>
      <c r="B876">
        <v>1</v>
      </c>
    </row>
    <row r="877" spans="1:2" x14ac:dyDescent="0.2">
      <c r="A877">
        <v>875</v>
      </c>
      <c r="B877">
        <v>1</v>
      </c>
    </row>
    <row r="878" spans="1:2" x14ac:dyDescent="0.2">
      <c r="A878">
        <v>876</v>
      </c>
      <c r="B878">
        <v>1</v>
      </c>
    </row>
    <row r="879" spans="1:2" x14ac:dyDescent="0.2">
      <c r="A879">
        <v>877</v>
      </c>
      <c r="B879">
        <v>1</v>
      </c>
    </row>
    <row r="880" spans="1:2" x14ac:dyDescent="0.2">
      <c r="A880">
        <v>878</v>
      </c>
      <c r="B880">
        <v>1</v>
      </c>
    </row>
    <row r="881" spans="1:2" x14ac:dyDescent="0.2">
      <c r="A881">
        <v>879</v>
      </c>
      <c r="B881">
        <v>1</v>
      </c>
    </row>
    <row r="882" spans="1:2" x14ac:dyDescent="0.2">
      <c r="A882">
        <v>880</v>
      </c>
      <c r="B882">
        <v>1</v>
      </c>
    </row>
    <row r="883" spans="1:2" x14ac:dyDescent="0.2">
      <c r="A883">
        <v>881</v>
      </c>
      <c r="B883">
        <v>1</v>
      </c>
    </row>
    <row r="884" spans="1:2" x14ac:dyDescent="0.2">
      <c r="A884">
        <v>882</v>
      </c>
      <c r="B884">
        <v>1</v>
      </c>
    </row>
    <row r="885" spans="1:2" x14ac:dyDescent="0.2">
      <c r="A885">
        <v>883</v>
      </c>
      <c r="B885">
        <v>1</v>
      </c>
    </row>
    <row r="886" spans="1:2" x14ac:dyDescent="0.2">
      <c r="A886">
        <v>884</v>
      </c>
    </row>
    <row r="887" spans="1:2" x14ac:dyDescent="0.2">
      <c r="A887">
        <v>885</v>
      </c>
      <c r="B887">
        <v>1</v>
      </c>
    </row>
    <row r="888" spans="1:2" x14ac:dyDescent="0.2">
      <c r="A888">
        <v>886</v>
      </c>
      <c r="B888">
        <v>1</v>
      </c>
    </row>
    <row r="889" spans="1:2" x14ac:dyDescent="0.2">
      <c r="A889">
        <v>887</v>
      </c>
      <c r="B889">
        <v>1</v>
      </c>
    </row>
    <row r="890" spans="1:2" x14ac:dyDescent="0.2">
      <c r="A890">
        <v>888</v>
      </c>
      <c r="B890">
        <v>1</v>
      </c>
    </row>
    <row r="891" spans="1:2" x14ac:dyDescent="0.2">
      <c r="A891">
        <v>889</v>
      </c>
      <c r="B891">
        <v>1</v>
      </c>
    </row>
    <row r="892" spans="1:2" x14ac:dyDescent="0.2">
      <c r="A892">
        <v>890</v>
      </c>
      <c r="B892">
        <v>1</v>
      </c>
    </row>
    <row r="893" spans="1:2" x14ac:dyDescent="0.2">
      <c r="A893">
        <v>891</v>
      </c>
      <c r="B893">
        <v>1</v>
      </c>
    </row>
    <row r="894" spans="1:2" x14ac:dyDescent="0.2">
      <c r="A894">
        <v>892</v>
      </c>
      <c r="B894">
        <v>1</v>
      </c>
    </row>
    <row r="895" spans="1:2" x14ac:dyDescent="0.2">
      <c r="A895">
        <v>893</v>
      </c>
      <c r="B895">
        <v>1</v>
      </c>
    </row>
    <row r="896" spans="1:2" x14ac:dyDescent="0.2">
      <c r="A896">
        <v>894</v>
      </c>
      <c r="B896">
        <v>1</v>
      </c>
    </row>
    <row r="897" spans="1:2" x14ac:dyDescent="0.2">
      <c r="A897">
        <v>895</v>
      </c>
      <c r="B897">
        <v>1</v>
      </c>
    </row>
    <row r="898" spans="1:2" x14ac:dyDescent="0.2">
      <c r="A898">
        <v>896</v>
      </c>
      <c r="B898">
        <v>1</v>
      </c>
    </row>
    <row r="899" spans="1:2" x14ac:dyDescent="0.2">
      <c r="A899">
        <v>897</v>
      </c>
      <c r="B899">
        <v>1</v>
      </c>
    </row>
    <row r="900" spans="1:2" x14ac:dyDescent="0.2">
      <c r="A900">
        <v>898</v>
      </c>
      <c r="B900">
        <v>1</v>
      </c>
    </row>
    <row r="901" spans="1:2" x14ac:dyDescent="0.2">
      <c r="A901">
        <v>899</v>
      </c>
      <c r="B901">
        <v>1</v>
      </c>
    </row>
    <row r="902" spans="1:2" x14ac:dyDescent="0.2">
      <c r="A902">
        <v>900</v>
      </c>
      <c r="B902">
        <v>1</v>
      </c>
    </row>
    <row r="903" spans="1:2" x14ac:dyDescent="0.2">
      <c r="A903">
        <v>901</v>
      </c>
      <c r="B903">
        <v>1</v>
      </c>
    </row>
    <row r="904" spans="1:2" x14ac:dyDescent="0.2">
      <c r="A904">
        <v>902</v>
      </c>
      <c r="B904">
        <v>1</v>
      </c>
    </row>
    <row r="905" spans="1:2" x14ac:dyDescent="0.2">
      <c r="A905">
        <v>903</v>
      </c>
      <c r="B905">
        <v>1</v>
      </c>
    </row>
    <row r="906" spans="1:2" x14ac:dyDescent="0.2">
      <c r="A906">
        <v>904</v>
      </c>
      <c r="B906">
        <v>1</v>
      </c>
    </row>
    <row r="907" spans="1:2" x14ac:dyDescent="0.2">
      <c r="A907">
        <v>905</v>
      </c>
      <c r="B907">
        <v>1</v>
      </c>
    </row>
    <row r="908" spans="1:2" x14ac:dyDescent="0.2">
      <c r="A908">
        <v>906</v>
      </c>
      <c r="B908">
        <v>1</v>
      </c>
    </row>
    <row r="909" spans="1:2" x14ac:dyDescent="0.2">
      <c r="A909">
        <v>907</v>
      </c>
      <c r="B909">
        <v>1</v>
      </c>
    </row>
    <row r="910" spans="1:2" x14ac:dyDescent="0.2">
      <c r="A910">
        <v>908</v>
      </c>
      <c r="B910">
        <v>1</v>
      </c>
    </row>
    <row r="911" spans="1:2" x14ac:dyDescent="0.2">
      <c r="A911">
        <v>909</v>
      </c>
      <c r="B911">
        <v>1</v>
      </c>
    </row>
    <row r="912" spans="1:2" x14ac:dyDescent="0.2">
      <c r="A912">
        <v>910</v>
      </c>
      <c r="B912">
        <v>1</v>
      </c>
    </row>
    <row r="913" spans="1:2" x14ac:dyDescent="0.2">
      <c r="A913">
        <v>911</v>
      </c>
      <c r="B913">
        <v>1</v>
      </c>
    </row>
    <row r="914" spans="1:2" x14ac:dyDescent="0.2">
      <c r="A914">
        <v>912</v>
      </c>
      <c r="B914">
        <v>1</v>
      </c>
    </row>
    <row r="915" spans="1:2" x14ac:dyDescent="0.2">
      <c r="A915">
        <v>913</v>
      </c>
      <c r="B915">
        <v>1</v>
      </c>
    </row>
    <row r="916" spans="1:2" x14ac:dyDescent="0.2">
      <c r="A916">
        <v>914</v>
      </c>
      <c r="B916">
        <v>1</v>
      </c>
    </row>
    <row r="917" spans="1:2" x14ac:dyDescent="0.2">
      <c r="A917">
        <v>915</v>
      </c>
    </row>
    <row r="918" spans="1:2" x14ac:dyDescent="0.2">
      <c r="A918">
        <v>916</v>
      </c>
    </row>
    <row r="919" spans="1:2" x14ac:dyDescent="0.2">
      <c r="A919">
        <v>917</v>
      </c>
      <c r="B919">
        <v>1</v>
      </c>
    </row>
    <row r="920" spans="1:2" x14ac:dyDescent="0.2">
      <c r="A920">
        <v>918</v>
      </c>
    </row>
    <row r="921" spans="1:2" x14ac:dyDescent="0.2">
      <c r="A921">
        <v>919</v>
      </c>
      <c r="B921">
        <v>1</v>
      </c>
    </row>
    <row r="922" spans="1:2" x14ac:dyDescent="0.2">
      <c r="A922">
        <v>920</v>
      </c>
      <c r="B922">
        <v>1</v>
      </c>
    </row>
    <row r="923" spans="1:2" x14ac:dyDescent="0.2">
      <c r="A923">
        <v>921</v>
      </c>
      <c r="B923">
        <v>1</v>
      </c>
    </row>
    <row r="924" spans="1:2" x14ac:dyDescent="0.2">
      <c r="A924">
        <v>922</v>
      </c>
    </row>
    <row r="925" spans="1:2" x14ac:dyDescent="0.2">
      <c r="A925">
        <v>923</v>
      </c>
      <c r="B925">
        <v>1</v>
      </c>
    </row>
    <row r="926" spans="1:2" x14ac:dyDescent="0.2">
      <c r="A926">
        <v>924</v>
      </c>
      <c r="B926">
        <v>1</v>
      </c>
    </row>
    <row r="927" spans="1:2" x14ac:dyDescent="0.2">
      <c r="A927">
        <v>925</v>
      </c>
      <c r="B927">
        <v>1</v>
      </c>
    </row>
    <row r="928" spans="1:2" x14ac:dyDescent="0.2">
      <c r="A928">
        <v>926</v>
      </c>
      <c r="B928">
        <v>1</v>
      </c>
    </row>
    <row r="929" spans="1:2" x14ac:dyDescent="0.2">
      <c r="A929">
        <v>927</v>
      </c>
      <c r="B929">
        <v>1</v>
      </c>
    </row>
    <row r="930" spans="1:2" x14ac:dyDescent="0.2">
      <c r="A930">
        <v>928</v>
      </c>
    </row>
    <row r="931" spans="1:2" x14ac:dyDescent="0.2">
      <c r="A931">
        <v>929</v>
      </c>
      <c r="B931">
        <v>1</v>
      </c>
    </row>
    <row r="932" spans="1:2" x14ac:dyDescent="0.2">
      <c r="A932">
        <v>930</v>
      </c>
      <c r="B932">
        <v>1</v>
      </c>
    </row>
    <row r="933" spans="1:2" x14ac:dyDescent="0.2">
      <c r="A933">
        <v>931</v>
      </c>
      <c r="B933">
        <v>1</v>
      </c>
    </row>
    <row r="934" spans="1:2" x14ac:dyDescent="0.2">
      <c r="A934">
        <v>932</v>
      </c>
      <c r="B934">
        <v>1</v>
      </c>
    </row>
    <row r="935" spans="1:2" x14ac:dyDescent="0.2">
      <c r="A935">
        <v>933</v>
      </c>
      <c r="B935">
        <v>1</v>
      </c>
    </row>
    <row r="936" spans="1:2" x14ac:dyDescent="0.2">
      <c r="A936">
        <v>934</v>
      </c>
    </row>
    <row r="937" spans="1:2" x14ac:dyDescent="0.2">
      <c r="A937">
        <v>935</v>
      </c>
      <c r="B937">
        <v>1</v>
      </c>
    </row>
    <row r="938" spans="1:2" x14ac:dyDescent="0.2">
      <c r="A938">
        <v>936</v>
      </c>
      <c r="B938">
        <v>1</v>
      </c>
    </row>
    <row r="939" spans="1:2" x14ac:dyDescent="0.2">
      <c r="A939">
        <v>937</v>
      </c>
      <c r="B939">
        <v>1</v>
      </c>
    </row>
    <row r="940" spans="1:2" x14ac:dyDescent="0.2">
      <c r="A940">
        <v>938</v>
      </c>
      <c r="B940">
        <v>1</v>
      </c>
    </row>
    <row r="941" spans="1:2" x14ac:dyDescent="0.2">
      <c r="A941">
        <v>939</v>
      </c>
      <c r="B941">
        <v>1</v>
      </c>
    </row>
    <row r="942" spans="1:2" x14ac:dyDescent="0.2">
      <c r="A942">
        <v>940</v>
      </c>
    </row>
    <row r="943" spans="1:2" x14ac:dyDescent="0.2">
      <c r="A943">
        <v>941</v>
      </c>
      <c r="B943">
        <v>1</v>
      </c>
    </row>
    <row r="944" spans="1:2" x14ac:dyDescent="0.2">
      <c r="A944">
        <v>942</v>
      </c>
    </row>
    <row r="945" spans="1:2" x14ac:dyDescent="0.2">
      <c r="A945">
        <v>943</v>
      </c>
      <c r="B945">
        <v>1</v>
      </c>
    </row>
    <row r="946" spans="1:2" x14ac:dyDescent="0.2">
      <c r="A946">
        <v>944</v>
      </c>
      <c r="B946">
        <v>1</v>
      </c>
    </row>
    <row r="947" spans="1:2" x14ac:dyDescent="0.2">
      <c r="A947">
        <v>945</v>
      </c>
      <c r="B947">
        <v>1</v>
      </c>
    </row>
    <row r="948" spans="1:2" x14ac:dyDescent="0.2">
      <c r="A948">
        <v>946</v>
      </c>
      <c r="B948">
        <v>1</v>
      </c>
    </row>
    <row r="949" spans="1:2" x14ac:dyDescent="0.2">
      <c r="A949">
        <v>947</v>
      </c>
      <c r="B949">
        <v>1</v>
      </c>
    </row>
    <row r="950" spans="1:2" x14ac:dyDescent="0.2">
      <c r="A950">
        <v>948</v>
      </c>
      <c r="B950">
        <v>1</v>
      </c>
    </row>
    <row r="951" spans="1:2" x14ac:dyDescent="0.2">
      <c r="A951">
        <v>949</v>
      </c>
      <c r="B951">
        <v>1</v>
      </c>
    </row>
    <row r="952" spans="1:2" x14ac:dyDescent="0.2">
      <c r="A952">
        <v>950</v>
      </c>
      <c r="B952">
        <v>1</v>
      </c>
    </row>
    <row r="953" spans="1:2" x14ac:dyDescent="0.2">
      <c r="A953">
        <v>951</v>
      </c>
      <c r="B953">
        <v>1</v>
      </c>
    </row>
    <row r="954" spans="1:2" x14ac:dyDescent="0.2">
      <c r="A954">
        <v>952</v>
      </c>
      <c r="B954">
        <v>1</v>
      </c>
    </row>
    <row r="955" spans="1:2" x14ac:dyDescent="0.2">
      <c r="A955">
        <v>953</v>
      </c>
      <c r="B955">
        <v>1</v>
      </c>
    </row>
    <row r="956" spans="1:2" x14ac:dyDescent="0.2">
      <c r="A956">
        <v>954</v>
      </c>
      <c r="B956">
        <v>1</v>
      </c>
    </row>
    <row r="957" spans="1:2" x14ac:dyDescent="0.2">
      <c r="A957">
        <v>955</v>
      </c>
    </row>
  </sheetData>
  <autoFilter ref="A2:L957" xr:uid="{00000000-0009-0000-0000-000004000000}"/>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5</vt:i4>
      </vt:variant>
      <vt:variant>
        <vt:lpstr>Named Ranges</vt:lpstr>
      </vt:variant>
      <vt:variant>
        <vt:i4>3</vt:i4>
      </vt:variant>
    </vt:vector>
  </HeadingPairs>
  <TitlesOfParts>
    <vt:vector size="8" baseType="lpstr">
      <vt:lpstr>reporte_casos_20190219</vt:lpstr>
      <vt:lpstr>Hoja1</vt:lpstr>
      <vt:lpstr>Hoja2</vt:lpstr>
      <vt:lpstr>Hoja3</vt:lpstr>
      <vt:lpstr>Hoja4</vt:lpstr>
      <vt:lpstr>actur</vt:lpstr>
      <vt:lpstr>angela</vt:lpstr>
      <vt:lpstr>unik</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Ángela Rodríguez</dc:creator>
  <cp:lastModifiedBy>Mariana Villamizar Rodriguez</cp:lastModifiedBy>
  <cp:lastPrinted>2019-03-22T17:56:52Z</cp:lastPrinted>
  <dcterms:created xsi:type="dcterms:W3CDTF">2019-02-19T14:14:08Z</dcterms:created>
  <dcterms:modified xsi:type="dcterms:W3CDTF">2019-05-06T22:45:34Z</dcterms:modified>
</cp:coreProperties>
</file>