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h\Desktop\"/>
    </mc:Choice>
  </mc:AlternateContent>
  <xr:revisionPtr revIDLastSave="0" documentId="8_{74033CA7-A7DA-4515-BE1F-5E58C288919C}" xr6:coauthVersionLast="45" xr6:coauthVersionMax="45" xr10:uidLastSave="{00000000-0000-0000-0000-000000000000}"/>
  <bookViews>
    <workbookView xWindow="-110" yWindow="-110" windowWidth="19420" windowHeight="10420" xr2:uid="{27C8F359-51D9-4450-A73D-2C7135237C22}"/>
  </bookViews>
  <sheets>
    <sheet name="Sheet1" sheetId="1" r:id="rId1"/>
  </sheets>
  <definedNames>
    <definedName name="solver_adj" localSheetId="0" hidden="1">Sheet1!$G$8:$H$9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Sheet1!$G$16:$H$17</definedName>
    <definedName name="solver_lhs2" localSheetId="0" hidden="1">Sheet1!$G$8:$H$9</definedName>
    <definedName name="solver_lhs3" localSheetId="0" hidden="1">Sheet1!$K$14:$L$14</definedName>
    <definedName name="solver_lhs4" localSheetId="0" hidden="1">Sheet1!$K$20:$L$20</definedName>
    <definedName name="solver_lhs5" localSheetId="0" hidden="1">Sheet1!$K$8:$L$8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Sheet1!$G$5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Sheet1!$G$19</definedName>
    <definedName name="solver_rhs2" localSheetId="0" hidden="1">0</definedName>
    <definedName name="solver_rhs3" localSheetId="0" hidden="1">Sheet1!$K$16:$L$16</definedName>
    <definedName name="solver_rhs4" localSheetId="0" hidden="1">Sheet1!$K$22:$L$22</definedName>
    <definedName name="solver_rhs5" localSheetId="0" hidden="1">Sheet1!$K$10:$L$10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K20" i="1"/>
  <c r="L22" i="1"/>
  <c r="K22" i="1"/>
  <c r="L16" i="1"/>
  <c r="K16" i="1"/>
  <c r="L14" i="1"/>
  <c r="K14" i="1"/>
  <c r="L10" i="1"/>
  <c r="K10" i="1"/>
  <c r="L8" i="1"/>
  <c r="K8" i="1"/>
  <c r="G17" i="1"/>
  <c r="H13" i="1" s="1"/>
  <c r="H17" i="1" s="1"/>
  <c r="G16" i="1"/>
  <c r="H12" i="1" s="1"/>
  <c r="H16" i="1" s="1"/>
  <c r="H3" i="1"/>
  <c r="G3" i="1"/>
  <c r="H4" i="1" l="1"/>
  <c r="G4" i="1"/>
  <c r="G5" i="1" l="1"/>
</calcChain>
</file>

<file path=xl/sharedStrings.xml><?xml version="1.0" encoding="utf-8"?>
<sst xmlns="http://schemas.openxmlformats.org/spreadsheetml/2006/main" count="53" uniqueCount="29">
  <si>
    <t>FamilyofPet Pet Hotel</t>
  </si>
  <si>
    <t>Large Dogs</t>
  </si>
  <si>
    <t>Small Dogs</t>
  </si>
  <si>
    <t>Number of Foster</t>
  </si>
  <si>
    <t>Foster Constraint per week</t>
  </si>
  <si>
    <t>Dog food Cost per kg</t>
  </si>
  <si>
    <t>Dog food Purchase Constraint</t>
  </si>
  <si>
    <t>Average treat time</t>
  </si>
  <si>
    <t>Inputs:</t>
  </si>
  <si>
    <t>Dog food feed per dog in kg</t>
  </si>
  <si>
    <t xml:space="preserve">Treat times </t>
  </si>
  <si>
    <t>Available Space at the beginning on Week 1</t>
  </si>
  <si>
    <t>Cleaning Fee per dog</t>
  </si>
  <si>
    <t>Foster Cost</t>
  </si>
  <si>
    <t>Cleaning Fee</t>
  </si>
  <si>
    <t>Total Cost</t>
  </si>
  <si>
    <t>Week 1</t>
  </si>
  <si>
    <t>Week 2</t>
  </si>
  <si>
    <t xml:space="preserve">Week 1 </t>
  </si>
  <si>
    <t>Starting Available Space</t>
  </si>
  <si>
    <t xml:space="preserve">Ending Available Space </t>
  </si>
  <si>
    <t xml:space="preserve">&gt;= </t>
  </si>
  <si>
    <t>&gt;=</t>
  </si>
  <si>
    <t>Avg treat times Constraint</t>
  </si>
  <si>
    <t>Week1</t>
  </si>
  <si>
    <t>Week2</t>
  </si>
  <si>
    <t>Foster Constraint</t>
  </si>
  <si>
    <t>Dog food purchase Constraint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</si>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</sst>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1" fillId="0" borderId="6" xfId="0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6F75-4B45-4EAD-B3E7-57D92ADB9761}">
  <dimension ref="A1:L22"/>
  <sheetViews>
    <sheetView tabSelected="1" topLeftCell="A3" workbookViewId="0">
      <selection activeCell="F21" sqref="F21"/>
    </sheetView>
  </sheetViews>
  <sheetFormatPr defaultRowHeight="14.5"/>
  <cols>
    <col min="1" max="1" width="37.1796875" customWidth="1"/>
    <col min="3" max="3" width="10" customWidth="1"/>
    <col min="5" max="5" width="20.1796875" customWidth="1"/>
    <col min="6" max="6" width="11.453125" customWidth="1"/>
    <col min="10" max="10" width="25" customWidth="1"/>
    <col min="11" max="11" width="9" customWidth="1"/>
  </cols>
  <sheetData>
    <row r="1" spans="1:12" ht="15" thickBot="1">
      <c r="A1" s="1" t="s">
        <v>0</v>
      </c>
    </row>
    <row r="2" spans="1:12">
      <c r="F2" s="3"/>
      <c r="G2" s="4" t="s">
        <v>16</v>
      </c>
      <c r="H2" s="5" t="s">
        <v>17</v>
      </c>
    </row>
    <row r="3" spans="1:12">
      <c r="F3" s="6" t="s">
        <v>13</v>
      </c>
      <c r="G3" s="7">
        <f>(G8*B17+G9*C17)*B13</f>
        <v>357.5</v>
      </c>
      <c r="H3" s="8">
        <f>(H8*B17+H9*C17)*C13</f>
        <v>367.5</v>
      </c>
    </row>
    <row r="4" spans="1:12">
      <c r="F4" s="6" t="s">
        <v>14</v>
      </c>
      <c r="G4" s="7">
        <f>SUM(G16:G17)*B20</f>
        <v>0</v>
      </c>
      <c r="H4" s="8">
        <f>SUM(H16:H17)*C20</f>
        <v>0</v>
      </c>
    </row>
    <row r="5" spans="1:12" ht="15" thickBot="1">
      <c r="F5" s="31" t="s">
        <v>15</v>
      </c>
      <c r="G5" s="32">
        <f>SUM(G3:H4)</f>
        <v>725</v>
      </c>
      <c r="H5" s="11"/>
    </row>
    <row r="6" spans="1:12" ht="15" thickBot="1"/>
    <row r="7" spans="1:12" ht="15" thickBot="1">
      <c r="A7" s="2" t="s">
        <v>8</v>
      </c>
      <c r="F7" s="3"/>
      <c r="G7" s="4" t="s">
        <v>18</v>
      </c>
      <c r="H7" s="5" t="s">
        <v>17</v>
      </c>
      <c r="J7" s="3"/>
      <c r="K7" s="4" t="s">
        <v>16</v>
      </c>
      <c r="L7" s="5" t="s">
        <v>17</v>
      </c>
    </row>
    <row r="8" spans="1:12">
      <c r="A8" s="3" t="s">
        <v>3</v>
      </c>
      <c r="B8" s="4" t="s">
        <v>16</v>
      </c>
      <c r="C8" s="5" t="s">
        <v>17</v>
      </c>
      <c r="F8" s="6" t="s">
        <v>1</v>
      </c>
      <c r="G8" s="7">
        <v>5</v>
      </c>
      <c r="H8" s="8">
        <v>5</v>
      </c>
      <c r="J8" s="6"/>
      <c r="K8" s="7">
        <f>G8*B18+G9*C18</f>
        <v>45</v>
      </c>
      <c r="L8" s="8">
        <f>H8*B18+H9*C18</f>
        <v>41</v>
      </c>
    </row>
    <row r="9" spans="1:12" ht="15" thickBot="1">
      <c r="A9" s="6" t="s">
        <v>1</v>
      </c>
      <c r="B9" s="25">
        <v>6</v>
      </c>
      <c r="C9" s="26">
        <v>5</v>
      </c>
      <c r="F9" s="9" t="s">
        <v>2</v>
      </c>
      <c r="G9" s="10">
        <v>10</v>
      </c>
      <c r="H9" s="11">
        <v>8</v>
      </c>
      <c r="J9" s="6"/>
      <c r="K9" s="23" t="s">
        <v>21</v>
      </c>
      <c r="L9" s="24" t="s">
        <v>22</v>
      </c>
    </row>
    <row r="10" spans="1:12" ht="15" thickBot="1">
      <c r="A10" s="6" t="s">
        <v>2</v>
      </c>
      <c r="B10" s="25">
        <v>12</v>
      </c>
      <c r="C10" s="26">
        <v>8</v>
      </c>
      <c r="J10" s="9" t="s">
        <v>23</v>
      </c>
      <c r="K10" s="10">
        <f>SUM(G8:G9)*B14</f>
        <v>45</v>
      </c>
      <c r="L10" s="11">
        <f>SUM(H8:H9)*C14</f>
        <v>39</v>
      </c>
    </row>
    <row r="11" spans="1:12">
      <c r="A11" s="6" t="s">
        <v>4</v>
      </c>
      <c r="B11" s="25">
        <v>15</v>
      </c>
      <c r="C11" s="26">
        <v>15</v>
      </c>
      <c r="E11" s="3"/>
      <c r="F11" s="12"/>
      <c r="G11" s="4" t="s">
        <v>16</v>
      </c>
      <c r="H11" s="5" t="s">
        <v>17</v>
      </c>
    </row>
    <row r="12" spans="1:12" ht="15" thickBot="1">
      <c r="A12" s="6" t="s">
        <v>6</v>
      </c>
      <c r="B12" s="25">
        <v>150</v>
      </c>
      <c r="C12" s="26">
        <v>150</v>
      </c>
      <c r="E12" s="6" t="s">
        <v>19</v>
      </c>
      <c r="F12" s="7" t="s">
        <v>1</v>
      </c>
      <c r="G12" s="7">
        <v>1</v>
      </c>
      <c r="H12" s="8">
        <f>G16</f>
        <v>0</v>
      </c>
    </row>
    <row r="13" spans="1:12" ht="15" thickBot="1">
      <c r="A13" s="6" t="s">
        <v>5</v>
      </c>
      <c r="B13" s="25">
        <v>13</v>
      </c>
      <c r="C13" s="26">
        <v>15</v>
      </c>
      <c r="E13" s="9"/>
      <c r="F13" s="10" t="s">
        <v>2</v>
      </c>
      <c r="G13" s="10">
        <v>2</v>
      </c>
      <c r="H13" s="11">
        <f>G17</f>
        <v>0</v>
      </c>
      <c r="J13" s="3"/>
      <c r="K13" s="4" t="s">
        <v>24</v>
      </c>
      <c r="L13" s="5" t="s">
        <v>25</v>
      </c>
    </row>
    <row r="14" spans="1:12" ht="15" thickBot="1">
      <c r="A14" s="6" t="s">
        <v>7</v>
      </c>
      <c r="B14" s="25">
        <v>3</v>
      </c>
      <c r="C14" s="26">
        <v>3</v>
      </c>
      <c r="J14" s="6"/>
      <c r="K14" s="7">
        <f>SUM(G8:G9)</f>
        <v>15</v>
      </c>
      <c r="L14" s="8">
        <f>SUM(H8:H9)</f>
        <v>13</v>
      </c>
    </row>
    <row r="15" spans="1:12">
      <c r="A15" s="6"/>
      <c r="B15" s="7"/>
      <c r="C15" s="8"/>
      <c r="E15" s="13"/>
      <c r="F15" s="14"/>
      <c r="G15" s="4" t="s">
        <v>16</v>
      </c>
      <c r="H15" s="5" t="s">
        <v>17</v>
      </c>
      <c r="J15" s="6"/>
      <c r="K15" s="23" t="s">
        <v>28</v>
      </c>
      <c r="L15" s="24" t="s">
        <v>28</v>
      </c>
    </row>
    <row r="16" spans="1:12" ht="15" thickBot="1">
      <c r="A16" s="6"/>
      <c r="B16" s="27" t="s">
        <v>1</v>
      </c>
      <c r="C16" s="28" t="s">
        <v>2</v>
      </c>
      <c r="E16" s="15" t="s">
        <v>20</v>
      </c>
      <c r="F16" s="16" t="s">
        <v>1</v>
      </c>
      <c r="G16" s="16">
        <f>G12+G8-B9</f>
        <v>0</v>
      </c>
      <c r="H16" s="17">
        <f>H12+H8-C9</f>
        <v>0</v>
      </c>
      <c r="J16" s="9" t="s">
        <v>26</v>
      </c>
      <c r="K16" s="10">
        <f>B11</f>
        <v>15</v>
      </c>
      <c r="L16" s="11">
        <f>C11</f>
        <v>15</v>
      </c>
    </row>
    <row r="17" spans="1:12">
      <c r="A17" s="6" t="s">
        <v>9</v>
      </c>
      <c r="B17" s="25">
        <v>2.5</v>
      </c>
      <c r="C17" s="26">
        <v>1.5</v>
      </c>
      <c r="E17" s="15"/>
      <c r="F17" s="16" t="s">
        <v>2</v>
      </c>
      <c r="G17" s="16">
        <f>G13+G9-B10</f>
        <v>0</v>
      </c>
      <c r="H17" s="17">
        <f>H13+H9-C10</f>
        <v>0</v>
      </c>
    </row>
    <row r="18" spans="1:12" ht="15" thickBot="1">
      <c r="A18" s="6" t="s">
        <v>10</v>
      </c>
      <c r="B18" s="25">
        <v>5</v>
      </c>
      <c r="C18" s="26">
        <v>2</v>
      </c>
      <c r="E18" s="15"/>
      <c r="F18" s="16"/>
      <c r="G18" s="18" t="s">
        <v>22</v>
      </c>
      <c r="H18" s="19" t="s">
        <v>22</v>
      </c>
    </row>
    <row r="19" spans="1:12" ht="15" thickBot="1">
      <c r="A19" s="6" t="s">
        <v>11</v>
      </c>
      <c r="B19" s="25">
        <v>2</v>
      </c>
      <c r="C19" s="26">
        <v>3</v>
      </c>
      <c r="E19" s="20"/>
      <c r="F19" s="21"/>
      <c r="G19" s="21">
        <v>0</v>
      </c>
      <c r="H19" s="22">
        <v>0</v>
      </c>
      <c r="J19" s="3"/>
      <c r="K19" s="4" t="s">
        <v>24</v>
      </c>
      <c r="L19" s="5" t="s">
        <v>25</v>
      </c>
    </row>
    <row r="20" spans="1:12" ht="15" thickBot="1">
      <c r="A20" s="9" t="s">
        <v>12</v>
      </c>
      <c r="B20" s="29">
        <v>30</v>
      </c>
      <c r="C20" s="30">
        <v>30</v>
      </c>
      <c r="J20" s="6"/>
      <c r="K20" s="7">
        <f>G8*B17+G9*C17</f>
        <v>27.5</v>
      </c>
      <c r="L20" s="8">
        <f>H8*B17+H9*C17</f>
        <v>24.5</v>
      </c>
    </row>
    <row r="21" spans="1:12">
      <c r="J21" s="6"/>
      <c r="K21" s="23" t="s">
        <v>28</v>
      </c>
      <c r="L21" s="24" t="s">
        <v>28</v>
      </c>
    </row>
    <row r="22" spans="1:12" ht="15" thickBot="1">
      <c r="J22" s="9" t="s">
        <v>27</v>
      </c>
      <c r="K22" s="10">
        <f>B12</f>
        <v>150</v>
      </c>
      <c r="L22" s="11">
        <f>C12</f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hu</dc:creator>
  <cp:lastModifiedBy>ying hu</cp:lastModifiedBy>
  <dcterms:created xsi:type="dcterms:W3CDTF">2019-12-03T04:14:18Z</dcterms:created>
  <dcterms:modified xsi:type="dcterms:W3CDTF">2019-12-03T05:15:10Z</dcterms:modified>
</cp:coreProperties>
</file>