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so1" sheetId="1" r:id="rId1"/>
    <sheet name="Paso2" sheetId="2" r:id="rId2"/>
  </sheets>
  <calcPr calcId="152511"/>
</workbook>
</file>

<file path=xl/calcChain.xml><?xml version="1.0" encoding="utf-8"?>
<calcChain xmlns="http://schemas.openxmlformats.org/spreadsheetml/2006/main">
  <c r="G23" i="2" l="1"/>
  <c r="F23" i="2"/>
  <c r="E23" i="2"/>
  <c r="J13" i="2" s="1"/>
  <c r="D23" i="2"/>
  <c r="J7" i="2" s="1"/>
  <c r="G22" i="2"/>
  <c r="F22" i="2"/>
  <c r="E22" i="2"/>
  <c r="I7" i="2" s="1"/>
  <c r="D22" i="2"/>
  <c r="D24" i="2"/>
  <c r="G24" i="2"/>
  <c r="F24" i="2"/>
  <c r="E24" i="2"/>
  <c r="K15" i="2"/>
  <c r="K14" i="2"/>
  <c r="K13" i="2"/>
  <c r="K12" i="2"/>
  <c r="K11" i="2"/>
  <c r="I11" i="2"/>
  <c r="K9" i="2"/>
  <c r="J9" i="2"/>
  <c r="K8" i="2"/>
  <c r="K7" i="2"/>
  <c r="K6" i="2"/>
  <c r="K5" i="2"/>
  <c r="J5" i="2"/>
  <c r="K4" i="2"/>
  <c r="L15" i="1"/>
  <c r="L14" i="1"/>
  <c r="L13" i="1"/>
  <c r="L12" i="1"/>
  <c r="L11" i="1"/>
  <c r="L10" i="1"/>
  <c r="L9" i="1"/>
  <c r="L8" i="1"/>
  <c r="L7" i="1"/>
  <c r="L6" i="1"/>
  <c r="L5" i="1"/>
  <c r="L4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J12" i="2" l="1"/>
  <c r="J8" i="2"/>
  <c r="J10" i="2"/>
  <c r="L10" i="2" s="1"/>
  <c r="J14" i="2"/>
  <c r="L14" i="2" s="1"/>
  <c r="J4" i="2"/>
  <c r="J6" i="2"/>
  <c r="I8" i="2"/>
  <c r="I14" i="2"/>
  <c r="I9" i="2"/>
  <c r="L9" i="2" s="1"/>
  <c r="I13" i="2"/>
  <c r="L13" i="2" s="1"/>
  <c r="I5" i="2"/>
  <c r="I10" i="2"/>
  <c r="I12" i="2"/>
  <c r="L12" i="2" s="1"/>
  <c r="I4" i="2"/>
  <c r="I15" i="2"/>
  <c r="I6" i="2"/>
  <c r="J11" i="2"/>
  <c r="L11" i="2" s="1"/>
  <c r="K10" i="2"/>
  <c r="L7" i="2"/>
  <c r="L6" i="2"/>
  <c r="J15" i="2"/>
  <c r="L4" i="2"/>
  <c r="L8" i="2"/>
  <c r="L5" i="2"/>
  <c r="L15" i="2" l="1"/>
</calcChain>
</file>

<file path=xl/sharedStrings.xml><?xml version="1.0" encoding="utf-8"?>
<sst xmlns="http://schemas.openxmlformats.org/spreadsheetml/2006/main" count="34" uniqueCount="14">
  <si>
    <t>Observ</t>
  </si>
  <si>
    <t>Edad</t>
  </si>
  <si>
    <t>Sueldo</t>
  </si>
  <si>
    <t>Hijos</t>
  </si>
  <si>
    <t>CasaPropia</t>
  </si>
  <si>
    <t>K=3</t>
  </si>
  <si>
    <t>C1</t>
  </si>
  <si>
    <t>C2</t>
  </si>
  <si>
    <t>C3</t>
  </si>
  <si>
    <t>Ganador</t>
  </si>
  <si>
    <t>ClusterID</t>
  </si>
  <si>
    <t>K</t>
  </si>
  <si>
    <t>ClusterID-0</t>
  </si>
  <si>
    <t>ClusterID-1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</si>
</sst>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4"/>
  <sheetViews>
    <sheetView topLeftCell="A2" workbookViewId="0">
      <selection activeCell="M4" sqref="D4:M4"/>
    </sheetView>
  </sheetViews>
  <sheetFormatPr baseColWidth="10" defaultColWidth="9.140625" defaultRowHeight="15" x14ac:dyDescent="0.25"/>
  <cols>
    <col min="7" max="7" width="10.7109375" bestFit="1" customWidth="1"/>
    <col min="12" max="12" width="11.85546875" bestFit="1" customWidth="1"/>
  </cols>
  <sheetData>
    <row r="3" spans="3:13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3:13" x14ac:dyDescent="0.25">
      <c r="C4">
        <v>1</v>
      </c>
      <c r="D4">
        <v>66</v>
      </c>
      <c r="E4">
        <v>998</v>
      </c>
      <c r="F4">
        <v>2</v>
      </c>
      <c r="G4">
        <v>1</v>
      </c>
      <c r="I4">
        <f>ABS(D4-$D$22)+ABS(E4-$E$22)+ABS(F4-$F$22)+ABS(G4-$G$22)</f>
        <v>300</v>
      </c>
      <c r="J4">
        <f>ABS(D4-$D$23)+ABS(E4-$E$23)+ABS(F4-$F$23)+ABS(G4-$G$23)</f>
        <v>367</v>
      </c>
      <c r="K4">
        <f>ABS(D4-$D$24)+ABS(E4-$E$24)+ABS(F4-$F$24)+ABS(G4-$G$24)</f>
        <v>454</v>
      </c>
      <c r="L4">
        <f>MIN(I4:K4)</f>
        <v>300</v>
      </c>
      <c r="M4">
        <v>1</v>
      </c>
    </row>
    <row r="5" spans="3:13" x14ac:dyDescent="0.25">
      <c r="C5">
        <v>2</v>
      </c>
      <c r="D5">
        <v>22</v>
      </c>
      <c r="E5">
        <v>492</v>
      </c>
      <c r="F5">
        <v>0</v>
      </c>
      <c r="G5">
        <v>1</v>
      </c>
      <c r="I5">
        <f t="shared" ref="I5:I15" si="0">ABS(D5-$D$22)+ABS(E5-$E$22)+ABS(F5-$F$22)+ABS(G5-$G$22)</f>
        <v>258</v>
      </c>
      <c r="J5">
        <f t="shared" ref="J5:J15" si="1">ABS(D5-$D$23)+ABS(E5-$E$23)+ABS(F5-$F$23)+ABS(G5-$G$23)</f>
        <v>185</v>
      </c>
      <c r="K5">
        <f t="shared" ref="K5:K15" si="2">ABS(D5-$D$24)+ABS(E5-$E$24)+ABS(F5-$F$24)+ABS(G5-$G$24)</f>
        <v>1000</v>
      </c>
      <c r="L5">
        <f t="shared" ref="L5:L15" si="3">MIN(I5:K5)</f>
        <v>185</v>
      </c>
      <c r="M5">
        <v>2</v>
      </c>
    </row>
    <row r="6" spans="3:13" x14ac:dyDescent="0.25">
      <c r="C6">
        <v>3</v>
      </c>
      <c r="D6">
        <v>63</v>
      </c>
      <c r="E6">
        <v>954</v>
      </c>
      <c r="F6">
        <v>1</v>
      </c>
      <c r="G6">
        <v>1</v>
      </c>
      <c r="I6">
        <f t="shared" si="0"/>
        <v>260</v>
      </c>
      <c r="J6">
        <f t="shared" si="1"/>
        <v>319</v>
      </c>
      <c r="K6">
        <f t="shared" si="2"/>
        <v>496</v>
      </c>
      <c r="L6">
        <f t="shared" si="3"/>
        <v>260</v>
      </c>
      <c r="M6">
        <v>1</v>
      </c>
    </row>
    <row r="7" spans="3:13" x14ac:dyDescent="0.25">
      <c r="C7">
        <v>4</v>
      </c>
      <c r="D7">
        <v>68</v>
      </c>
      <c r="E7">
        <v>701</v>
      </c>
      <c r="F7">
        <v>2</v>
      </c>
      <c r="G7">
        <v>0</v>
      </c>
      <c r="I7">
        <f t="shared" si="0"/>
        <v>0</v>
      </c>
      <c r="J7">
        <f t="shared" si="1"/>
        <v>73</v>
      </c>
      <c r="K7">
        <f t="shared" si="2"/>
        <v>754</v>
      </c>
      <c r="L7">
        <f t="shared" si="3"/>
        <v>0</v>
      </c>
      <c r="M7">
        <v>1</v>
      </c>
    </row>
    <row r="8" spans="3:13" x14ac:dyDescent="0.25">
      <c r="C8">
        <v>5</v>
      </c>
      <c r="D8">
        <v>21</v>
      </c>
      <c r="E8">
        <v>1172</v>
      </c>
      <c r="F8">
        <v>1</v>
      </c>
      <c r="G8">
        <v>0</v>
      </c>
      <c r="I8">
        <f t="shared" si="0"/>
        <v>519</v>
      </c>
      <c r="J8">
        <f t="shared" si="1"/>
        <v>566</v>
      </c>
      <c r="K8">
        <f t="shared" si="2"/>
        <v>321</v>
      </c>
      <c r="L8">
        <f t="shared" si="3"/>
        <v>321</v>
      </c>
      <c r="M8">
        <v>3</v>
      </c>
    </row>
    <row r="9" spans="3:13" x14ac:dyDescent="0.25">
      <c r="C9">
        <v>6</v>
      </c>
      <c r="D9">
        <v>35</v>
      </c>
      <c r="E9">
        <v>1328</v>
      </c>
      <c r="F9">
        <v>1</v>
      </c>
      <c r="G9">
        <v>1</v>
      </c>
      <c r="I9">
        <f t="shared" si="0"/>
        <v>662</v>
      </c>
      <c r="J9">
        <f t="shared" si="1"/>
        <v>707</v>
      </c>
      <c r="K9">
        <f t="shared" si="2"/>
        <v>150</v>
      </c>
      <c r="L9">
        <f t="shared" si="3"/>
        <v>150</v>
      </c>
      <c r="M9">
        <v>3</v>
      </c>
    </row>
    <row r="10" spans="3:13" x14ac:dyDescent="0.25">
      <c r="C10">
        <v>7</v>
      </c>
      <c r="D10">
        <v>72</v>
      </c>
      <c r="E10">
        <v>1249</v>
      </c>
      <c r="F10">
        <v>1</v>
      </c>
      <c r="G10">
        <v>1</v>
      </c>
      <c r="I10">
        <f t="shared" si="0"/>
        <v>554</v>
      </c>
      <c r="J10">
        <f t="shared" si="1"/>
        <v>623</v>
      </c>
      <c r="K10">
        <f t="shared" si="2"/>
        <v>210</v>
      </c>
      <c r="L10">
        <f t="shared" si="3"/>
        <v>210</v>
      </c>
      <c r="M10">
        <v>3</v>
      </c>
    </row>
    <row r="11" spans="3:13" x14ac:dyDescent="0.25">
      <c r="C11">
        <v>8</v>
      </c>
      <c r="D11">
        <v>55</v>
      </c>
      <c r="E11">
        <v>528</v>
      </c>
      <c r="F11">
        <v>2</v>
      </c>
      <c r="G11">
        <v>0</v>
      </c>
      <c r="I11">
        <f t="shared" si="0"/>
        <v>186</v>
      </c>
      <c r="J11">
        <f t="shared" si="1"/>
        <v>117</v>
      </c>
      <c r="K11">
        <f t="shared" si="2"/>
        <v>930</v>
      </c>
      <c r="L11">
        <f t="shared" si="3"/>
        <v>117</v>
      </c>
      <c r="M11">
        <v>2</v>
      </c>
    </row>
    <row r="12" spans="3:13" x14ac:dyDescent="0.25">
      <c r="C12">
        <v>9</v>
      </c>
      <c r="D12">
        <v>40</v>
      </c>
      <c r="E12">
        <v>938</v>
      </c>
      <c r="F12">
        <v>3</v>
      </c>
      <c r="G12">
        <v>0</v>
      </c>
      <c r="I12">
        <f t="shared" si="0"/>
        <v>266</v>
      </c>
      <c r="J12">
        <f t="shared" si="1"/>
        <v>315</v>
      </c>
      <c r="K12">
        <f t="shared" si="2"/>
        <v>536</v>
      </c>
      <c r="L12">
        <f t="shared" si="3"/>
        <v>266</v>
      </c>
      <c r="M12">
        <v>1</v>
      </c>
    </row>
    <row r="13" spans="3:13" x14ac:dyDescent="0.25">
      <c r="C13">
        <v>10</v>
      </c>
      <c r="D13">
        <v>56</v>
      </c>
      <c r="E13">
        <v>642</v>
      </c>
      <c r="F13">
        <v>1</v>
      </c>
      <c r="G13">
        <v>1</v>
      </c>
      <c r="I13">
        <f t="shared" si="0"/>
        <v>73</v>
      </c>
      <c r="J13">
        <f t="shared" si="1"/>
        <v>0</v>
      </c>
      <c r="K13">
        <f t="shared" si="2"/>
        <v>815</v>
      </c>
      <c r="L13">
        <f t="shared" si="3"/>
        <v>0</v>
      </c>
      <c r="M13">
        <v>2</v>
      </c>
    </row>
    <row r="14" spans="3:13" x14ac:dyDescent="0.25">
      <c r="C14">
        <v>11</v>
      </c>
      <c r="D14">
        <v>53</v>
      </c>
      <c r="E14">
        <v>722</v>
      </c>
      <c r="F14">
        <v>0</v>
      </c>
      <c r="G14">
        <v>0</v>
      </c>
      <c r="I14">
        <f t="shared" si="0"/>
        <v>38</v>
      </c>
      <c r="J14">
        <f t="shared" si="1"/>
        <v>85</v>
      </c>
      <c r="K14">
        <f t="shared" si="2"/>
        <v>740</v>
      </c>
      <c r="L14">
        <f t="shared" si="3"/>
        <v>38</v>
      </c>
      <c r="M14">
        <v>1</v>
      </c>
    </row>
    <row r="15" spans="3:13" x14ac:dyDescent="0.25">
      <c r="C15">
        <v>12</v>
      </c>
      <c r="D15">
        <v>63</v>
      </c>
      <c r="E15">
        <v>1449</v>
      </c>
      <c r="F15">
        <v>2</v>
      </c>
      <c r="G15">
        <v>1</v>
      </c>
      <c r="I15">
        <f t="shared" si="0"/>
        <v>754</v>
      </c>
      <c r="J15">
        <f t="shared" si="1"/>
        <v>815</v>
      </c>
      <c r="K15">
        <f t="shared" si="2"/>
        <v>0</v>
      </c>
      <c r="L15">
        <f t="shared" si="3"/>
        <v>0</v>
      </c>
      <c r="M15">
        <v>3</v>
      </c>
    </row>
    <row r="19" spans="3:7" x14ac:dyDescent="0.25">
      <c r="C19" t="s">
        <v>5</v>
      </c>
    </row>
    <row r="21" spans="3:7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</row>
    <row r="22" spans="3:7" x14ac:dyDescent="0.25">
      <c r="C22">
        <v>4</v>
      </c>
      <c r="D22">
        <v>68</v>
      </c>
      <c r="E22">
        <v>701</v>
      </c>
      <c r="F22">
        <v>2</v>
      </c>
      <c r="G22">
        <v>0</v>
      </c>
    </row>
    <row r="23" spans="3:7" x14ac:dyDescent="0.25">
      <c r="C23">
        <v>10</v>
      </c>
      <c r="D23">
        <v>56</v>
      </c>
      <c r="E23">
        <v>642</v>
      </c>
      <c r="F23">
        <v>1</v>
      </c>
      <c r="G23">
        <v>1</v>
      </c>
    </row>
    <row r="24" spans="3:7" x14ac:dyDescent="0.25">
      <c r="C24">
        <v>12</v>
      </c>
      <c r="D24">
        <v>63</v>
      </c>
      <c r="E24">
        <v>1449</v>
      </c>
      <c r="F24">
        <v>2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4"/>
  <sheetViews>
    <sheetView tabSelected="1" topLeftCell="A3" workbookViewId="0">
      <selection activeCell="J18" sqref="J18"/>
    </sheetView>
  </sheetViews>
  <sheetFormatPr baseColWidth="10" defaultColWidth="9.140625" defaultRowHeight="15" x14ac:dyDescent="0.25"/>
  <cols>
    <col min="4" max="4" width="9.28515625" bestFit="1" customWidth="1"/>
    <col min="5" max="5" width="9.5703125" bestFit="1" customWidth="1"/>
    <col min="6" max="6" width="9.28515625" bestFit="1" customWidth="1"/>
    <col min="7" max="7" width="10.85546875" bestFit="1" customWidth="1"/>
    <col min="12" max="12" width="11.85546875" bestFit="1" customWidth="1"/>
    <col min="15" max="16" width="10.85546875" bestFit="1" customWidth="1"/>
  </cols>
  <sheetData>
    <row r="3" spans="3:16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O3" t="s">
        <v>12</v>
      </c>
      <c r="P3" t="s">
        <v>13</v>
      </c>
    </row>
    <row r="4" spans="3:16" x14ac:dyDescent="0.25">
      <c r="C4">
        <v>1</v>
      </c>
      <c r="D4" s="1">
        <v>66</v>
      </c>
      <c r="E4" s="1">
        <v>998</v>
      </c>
      <c r="F4" s="1">
        <v>2</v>
      </c>
      <c r="G4" s="1">
        <v>1</v>
      </c>
      <c r="I4" s="4">
        <f>ABS(D4-$D$22)+ABS(E4-$E$22)+ABS(F4-$F$22)+ABS(G4-$G$22)</f>
        <v>144.39999999999998</v>
      </c>
      <c r="J4" s="4">
        <f>ABS(D4-$D$23)+ABS(E4-$E$23)+ABS(F4-$F$23)+ABS(G4-$G$23)</f>
        <v>405</v>
      </c>
      <c r="K4" s="4">
        <f>ABS(D4-$D$24)+ABS(E4-$E$24)+ABS(F4-$F$24)+ABS(G4-$G$24)</f>
        <v>320.75</v>
      </c>
      <c r="L4" s="3">
        <f>MIN(I4:K4)</f>
        <v>144.39999999999998</v>
      </c>
      <c r="M4">
        <v>1</v>
      </c>
      <c r="O4">
        <v>1</v>
      </c>
      <c r="P4">
        <v>1</v>
      </c>
    </row>
    <row r="5" spans="3:16" x14ac:dyDescent="0.25">
      <c r="C5">
        <v>2</v>
      </c>
      <c r="D5">
        <v>22</v>
      </c>
      <c r="E5">
        <v>492</v>
      </c>
      <c r="F5">
        <v>0</v>
      </c>
      <c r="G5">
        <v>1</v>
      </c>
      <c r="I5" s="4">
        <f t="shared" ref="I5:I15" si="0">ABS(D5-$D$22)+ABS(E5-$E$22)+ABS(F5-$F$22)+ABS(G5-$G$22)</f>
        <v>408.80000000000007</v>
      </c>
      <c r="J5" s="4">
        <f t="shared" ref="J5:J15" si="1">ABS(D5-$D$23)+ABS(E5-$E$23)+ABS(F5-$F$23)+ABS(G5-$G$23)</f>
        <v>147.66666666666663</v>
      </c>
      <c r="K5" s="4">
        <f t="shared" ref="K5:K15" si="2">ABS(D5-$D$24)+ABS(E5-$E$24)+ABS(F5-$F$24)+ABS(G5-$G$24)</f>
        <v>834.75</v>
      </c>
      <c r="L5" s="3">
        <f t="shared" ref="L5:L15" si="3">MIN(I5:K5)</f>
        <v>147.66666666666663</v>
      </c>
      <c r="M5">
        <v>2</v>
      </c>
      <c r="O5">
        <v>2</v>
      </c>
      <c r="P5">
        <v>2</v>
      </c>
    </row>
    <row r="6" spans="3:16" x14ac:dyDescent="0.25">
      <c r="C6">
        <v>3</v>
      </c>
      <c r="D6" s="1">
        <v>63</v>
      </c>
      <c r="E6" s="1">
        <v>954</v>
      </c>
      <c r="F6" s="1">
        <v>1</v>
      </c>
      <c r="G6" s="1">
        <v>1</v>
      </c>
      <c r="I6" s="4">
        <f t="shared" si="0"/>
        <v>97.599999999999966</v>
      </c>
      <c r="J6" s="4">
        <f t="shared" si="1"/>
        <v>357</v>
      </c>
      <c r="K6" s="4">
        <f t="shared" si="2"/>
        <v>361.25</v>
      </c>
      <c r="L6" s="3">
        <f t="shared" si="3"/>
        <v>97.599999999999966</v>
      </c>
      <c r="M6">
        <v>1</v>
      </c>
      <c r="O6">
        <v>1</v>
      </c>
      <c r="P6">
        <v>1</v>
      </c>
    </row>
    <row r="7" spans="3:16" x14ac:dyDescent="0.25">
      <c r="C7">
        <v>4</v>
      </c>
      <c r="D7" s="1">
        <v>68</v>
      </c>
      <c r="E7" s="1">
        <v>701</v>
      </c>
      <c r="F7" s="1">
        <v>2</v>
      </c>
      <c r="G7" s="1">
        <v>0</v>
      </c>
      <c r="I7" s="4">
        <f t="shared" si="0"/>
        <v>172.40000000000003</v>
      </c>
      <c r="J7" s="4">
        <f t="shared" si="1"/>
        <v>110.33333333333339</v>
      </c>
      <c r="K7" s="4">
        <f t="shared" si="2"/>
        <v>620.25</v>
      </c>
      <c r="L7" s="3">
        <f t="shared" si="3"/>
        <v>110.33333333333339</v>
      </c>
      <c r="M7">
        <v>2</v>
      </c>
      <c r="O7">
        <v>1</v>
      </c>
      <c r="P7">
        <v>2</v>
      </c>
    </row>
    <row r="8" spans="3:16" x14ac:dyDescent="0.25">
      <c r="C8">
        <v>5</v>
      </c>
      <c r="D8" s="2">
        <v>21</v>
      </c>
      <c r="E8" s="2">
        <v>1172</v>
      </c>
      <c r="F8" s="2">
        <v>1</v>
      </c>
      <c r="G8" s="2">
        <v>0</v>
      </c>
      <c r="I8" s="4">
        <f t="shared" si="0"/>
        <v>347.4</v>
      </c>
      <c r="J8" s="4">
        <f t="shared" si="1"/>
        <v>588.66666666666663</v>
      </c>
      <c r="K8" s="4">
        <f t="shared" si="2"/>
        <v>155.25</v>
      </c>
      <c r="L8" s="3">
        <f t="shared" si="3"/>
        <v>155.25</v>
      </c>
      <c r="M8">
        <v>3</v>
      </c>
      <c r="O8">
        <v>3</v>
      </c>
      <c r="P8">
        <v>3</v>
      </c>
    </row>
    <row r="9" spans="3:16" x14ac:dyDescent="0.25">
      <c r="C9">
        <v>6</v>
      </c>
      <c r="D9" s="2">
        <v>35</v>
      </c>
      <c r="E9" s="2">
        <v>1328</v>
      </c>
      <c r="F9" s="2">
        <v>1</v>
      </c>
      <c r="G9" s="2">
        <v>1</v>
      </c>
      <c r="I9" s="4">
        <f t="shared" si="0"/>
        <v>489.6</v>
      </c>
      <c r="J9" s="4">
        <f t="shared" si="1"/>
        <v>730.33333333333337</v>
      </c>
      <c r="K9" s="4">
        <f t="shared" si="2"/>
        <v>41.75</v>
      </c>
      <c r="L9" s="3">
        <f t="shared" si="3"/>
        <v>41.75</v>
      </c>
      <c r="M9">
        <v>3</v>
      </c>
      <c r="O9">
        <v>3</v>
      </c>
      <c r="P9">
        <v>3</v>
      </c>
    </row>
    <row r="10" spans="3:16" x14ac:dyDescent="0.25">
      <c r="C10">
        <v>7</v>
      </c>
      <c r="D10" s="2">
        <v>72</v>
      </c>
      <c r="E10" s="2">
        <v>1249</v>
      </c>
      <c r="F10" s="2">
        <v>1</v>
      </c>
      <c r="G10" s="2">
        <v>1</v>
      </c>
      <c r="I10" s="4">
        <f t="shared" si="0"/>
        <v>401.6</v>
      </c>
      <c r="J10" s="4">
        <f t="shared" si="1"/>
        <v>661.00000000000011</v>
      </c>
      <c r="K10" s="4">
        <f t="shared" si="2"/>
        <v>75.25</v>
      </c>
      <c r="L10" s="3">
        <f t="shared" si="3"/>
        <v>75.25</v>
      </c>
      <c r="M10">
        <v>3</v>
      </c>
      <c r="O10">
        <v>3</v>
      </c>
      <c r="P10">
        <v>3</v>
      </c>
    </row>
    <row r="11" spans="3:16" x14ac:dyDescent="0.25">
      <c r="C11">
        <v>8</v>
      </c>
      <c r="D11">
        <v>55</v>
      </c>
      <c r="E11">
        <v>528</v>
      </c>
      <c r="F11">
        <v>2</v>
      </c>
      <c r="G11">
        <v>0</v>
      </c>
      <c r="I11" s="4">
        <f t="shared" si="0"/>
        <v>338.4</v>
      </c>
      <c r="J11" s="4">
        <f t="shared" si="1"/>
        <v>91.666666666666643</v>
      </c>
      <c r="K11" s="4">
        <f t="shared" si="2"/>
        <v>780.25</v>
      </c>
      <c r="L11" s="3">
        <f t="shared" si="3"/>
        <v>91.666666666666643</v>
      </c>
      <c r="M11">
        <v>2</v>
      </c>
      <c r="O11">
        <v>2</v>
      </c>
      <c r="P11">
        <v>2</v>
      </c>
    </row>
    <row r="12" spans="3:16" x14ac:dyDescent="0.25">
      <c r="C12">
        <v>9</v>
      </c>
      <c r="D12" s="1">
        <v>40</v>
      </c>
      <c r="E12" s="1">
        <v>938</v>
      </c>
      <c r="F12" s="1">
        <v>3</v>
      </c>
      <c r="G12" s="1">
        <v>0</v>
      </c>
      <c r="I12" s="4">
        <f t="shared" si="0"/>
        <v>95.199999999999989</v>
      </c>
      <c r="J12" s="4">
        <f t="shared" si="1"/>
        <v>337.66666666666674</v>
      </c>
      <c r="K12" s="4">
        <f t="shared" si="2"/>
        <v>371.75</v>
      </c>
      <c r="L12" s="3">
        <f t="shared" si="3"/>
        <v>95.199999999999989</v>
      </c>
      <c r="M12">
        <v>1</v>
      </c>
      <c r="O12">
        <v>1</v>
      </c>
      <c r="P12">
        <v>1</v>
      </c>
    </row>
    <row r="13" spans="3:16" x14ac:dyDescent="0.25">
      <c r="C13">
        <v>10</v>
      </c>
      <c r="D13">
        <v>56</v>
      </c>
      <c r="E13">
        <v>642</v>
      </c>
      <c r="F13">
        <v>1</v>
      </c>
      <c r="G13">
        <v>1</v>
      </c>
      <c r="I13" s="4">
        <f t="shared" si="0"/>
        <v>223.8</v>
      </c>
      <c r="J13" s="4">
        <f t="shared" si="1"/>
        <v>38.000000000000043</v>
      </c>
      <c r="K13" s="4">
        <f t="shared" si="2"/>
        <v>666.25</v>
      </c>
      <c r="L13" s="3">
        <f t="shared" si="3"/>
        <v>38.000000000000043</v>
      </c>
      <c r="M13">
        <v>2</v>
      </c>
      <c r="O13">
        <v>2</v>
      </c>
      <c r="P13">
        <v>2</v>
      </c>
    </row>
    <row r="14" spans="3:16" x14ac:dyDescent="0.25">
      <c r="C14">
        <v>11</v>
      </c>
      <c r="D14" s="1">
        <v>53</v>
      </c>
      <c r="E14" s="1">
        <v>722</v>
      </c>
      <c r="F14" s="1">
        <v>0</v>
      </c>
      <c r="G14" s="1">
        <v>0</v>
      </c>
      <c r="I14" s="4">
        <f t="shared" si="0"/>
        <v>147.60000000000002</v>
      </c>
      <c r="J14" s="4">
        <f t="shared" si="1"/>
        <v>116.33333333333339</v>
      </c>
      <c r="K14" s="4">
        <f t="shared" si="2"/>
        <v>584.75</v>
      </c>
      <c r="L14" s="3">
        <f t="shared" si="3"/>
        <v>116.33333333333339</v>
      </c>
      <c r="M14">
        <v>1</v>
      </c>
      <c r="O14">
        <v>1</v>
      </c>
      <c r="P14">
        <v>1</v>
      </c>
    </row>
    <row r="15" spans="3:16" x14ac:dyDescent="0.25">
      <c r="C15">
        <v>12</v>
      </c>
      <c r="D15" s="2">
        <v>63</v>
      </c>
      <c r="E15" s="2">
        <v>1449</v>
      </c>
      <c r="F15" s="2">
        <v>2</v>
      </c>
      <c r="G15" s="2">
        <v>1</v>
      </c>
      <c r="I15" s="4">
        <f t="shared" si="0"/>
        <v>592.4</v>
      </c>
      <c r="J15" s="4">
        <f t="shared" si="1"/>
        <v>853.00000000000011</v>
      </c>
      <c r="K15" s="4">
        <f t="shared" si="2"/>
        <v>165.75</v>
      </c>
      <c r="L15" s="3">
        <f t="shared" si="3"/>
        <v>165.75</v>
      </c>
      <c r="M15">
        <v>3</v>
      </c>
      <c r="O15">
        <v>3</v>
      </c>
      <c r="P15">
        <v>3</v>
      </c>
    </row>
    <row r="19" spans="3:7" x14ac:dyDescent="0.25">
      <c r="C19" t="s">
        <v>5</v>
      </c>
    </row>
    <row r="21" spans="3:7" x14ac:dyDescent="0.25">
      <c r="C21" t="s">
        <v>11</v>
      </c>
      <c r="D21" t="s">
        <v>1</v>
      </c>
      <c r="E21" t="s">
        <v>2</v>
      </c>
      <c r="F21" t="s">
        <v>3</v>
      </c>
      <c r="G21" t="s">
        <v>4</v>
      </c>
    </row>
    <row r="22" spans="3:7" x14ac:dyDescent="0.25">
      <c r="C22">
        <v>1</v>
      </c>
      <c r="D22" s="3">
        <f>AVERAGE(D4,D6,D12,D14,D7)</f>
        <v>58</v>
      </c>
      <c r="E22" s="3">
        <f t="shared" ref="E22:G22" si="4">AVERAGE(E4,E6,E12,E14,E7)</f>
        <v>862.6</v>
      </c>
      <c r="F22" s="3">
        <f t="shared" si="4"/>
        <v>1.6</v>
      </c>
      <c r="G22" s="3">
        <f t="shared" si="4"/>
        <v>0.4</v>
      </c>
    </row>
    <row r="23" spans="3:7" x14ac:dyDescent="0.25">
      <c r="C23">
        <v>2</v>
      </c>
      <c r="D23" s="3">
        <f>AVERAGE(D5,D13,D7)</f>
        <v>48.666666666666664</v>
      </c>
      <c r="E23" s="3">
        <f t="shared" ref="E23:G23" si="5">AVERAGE(E5,E13,E7)</f>
        <v>611.66666666666663</v>
      </c>
      <c r="F23" s="3">
        <f t="shared" si="5"/>
        <v>1</v>
      </c>
      <c r="G23" s="3">
        <f t="shared" si="5"/>
        <v>0.66666666666666663</v>
      </c>
    </row>
    <row r="24" spans="3:7" x14ac:dyDescent="0.25">
      <c r="C24">
        <v>3</v>
      </c>
      <c r="D24" s="3">
        <f>AVERAGE(D8,D9,D10,D15)</f>
        <v>47.75</v>
      </c>
      <c r="E24" s="3">
        <f t="shared" ref="E24:G24" si="6">AVERAGE(E8,E9,E10,E15)</f>
        <v>1299.5</v>
      </c>
      <c r="F24" s="3">
        <f t="shared" si="6"/>
        <v>1.25</v>
      </c>
      <c r="G24" s="3">
        <f t="shared" si="6"/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Paso1</vt:lpstr>
      <vt:lpstr>Paso2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90170d9d-748c-4cca-b93e-793e1701e27c</vt:lpwstr>
  </property>
</Properties>
</file>