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709"/>
  <workbookPr autoCompressPictures="0"/>
  <mc:AlternateContent xmlns:mc="http://schemas.openxmlformats.org/markup-compatibility/2006">
    <mc:Choice Requires="x15">
      <x15ac:absPath xmlns:x15ac="http://schemas.microsoft.com/office/spreadsheetml/2010/11/ac" url="/Users/doug/Documents/GitHub/threads/src/sql/common/"/>
    </mc:Choice>
  </mc:AlternateContent>
  <bookViews>
    <workbookView xWindow="39540" yWindow="-80" windowWidth="32920" windowHeight="10820" activeTab="9"/>
  </bookViews>
  <sheets>
    <sheet name="Contact Request" sheetId="1" r:id="rId1"/>
    <sheet name="Contact (1)" sheetId="2" state="hidden" r:id="rId2"/>
    <sheet name="Contact Link (1)" sheetId="3" state="hidden" r:id="rId3"/>
    <sheet name="Work History (1)" sheetId="4" state="hidden" r:id="rId4"/>
    <sheet name="Organization (1)" sheetId="5" state="hidden" r:id="rId5"/>
    <sheet name="Contact" sheetId="6" r:id="rId6"/>
    <sheet name="ContactSyncState-Server" sheetId="14" r:id="rId7"/>
    <sheet name="ContactSyncState-Client" sheetId="15" r:id="rId8"/>
    <sheet name="ContactSyncPeerState-Server" sheetId="16" r:id="rId9"/>
    <sheet name="ContactSyncPeerState-Client" sheetId="17" r:id="rId10"/>
    <sheet name="Contact (after)" sheetId="13" r:id="rId11"/>
    <sheet name="Work History" sheetId="8" r:id="rId12"/>
    <sheet name="Contact Link" sheetId="7" r:id="rId13"/>
    <sheet name="Organization" sheetId="9" r:id="rId14"/>
    <sheet name="Change States Behaviors" sheetId="10" r:id="rId15"/>
    <sheet name="Data States" sheetId="11" r:id="rId16"/>
    <sheet name="After Sync Record States" sheetId="12" r:id="rId17"/>
  </sheets>
  <definedNames>
    <definedName name="_xlnm.Print_Area" localSheetId="16">'After Sync Record States'!$D$17:$F$32</definedName>
    <definedName name="_xlnm.Print_Area" localSheetId="5">Contact!$A$3:$U$13</definedName>
  </definedNames>
  <calcPr calcId="150001" concurrentCalc="0"/>
  <extLs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B20" i="12" l="1"/>
  <c r="B21" i="12"/>
  <c r="B22" i="12"/>
  <c r="B23" i="12"/>
  <c r="B24" i="12"/>
  <c r="B25" i="12"/>
  <c r="B26" i="12"/>
  <c r="B19" i="12"/>
  <c r="B18" i="12"/>
  <c r="I25" i="12"/>
  <c r="I24" i="12"/>
  <c r="I23" i="12"/>
  <c r="I22" i="12"/>
  <c r="I14" i="12"/>
  <c r="I21" i="12"/>
  <c r="I20" i="12"/>
  <c r="I19" i="12"/>
  <c r="I18" i="12"/>
  <c r="I15" i="12"/>
  <c r="I13" i="12"/>
  <c r="I12" i="12"/>
  <c r="I11" i="12"/>
  <c r="I10" i="12"/>
  <c r="A19" i="12"/>
  <c r="A20" i="12"/>
  <c r="A21" i="12"/>
  <c r="A22" i="12"/>
  <c r="A23" i="12"/>
  <c r="A24" i="12"/>
  <c r="A25" i="12"/>
  <c r="A26" i="12"/>
  <c r="D23" i="10"/>
  <c r="E23" i="10"/>
  <c r="F23" i="10"/>
</calcChain>
</file>

<file path=xl/sharedStrings.xml><?xml version="1.0" encoding="utf-8"?>
<sst xmlns="http://schemas.openxmlformats.org/spreadsheetml/2006/main" count="898" uniqueCount="250">
  <si>
    <t>Organization Id</t>
  </si>
  <si>
    <t>Org Name</t>
  </si>
  <si>
    <t>Org URL</t>
  </si>
  <si>
    <t>Org Description</t>
  </si>
  <si>
    <t>Work History Id</t>
  </si>
  <si>
    <t>Contact Id</t>
  </si>
  <si>
    <t>Organizaiton Id</t>
  </si>
  <si>
    <t>Start Month</t>
  </si>
  <si>
    <t>Start year</t>
  </si>
  <si>
    <t>End Month</t>
  </si>
  <si>
    <t>End Year</t>
  </si>
  <si>
    <t xml:space="preserve">Job Title </t>
  </si>
  <si>
    <t>Job Description</t>
  </si>
  <si>
    <t>Source Contact Id</t>
  </si>
  <si>
    <t>Target Contact Id</t>
  </si>
  <si>
    <t>Relationship Type</t>
  </si>
  <si>
    <t>A</t>
  </si>
  <si>
    <t>B</t>
  </si>
  <si>
    <t>Chevy</t>
  </si>
  <si>
    <t>Ford, Inc.</t>
  </si>
  <si>
    <t>42FC5EBC-088D-4DC2-BDBD-D89FA170E5C6</t>
  </si>
  <si>
    <t>B6581A36-804D-45AC-B2E2-F6DA265AF7DE</t>
  </si>
  <si>
    <t>6692C889-8A75-4869-B91D-4F1909D00D2B</t>
  </si>
  <si>
    <t>96B1FB6C-EAB2-42B2-BD0A-FEFC1F98A604</t>
  </si>
  <si>
    <t>4165FB55-FCD9-49B5-BD70-AD7F68F750AF</t>
  </si>
  <si>
    <t>NULL</t>
  </si>
  <si>
    <t>Job Description 3</t>
  </si>
  <si>
    <t>Job Title 3</t>
  </si>
  <si>
    <t>Job Description 1</t>
  </si>
  <si>
    <t>Job Title 1</t>
  </si>
  <si>
    <t>Job Description 2</t>
  </si>
  <si>
    <t>Job Title 2</t>
  </si>
  <si>
    <t>ContactId</t>
  </si>
  <si>
    <t>DateOfBirth</t>
  </si>
  <si>
    <t>FirstName</t>
  </si>
  <si>
    <t>LstName</t>
  </si>
  <si>
    <t>HeightFt</t>
  </si>
  <si>
    <t>HeightInch</t>
  </si>
  <si>
    <t>PreferredHeight</t>
  </si>
  <si>
    <t>John</t>
  </si>
  <si>
    <t>Doe</t>
  </si>
  <si>
    <t>Metric</t>
  </si>
  <si>
    <t>Jack</t>
  </si>
  <si>
    <t>Smith</t>
  </si>
  <si>
    <t>0934A378-DEDB-4207-B99C-DD0D61DC59BC</t>
  </si>
  <si>
    <t>Mindy</t>
  </si>
  <si>
    <t>Johnson</t>
  </si>
  <si>
    <t>151EFA13-A3AD-4C18-A2CE-9D66D0AED112</t>
  </si>
  <si>
    <t>Jill</t>
  </si>
  <si>
    <t>Anderson</t>
  </si>
  <si>
    <t>6869F4EC-09BB-4FED-A1A7-B446D2C63BAF</t>
  </si>
  <si>
    <t>Jennifer</t>
  </si>
  <si>
    <t>Imperial</t>
  </si>
  <si>
    <t>5155FFA2-DBA3-4A37-B72E-F9AC7065F599</t>
  </si>
  <si>
    <t>79C54C95-23E0-4A4D-B85A-652599EAE966</t>
  </si>
  <si>
    <t>C63DFAC4-658A-4D05-9D01-1C01EF5B732E</t>
  </si>
  <si>
    <t>Job Description 4</t>
  </si>
  <si>
    <t>Job Title 4</t>
  </si>
  <si>
    <t>E30344DA-6290-4A46-83FC-CAB6E5119BD4</t>
  </si>
  <si>
    <t>Job Description 5</t>
  </si>
  <si>
    <t>Job Title 5</t>
  </si>
  <si>
    <t>1-&gt;</t>
  </si>
  <si>
    <t>2-&gt;</t>
  </si>
  <si>
    <t>&lt;-Transaction</t>
  </si>
  <si>
    <t>Transaction-&gt;</t>
  </si>
  <si>
    <t>Update</t>
  </si>
  <si>
    <t>Behavior Type</t>
  </si>
  <si>
    <t>Update-Update-Conflict</t>
  </si>
  <si>
    <t>Add</t>
  </si>
  <si>
    <t>-</t>
  </si>
  <si>
    <t>Delete</t>
  </si>
  <si>
    <t>D83168E5-B6AC-4E6B-8082-A8E72593EA78</t>
  </si>
  <si>
    <t>Don</t>
  </si>
  <si>
    <t>Harris</t>
  </si>
  <si>
    <t>Peers-&gt;</t>
  </si>
  <si>
    <t>Peer A</t>
  </si>
  <si>
    <t>Peer B</t>
  </si>
  <si>
    <t>Record-level</t>
  </si>
  <si>
    <t>Scenerio #</t>
  </si>
  <si>
    <t>No Change</t>
  </si>
  <si>
    <t>x</t>
  </si>
  <si>
    <t>No action</t>
  </si>
  <si>
    <t>There is nothing to delete</t>
  </si>
  <si>
    <t>Update-Delete-Conflict</t>
  </si>
  <si>
    <t>(Same As Scenerio 1)</t>
  </si>
  <si>
    <t>(Same As Scenerio 2)</t>
  </si>
  <si>
    <t>(Same As Scenerio 3)</t>
  </si>
  <si>
    <t>Not possible</t>
  </si>
  <si>
    <t>This would be two separate items to sync. It's fine, but they are not the same item.</t>
  </si>
  <si>
    <t>This would not happen because Peer B could not know about item A before it updated it through the Sync framework (as long as the sync framework is used for data sharing between two peers)</t>
  </si>
  <si>
    <t>nothing to transact</t>
  </si>
  <si>
    <t>The framework would not sync this transaction. The only thing the sync framework needs to be aware of is how to make sure it does not send this record between peers every time.</t>
  </si>
  <si>
    <t>Testing</t>
  </si>
  <si>
    <t>✔</t>
  </si>
  <si>
    <t>Dick</t>
  </si>
  <si>
    <t>Hoffman</t>
  </si>
  <si>
    <t>155818E1-18DF-4C5C-B240-44128CB7FACD</t>
  </si>
  <si>
    <t>(Same As Scenerio 6)</t>
  </si>
  <si>
    <t>1-Add</t>
  </si>
  <si>
    <t>2-Update</t>
  </si>
  <si>
    <t>3-Delete</t>
  </si>
  <si>
    <t>4-No Action</t>
  </si>
  <si>
    <t>5-Update-Update-Conflict</t>
  </si>
  <si>
    <t>6-Update-Delete-Conflict</t>
  </si>
  <si>
    <t>338B5289-960D-4D28-A588-3E53A13C7A54</t>
  </si>
  <si>
    <t>723883FF-EE9F-4F37-8A41-8151DB07203A</t>
  </si>
  <si>
    <t>Org 1</t>
  </si>
  <si>
    <t>Org 2</t>
  </si>
  <si>
    <t>RelationshipType</t>
  </si>
  <si>
    <t>Colleague</t>
  </si>
  <si>
    <t>ReportedTo</t>
  </si>
  <si>
    <t>Behavior Comment</t>
  </si>
  <si>
    <t>The contactId 'D83168E5-B6AC-4E6B-8082-A8E72593EA78' was added as TargetId in ContactLink. So, (Node 2) will fail when it tries to honor (Node 1)'s request.
Will get SQL error:
Msg 547, Level 16, State 0, Line 209
The DELETE statement conflicted with the REFERENCE constraint "FK__ContactLi__Targe__216BEC9A". The conflict occurred in database "LinkMeUp", table "dbo.ContactLink", column 'TargetContactId'.
The statement has been terminated.</t>
  </si>
  <si>
    <t>The contactId 'D83168E5-B6AC-4E6B-8082-A8E72593EA78' was deleted from Contact.
Will get SQL error:
Msg 547, Level 16, State 0, Line 211
The INSERT statement conflicted with the FOREIGN KEY constraint "FK__ContactLi__Targe__56D3D912". The conflict occurred in database "LinkMeUp", table "dbo.Contact", column 'ContactId'.
The statement has been terminated.</t>
  </si>
  <si>
    <t>Add-Dependency-Delete-Conflict</t>
  </si>
  <si>
    <t>?</t>
  </si>
  <si>
    <t>❓</t>
  </si>
  <si>
    <t>Table A has a mandatory foreign key to Table B. Before Sync, both peers have record 100 in Table A and say 2 cooresponding foreign key records for Table B. Inbetween syncs, Peer A deletes all records in Table B corresponding to record 100 and record 100 from Table A. Meanwhile, Peer B, address another address to Table B with the reference. When the sync gets to Peer B, it will get a delete error because the cooresponding records have not been deleted (one still remains). When the sync gets to Peer A, it will get an add error because the corresponding records have now been deleted.</t>
  </si>
  <si>
    <t>Conflict Solution Description</t>
  </si>
  <si>
    <t>Conflict Problem Statement</t>
  </si>
  <si>
    <t>Perform no action and mark the item deleted</t>
  </si>
  <si>
    <t>Different-Decendent-Changed-Conflict</t>
  </si>
  <si>
    <t>7-Add-Dependency-Delete-Conflict</t>
  </si>
  <si>
    <t>ACCCAB48-E92C-4E4C-B082-9DDD7A4DB24F</t>
  </si>
  <si>
    <t>Cindy</t>
  </si>
  <si>
    <t>Edman</t>
  </si>
  <si>
    <t>Enforce app developers to ALWAYS use a delete current record and add new record policy.</t>
  </si>
  <si>
    <t>◎</t>
  </si>
  <si>
    <t>911DD745-8916-41C4-9973-F8B38A501602</t>
  </si>
  <si>
    <t>Henry</t>
  </si>
  <si>
    <t>Adkins</t>
  </si>
  <si>
    <t>Adins</t>
  </si>
  <si>
    <t>no</t>
  </si>
  <si>
    <t>NeverSentToPeer</t>
  </si>
  <si>
    <t>=</t>
  </si>
  <si>
    <t>FirstTimeSentToPeer</t>
  </si>
  <si>
    <t>StandardSentToPeer</t>
  </si>
  <si>
    <t>FastDelete</t>
  </si>
  <si>
    <t>yes</t>
  </si>
  <si>
    <t>AckedByPeerOK</t>
  </si>
  <si>
    <t>AckedByPeerConflictResolvedUpdateUpdate</t>
  </si>
  <si>
    <t>AckedByPeerConflictResolvedUpdateDelete</t>
  </si>
  <si>
    <t>AckedByPeerConflictResolvedDeleteUpdate</t>
  </si>
  <si>
    <t>AckedByPeerConflictResolvedUpdateUpdateDirty</t>
  </si>
  <si>
    <t>AckedByPeerConflictResolvedUpdateDeleteDirty</t>
  </si>
  <si>
    <t>AckedByPeerConflictResolvedDeleteUpdateDirty</t>
  </si>
  <si>
    <t>AckedByPeerConflictNotResolvedUpdateUpdate</t>
  </si>
  <si>
    <t>AckedByPeerConflictNotResolvedUpdateDelete</t>
  </si>
  <si>
    <t>AckedByPeerConflictNotResolvedDeleteUpdate</t>
  </si>
  <si>
    <t>AckedByPeerConflictNotResolvedUpdateUpdateDirty</t>
  </si>
  <si>
    <t>AckedByPeerConflictNotResolvedUpdateDeleteDirty</t>
  </si>
  <si>
    <t>AckedByPeerConflictNotResolvedDeleteUpdateDirty</t>
  </si>
  <si>
    <t>Output</t>
  </si>
  <si>
    <t>Input</t>
  </si>
  <si>
    <t>Status</t>
  </si>
  <si>
    <t>Verified as Needed</t>
  </si>
  <si>
    <t>Field Level Conflict with No Auto Resolver Available</t>
  </si>
  <si>
    <t>Field Level Conflict Resolved with Auto Resolver</t>
  </si>
  <si>
    <t>Field Level Conflict with No Auto Resolver Resolution</t>
  </si>
  <si>
    <t>Delete and Update Conflict with No Auto Resolver Available</t>
  </si>
  <si>
    <t>End State</t>
  </si>
  <si>
    <t>Resolved</t>
  </si>
  <si>
    <t>Conflicted</t>
  </si>
  <si>
    <t>Update and Delete Conflict with No Auto Resolver Available</t>
  </si>
  <si>
    <t>Delete and Update Conflict with Auto Resolution</t>
  </si>
  <si>
    <t>Delete and Update Conflict with No Auto Resolution</t>
  </si>
  <si>
    <t>Update and Delete Conflict with No Auto Resolution</t>
  </si>
  <si>
    <t>Update and Delete Conflict with Auto Resolution</t>
  </si>
  <si>
    <t>(Orphaned-Compound-Key-Conflict)</t>
  </si>
  <si>
    <t>8-Orphaned-Compound-Key-Conflict</t>
  </si>
  <si>
    <t>Add Dependency and Delete Conflict</t>
  </si>
  <si>
    <t>Table B has a compound key referring to one or more tables (facilitating a many-to-many relationship). Before Sync, both peers have the same records in Table B. Inbetween syncs, Peer A alters a record so that the keys point to different related records. Peer B does the same but points to different related records. When the sync gets to Peer B, it will not be able to find the record to update as the keys have been changed. Peer A will face the same challenge. The way in which we solve this problem is to constrain the system such that this condition is not possible That is, if a different key is needed in such a case, the applications issues a delete on the current record and an add to create a new record. This will available this orphaned compound key scenerio alltogether.</t>
  </si>
  <si>
    <t>Was Conflicted</t>
  </si>
  <si>
    <t>Processed</t>
  </si>
  <si>
    <t>Record Synced Fast Batch</t>
  </si>
  <si>
    <t>Record Level Conflict Resolved Separate Fields Changed</t>
  </si>
  <si>
    <t>Notes</t>
  </si>
  <si>
    <t>Requires resolution protocol</t>
  </si>
  <si>
    <t>How do we process this on the server</t>
  </si>
  <si>
    <t>After batch changes including the insert of the transactionBindReceiveId , read all the records. The read all expected records that have the transactionBindReceiveId are Record Synced Fast Batch.</t>
  </si>
  <si>
    <t>After Processed State</t>
  </si>
  <si>
    <t>Record First Time Sent to Peer</t>
  </si>
  <si>
    <t>Record Standard Sent to Peer</t>
  </si>
  <si>
    <t>Was Deleted</t>
  </si>
  <si>
    <t>Record Fast Deleted</t>
  </si>
  <si>
    <t>Persisted Peer State</t>
  </si>
  <si>
    <t>Sent to Peer</t>
  </si>
  <si>
    <t>State Group</t>
  </si>
  <si>
    <t>Previous Allowed State</t>
  </si>
  <si>
    <t>Sent</t>
  </si>
  <si>
    <t>Processing</t>
  </si>
  <si>
    <t>Beginning, Processing</t>
  </si>
  <si>
    <t>Record Conflicted</t>
  </si>
  <si>
    <t>Implied State</t>
  </si>
  <si>
    <t>Sent, Processed</t>
  </si>
  <si>
    <t>Record Never Synced to Peer</t>
  </si>
  <si>
    <t>Record Acked by Peer</t>
  </si>
  <si>
    <t>Unsynced</t>
  </si>
  <si>
    <t>Synced</t>
  </si>
  <si>
    <t>Server</t>
  </si>
  <si>
    <t>Client</t>
  </si>
  <si>
    <t>:</t>
  </si>
  <si>
    <t>Before</t>
  </si>
  <si>
    <t>Changed To</t>
  </si>
  <si>
    <t>Conflicted/Deleted Destination Record Items</t>
  </si>
  <si>
    <t>Non-Changed Items</t>
  </si>
  <si>
    <t>Changed To Source Record Items</t>
  </si>
  <si>
    <t>&lt;-Changed Initiated</t>
  </si>
  <si>
    <t>Changed initiated-&gt;</t>
  </si>
  <si>
    <r>
      <t xml:space="preserve">To Be Changed Destination Record Items </t>
    </r>
    <r>
      <rPr>
        <sz val="11"/>
        <color theme="4"/>
        <rFont val="Calibri (Body)"/>
      </rPr>
      <t>(by the blue item)</t>
    </r>
  </si>
  <si>
    <r>
      <rPr>
        <strike/>
        <sz val="11"/>
        <color theme="0" tint="-0.34998626667073579"/>
        <rFont val="Calibri (Body)"/>
      </rPr>
      <t>Adins</t>
    </r>
    <r>
      <rPr>
        <sz val="11"/>
        <color rgb="FF00B050"/>
        <rFont val="Calibri (Body)"/>
      </rPr>
      <t>Adkins</t>
    </r>
  </si>
  <si>
    <r>
      <rPr>
        <strike/>
        <sz val="11"/>
        <color theme="0" tint="-0.34998626667073579"/>
        <rFont val="Calibri (Body)"/>
      </rPr>
      <t>Imperial</t>
    </r>
    <r>
      <rPr>
        <sz val="11"/>
        <color rgb="FF008000"/>
        <rFont val="Calibri"/>
        <scheme val="minor"/>
      </rPr>
      <t>Metric</t>
    </r>
  </si>
  <si>
    <t>Server (golang)</t>
  </si>
  <si>
    <t>Client (swift)</t>
  </si>
  <si>
    <r>
      <rPr>
        <strike/>
        <sz val="11"/>
        <color theme="0" tint="-0.34998626667073579"/>
        <rFont val="Calibri (Body)"/>
      </rPr>
      <t>1</t>
    </r>
    <r>
      <rPr>
        <sz val="11"/>
        <color theme="0" tint="-0.34998626667073579"/>
        <rFont val="Calibri"/>
        <scheme val="minor"/>
      </rPr>
      <t xml:space="preserve"> </t>
    </r>
    <r>
      <rPr>
        <sz val="11"/>
        <color rgb="FF00B050"/>
        <rFont val="Calibri (Body)"/>
      </rPr>
      <t>2</t>
    </r>
  </si>
  <si>
    <t>Demo Model 1</t>
  </si>
  <si>
    <t>EntitySingularName</t>
  </si>
  <si>
    <t>RecordId</t>
  </si>
  <si>
    <t>DataVersionName</t>
  </si>
  <si>
    <t>RecordHash</t>
  </si>
  <si>
    <t>RecordData</t>
  </si>
  <si>
    <t>RecordBytesSize</t>
  </si>
  <si>
    <t>IsDelete</t>
  </si>
  <si>
    <t>Contact</t>
  </si>
  <si>
    <t>a413aa0a942e01f6c2f1606f4eb1799733df1a21af46e9f1218b775455c990a7</t>
  </si>
  <si>
    <t>--1-&gt;</t>
  </si>
  <si>
    <t>9ebb8b8d26d5099e5dbb89cd9eb390a9fbc7b6599300cb6ad82e6e9fb51f7a09</t>
  </si>
  <si>
    <t>3caa3c0e9e35e0c1bd2ca7dfffb3b9f5f1449d6d6dba0acfb381bbd2bde6c937</t>
  </si>
  <si>
    <r>
      <t>90d4f1dc77ce92ecf130917db9bb93c6119134e834989323583ff1dd580563d2</t>
    </r>
    <r>
      <rPr>
        <sz val="11"/>
        <color rgb="FF00B050"/>
        <rFont val="Calibri (Body)"/>
      </rPr>
      <t>9ebb8b8d26d5099e5dbb89cd9eb390a9fbc7b6599300cb6ad82e6e9fb51f7a09</t>
    </r>
  </si>
  <si>
    <t>365a479321d9e860573ff3d566e813e074caff363b556ebe500631179be31c88</t>
  </si>
  <si>
    <t>51e7657775c6adde70cb8575a3e8b48186d51b07c06c655179c2125e035a4e74</t>
  </si>
  <si>
    <r>
      <rPr>
        <sz val="11"/>
        <color theme="0" tint="-0.34998626667073579"/>
        <rFont val="Calibri (Body)"/>
      </rPr>
      <t>a413aa0a942e01f6c2f1606f4eb1799733df1a21af46e9f1218b775455c990a7</t>
    </r>
    <r>
      <rPr>
        <sz val="11"/>
        <color rgb="FF00B050"/>
        <rFont val="Calibri (Body)"/>
      </rPr>
      <t>3caa3c0e9e35e0c1bd2ca7dfffb3b9f5f1449d6d6dba0acfb381bbd2bde6c937</t>
    </r>
  </si>
  <si>
    <t>--2-&gt;</t>
  </si>
  <si>
    <t>:Client (swift)</t>
  </si>
  <si>
    <t>:Server (golang)</t>
  </si>
  <si>
    <t>NodeId</t>
  </si>
  <si>
    <t>SentLastKnownHash</t>
  </si>
  <si>
    <t>PeerLastKnownHash</t>
  </si>
  <si>
    <t>SentSyncState</t>
  </si>
  <si>
    <t>ChangedByClient</t>
  </si>
  <si>
    <t>Changed by Queue Call</t>
  </si>
  <si>
    <t>*node-spoke1</t>
  </si>
  <si>
    <t>Changed by Ack Call</t>
  </si>
  <si>
    <r>
      <t>90d4f1dc77ce92ecf130917db9bb93c6119134e834989323583ff1dd580563d2</t>
    </r>
    <r>
      <rPr>
        <sz val="11"/>
        <color rgb="FF7030A0"/>
        <rFont val="Calibri (Body)"/>
      </rPr>
      <t>9ebb8b8d26d5099e5dbb89cd9eb390a9fbc7b6599300cb6ad82e6e9fb51f7a09</t>
    </r>
  </si>
  <si>
    <r>
      <t xml:space="preserve">FirstTime </t>
    </r>
    <r>
      <rPr>
        <sz val="11"/>
        <color rgb="FF7030A0"/>
        <rFont val="Calibri (Body)"/>
      </rPr>
      <t>Standard</t>
    </r>
  </si>
  <si>
    <t>Standard</t>
  </si>
  <si>
    <r>
      <rPr>
        <sz val="11"/>
        <color theme="7" tint="-0.249977111117893"/>
        <rFont val="Calibri (Body)"/>
      </rPr>
      <t xml:space="preserve">nil </t>
    </r>
    <r>
      <rPr>
        <sz val="11"/>
        <color rgb="FF7030A0"/>
        <rFont val="Calibri"/>
        <family val="2"/>
        <scheme val="minor"/>
      </rPr>
      <t>3caa3c0e9e35e0c1bd2ca7dfffb3b9f5f1449d6d6dba0acfb381bbd2bde6c937</t>
    </r>
  </si>
  <si>
    <r>
      <rPr>
        <sz val="11"/>
        <color theme="4" tint="-0.249977111117893"/>
        <rFont val="Calibri (Body)"/>
      </rPr>
      <t>FirstTime</t>
    </r>
    <r>
      <rPr>
        <sz val="11"/>
        <color theme="7" tint="-0.249977111117893"/>
        <rFont val="Calibri"/>
        <family val="2"/>
        <scheme val="minor"/>
      </rPr>
      <t xml:space="preserve"> </t>
    </r>
    <r>
      <rPr>
        <sz val="11"/>
        <color rgb="FF7030A0"/>
        <rFont val="Calibri (Body)"/>
      </rPr>
      <t>Standard</t>
    </r>
  </si>
  <si>
    <t>c7f5967ca5f9c0c1b6fd4b9cca1d3c2de5764f57ab875554bfef0794bb78f2c9</t>
  </si>
  <si>
    <r>
      <rPr>
        <sz val="11"/>
        <color theme="0" tint="-0.34998626667073579"/>
        <rFont val="Calibri (Body)"/>
      </rPr>
      <t>a413aa0a942e01f6c2f1606f4eb1799733df1a21af46e9f1218b775455c990a7</t>
    </r>
    <r>
      <rPr>
        <sz val="11"/>
        <color rgb="FF7030A0"/>
        <rFont val="Calibri (Body)"/>
      </rPr>
      <t>c7f5967ca5f9c0c1b6fd4b9cca1d3c2de5764f57ab875554bfef0794bb78f2c9</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</si>
</sst>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09]#,##0.00"/>
  </numFmts>
  <fonts count="35" x14ac:knownFonts="1">
    <font>
      <sz val="11"/>
      <color theme="1"/>
      <name val="Calibri"/>
      <family val="2"/>
      <scheme val="minor"/>
    </font>
    <font>
      <b/>
      <sz val="11"/>
      <color theme="1"/>
      <name val="Calibri"/>
      <family val="2"/>
      <scheme val="minor"/>
    </font>
    <font>
      <sz val="11"/>
      <color rgb="FFFF0000"/>
      <name val="Calibri"/>
      <scheme val="minor"/>
    </font>
    <font>
      <u/>
      <sz val="11"/>
      <color theme="10"/>
      <name val="Calibri"/>
      <family val="2"/>
      <scheme val="minor"/>
    </font>
    <font>
      <u/>
      <sz val="11"/>
      <color theme="11"/>
      <name val="Calibri"/>
      <family val="2"/>
      <scheme val="minor"/>
    </font>
    <font>
      <b/>
      <sz val="11"/>
      <color rgb="FF000000"/>
      <name val="Calibri"/>
      <scheme val="minor"/>
    </font>
    <font>
      <sz val="11"/>
      <color rgb="FF000000"/>
      <name val="Calibri"/>
      <family val="2"/>
      <scheme val="minor"/>
    </font>
    <font>
      <sz val="11"/>
      <color rgb="FF008000"/>
      <name val="Calibri"/>
      <scheme val="minor"/>
    </font>
    <font>
      <sz val="10"/>
      <color rgb="FF000000"/>
      <name val="Arial"/>
    </font>
    <font>
      <sz val="10"/>
      <name val="Arial"/>
    </font>
    <font>
      <sz val="16"/>
      <color rgb="FF008000"/>
      <name val="Zapf Dingbats"/>
      <charset val="2"/>
    </font>
    <font>
      <sz val="11"/>
      <name val="Calibri"/>
      <scheme val="minor"/>
    </font>
    <font>
      <b/>
      <sz val="11"/>
      <color rgb="FFFF0000"/>
      <name val="Calibri"/>
      <scheme val="minor"/>
    </font>
    <font>
      <sz val="12"/>
      <color rgb="FF008000"/>
      <name val="Zapf Dingbats"/>
      <charset val="2"/>
    </font>
    <font>
      <sz val="10"/>
      <color theme="0"/>
      <name val="Arial"/>
    </font>
    <font>
      <sz val="14"/>
      <color theme="1"/>
      <name val="Zapf Dingbats"/>
      <charset val="2"/>
    </font>
    <font>
      <sz val="10"/>
      <color theme="1"/>
      <name val="Arial"/>
    </font>
    <font>
      <sz val="11"/>
      <color theme="0"/>
      <name val="Calibri"/>
      <family val="2"/>
      <scheme val="minor"/>
    </font>
    <font>
      <sz val="8"/>
      <name val="Calibri"/>
      <family val="2"/>
      <scheme val="minor"/>
    </font>
    <font>
      <sz val="11"/>
      <color rgb="FF00B050"/>
      <name val="Calibri"/>
      <family val="2"/>
      <scheme val="minor"/>
    </font>
    <font>
      <sz val="11"/>
      <color theme="4" tint="-0.249977111117893"/>
      <name val="Calibri"/>
      <family val="2"/>
      <scheme val="minor"/>
    </font>
    <font>
      <sz val="11"/>
      <color theme="0" tint="-0.34998626667073579"/>
      <name val="Calibri"/>
      <scheme val="minor"/>
    </font>
    <font>
      <sz val="11"/>
      <color theme="4"/>
      <name val="Calibri (Body)"/>
    </font>
    <font>
      <sz val="11"/>
      <color rgb="FF00B050"/>
      <name val="Calibri (Body)"/>
    </font>
    <font>
      <strike/>
      <sz val="11"/>
      <color theme="0" tint="-0.34998626667073579"/>
      <name val="Calibri (Body)"/>
    </font>
    <font>
      <sz val="11"/>
      <color theme="0" tint="-0.34998626667073579"/>
      <name val="Calibri (Body)"/>
    </font>
    <font>
      <sz val="11"/>
      <color theme="4"/>
      <name val="Calibri"/>
      <family val="2"/>
      <scheme val="minor"/>
    </font>
    <font>
      <sz val="11"/>
      <color theme="0" tint="-0.249977111117893"/>
      <name val="Calibri"/>
      <family val="2"/>
      <scheme val="minor"/>
    </font>
    <font>
      <sz val="11"/>
      <color theme="1"/>
      <name val="Calibri (Body)"/>
    </font>
    <font>
      <sz val="11"/>
      <color rgb="FF0070C0"/>
      <name val="Calibri (Body)"/>
    </font>
    <font>
      <sz val="11"/>
      <color theme="7" tint="-0.249977111117893"/>
      <name val="Calibri"/>
      <family val="2"/>
      <scheme val="minor"/>
    </font>
    <font>
      <sz val="11"/>
      <color rgb="FF7030A0"/>
      <name val="Calibri"/>
      <family val="2"/>
      <scheme val="minor"/>
    </font>
    <font>
      <sz val="11"/>
      <color rgb="FF7030A0"/>
      <name val="Calibri (Body)"/>
    </font>
    <font>
      <sz val="11"/>
      <color theme="7" tint="-0.249977111117893"/>
      <name val="Calibri (Body)"/>
    </font>
    <font>
      <sz val="11"/>
      <color theme="4" tint="-0.249977111117893"/>
      <name val="Calibri (Body)"/>
    </font>
  </fonts>
  <fills count="10">
    <fill>
      <patternFill patternType="none"/>
    </fill>
    <fill>
      <patternFill patternType="gray125"/>
    </fill>
    <fill>
      <patternFill patternType="solid">
        <fgColor rgb="FFD0E0E3"/>
        <bgColor rgb="FFD0E0E3"/>
      </patternFill>
    </fill>
    <fill>
      <patternFill patternType="solid">
        <fgColor rgb="FF00FF00"/>
        <bgColor rgb="FF00FF00"/>
      </patternFill>
    </fill>
    <fill>
      <patternFill patternType="solid">
        <fgColor rgb="FFFFFF00"/>
        <bgColor rgb="FFFFFF00"/>
      </patternFill>
    </fill>
    <fill>
      <patternFill patternType="solid">
        <fgColor rgb="FFB7B7B7"/>
        <bgColor rgb="FFB7B7B7"/>
      </patternFill>
    </fill>
    <fill>
      <patternFill patternType="solid">
        <fgColor rgb="FFFF0000"/>
        <bgColor rgb="FF00FF00"/>
      </patternFill>
    </fill>
    <fill>
      <patternFill patternType="solid">
        <fgColor rgb="FFFFFF00"/>
        <bgColor indexed="64"/>
      </patternFill>
    </fill>
    <fill>
      <patternFill patternType="solid">
        <fgColor rgb="FF00B050"/>
        <bgColor indexed="64"/>
      </patternFill>
    </fill>
    <fill>
      <patternFill patternType="solid">
        <fgColor rgb="FFFF000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18">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8"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52">
    <xf numFmtId="0" fontId="0" fillId="0" borderId="0" xfId="0"/>
    <xf numFmtId="0" fontId="1" fillId="0" borderId="0" xfId="0" applyFont="1"/>
    <xf numFmtId="14" fontId="0" fillId="0" borderId="0" xfId="0" applyNumberFormat="1"/>
    <xf numFmtId="14" fontId="2" fillId="0" borderId="0" xfId="0" applyNumberFormat="1" applyFont="1"/>
    <xf numFmtId="0" fontId="5" fillId="0" borderId="0" xfId="0" applyFont="1"/>
    <xf numFmtId="0" fontId="6" fillId="0" borderId="0" xfId="0" applyFont="1"/>
    <xf numFmtId="14" fontId="6" fillId="0" borderId="0" xfId="0" applyNumberFormat="1" applyFont="1"/>
    <xf numFmtId="0" fontId="7" fillId="0" borderId="0" xfId="0" applyFont="1"/>
    <xf numFmtId="0" fontId="9" fillId="0" borderId="1" xfId="79" applyFont="1" applyBorder="1" applyAlignment="1"/>
    <xf numFmtId="0" fontId="8" fillId="0" borderId="0" xfId="79" applyFont="1" applyAlignment="1"/>
    <xf numFmtId="0" fontId="9" fillId="0" borderId="0" xfId="79" applyFont="1" applyAlignment="1"/>
    <xf numFmtId="0" fontId="9" fillId="0" borderId="0" xfId="79" applyFont="1" applyAlignment="1">
      <alignment horizontal="center"/>
    </xf>
    <xf numFmtId="0" fontId="9" fillId="2" borderId="0" xfId="79" applyFont="1" applyFill="1"/>
    <xf numFmtId="0" fontId="9" fillId="3" borderId="0" xfId="79" applyFont="1" applyFill="1" applyAlignment="1"/>
    <xf numFmtId="164" fontId="9" fillId="4" borderId="0" xfId="79" applyNumberFormat="1" applyFont="1" applyFill="1" applyAlignment="1"/>
    <xf numFmtId="0" fontId="9" fillId="5" borderId="0" xfId="79" applyFont="1" applyFill="1" applyAlignment="1"/>
    <xf numFmtId="0" fontId="10" fillId="0" borderId="0" xfId="79" applyFont="1" applyAlignment="1">
      <alignment horizontal="center"/>
    </xf>
    <xf numFmtId="0" fontId="2" fillId="0" borderId="0" xfId="0" applyFont="1"/>
    <xf numFmtId="0" fontId="11" fillId="0" borderId="0" xfId="0" applyFont="1"/>
    <xf numFmtId="0" fontId="12" fillId="0" borderId="0" xfId="0" applyFont="1"/>
    <xf numFmtId="0" fontId="0" fillId="0" borderId="0" xfId="0" applyAlignment="1"/>
    <xf numFmtId="0" fontId="13" fillId="0" borderId="0" xfId="79" applyFont="1" applyAlignment="1">
      <alignment horizontal="center"/>
    </xf>
    <xf numFmtId="0" fontId="14" fillId="6" borderId="0" xfId="79" applyFont="1" applyFill="1" applyAlignment="1"/>
    <xf numFmtId="0" fontId="15" fillId="0" borderId="0" xfId="79" applyFont="1" applyAlignment="1">
      <alignment horizontal="center"/>
    </xf>
    <xf numFmtId="0" fontId="16" fillId="0" borderId="0" xfId="79" applyFont="1" applyFill="1" applyAlignment="1"/>
    <xf numFmtId="0" fontId="0" fillId="7" borderId="0" xfId="0" applyFill="1"/>
    <xf numFmtId="0" fontId="17" fillId="8" borderId="0" xfId="0" applyFont="1" applyFill="1"/>
    <xf numFmtId="0" fontId="0" fillId="0" borderId="0" xfId="0" applyFont="1"/>
    <xf numFmtId="0" fontId="17" fillId="9" borderId="0" xfId="0" applyFont="1" applyFill="1"/>
    <xf numFmtId="0" fontId="11" fillId="7" borderId="0" xfId="0" applyFont="1" applyFill="1"/>
    <xf numFmtId="0" fontId="19" fillId="0" borderId="0" xfId="0" applyFont="1"/>
    <xf numFmtId="0" fontId="20" fillId="0" borderId="0" xfId="0" applyFont="1"/>
    <xf numFmtId="14" fontId="19" fillId="0" borderId="0" xfId="0" applyNumberFormat="1" applyFont="1"/>
    <xf numFmtId="0" fontId="21" fillId="0" borderId="0" xfId="0" applyFont="1"/>
    <xf numFmtId="14" fontId="21" fillId="0" borderId="0" xfId="0" applyNumberFormat="1" applyFont="1"/>
    <xf numFmtId="0" fontId="25" fillId="0" borderId="0" xfId="0" applyFont="1"/>
    <xf numFmtId="14" fontId="26" fillId="0" borderId="0" xfId="0" applyNumberFormat="1" applyFont="1"/>
    <xf numFmtId="14" fontId="27" fillId="0" borderId="0" xfId="0" applyNumberFormat="1" applyFont="1"/>
    <xf numFmtId="0" fontId="21" fillId="0" borderId="0" xfId="0" applyFont="1" applyAlignment="1">
      <alignment horizontal="right"/>
    </xf>
    <xf numFmtId="0" fontId="9" fillId="0" borderId="2" xfId="79" applyFont="1" applyBorder="1" applyAlignment="1"/>
    <xf numFmtId="0" fontId="9" fillId="0" borderId="3" xfId="79" applyFont="1" applyBorder="1"/>
    <xf numFmtId="0" fontId="9" fillId="0" borderId="4" xfId="79" applyFont="1" applyBorder="1"/>
    <xf numFmtId="0" fontId="9" fillId="0" borderId="2" xfId="79" applyFont="1" applyBorder="1" applyAlignment="1">
      <alignment horizontal="left"/>
    </xf>
    <xf numFmtId="0" fontId="9" fillId="0" borderId="3" xfId="79" applyFont="1" applyBorder="1" applyAlignment="1">
      <alignment horizontal="left"/>
    </xf>
    <xf numFmtId="0" fontId="9" fillId="0" borderId="4" xfId="79" applyFont="1" applyBorder="1" applyAlignment="1">
      <alignment horizontal="left"/>
    </xf>
    <xf numFmtId="47" fontId="0" fillId="0" borderId="0" xfId="0" applyNumberFormat="1"/>
    <xf numFmtId="0" fontId="1" fillId="0" borderId="0" xfId="0" quotePrefix="1" applyFont="1"/>
    <xf numFmtId="0" fontId="28" fillId="0" borderId="0" xfId="0" applyFont="1"/>
    <xf numFmtId="0" fontId="29" fillId="0" borderId="0" xfId="0" applyFont="1"/>
    <xf numFmtId="0" fontId="30" fillId="0" borderId="0" xfId="0" applyFont="1"/>
    <xf numFmtId="0" fontId="31" fillId="0" borderId="0" xfId="0" applyFont="1"/>
    <xf numFmtId="0" fontId="23" fillId="0" borderId="0" xfId="0" applyFont="1"/>
  </cellXfs>
  <cellStyles count="11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Normal" xfId="0" builtinId="0"/>
    <cellStyle name="Normal 2" xfId="7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sharedStrings" Target="sharedStrings.xml"/><Relationship Id="rId21"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theme" Target="theme/theme1.xml"/><Relationship Id="rId19" Type="http://schemas.openxmlformats.org/officeDocument/2006/relationships/styles" Target="style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twoCellAnchor>
    <xdr:from>
      <xdr:col>3</xdr:col>
      <xdr:colOff>1028700</xdr:colOff>
      <xdr:row>40</xdr:row>
      <xdr:rowOff>12700</xdr:rowOff>
    </xdr:from>
    <xdr:to>
      <xdr:col>3</xdr:col>
      <xdr:colOff>2298700</xdr:colOff>
      <xdr:row>42</xdr:row>
      <xdr:rowOff>127000</xdr:rowOff>
    </xdr:to>
    <xdr:sp macro="" textlink="">
      <xdr:nvSpPr>
        <xdr:cNvPr id="2" name="Oval 1"/>
        <xdr:cNvSpPr/>
      </xdr:nvSpPr>
      <xdr:spPr>
        <a:xfrm>
          <a:off x="2679700" y="6299200"/>
          <a:ext cx="1270000" cy="4953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t>Unsynced</a:t>
          </a:r>
        </a:p>
      </xdr:txBody>
    </xdr:sp>
    <xdr:clientData/>
  </xdr:twoCellAnchor>
  <xdr:twoCellAnchor>
    <xdr:from>
      <xdr:col>3</xdr:col>
      <xdr:colOff>2933700</xdr:colOff>
      <xdr:row>40</xdr:row>
      <xdr:rowOff>0</xdr:rowOff>
    </xdr:from>
    <xdr:to>
      <xdr:col>4</xdr:col>
      <xdr:colOff>736600</xdr:colOff>
      <xdr:row>42</xdr:row>
      <xdr:rowOff>114300</xdr:rowOff>
    </xdr:to>
    <xdr:sp macro="" textlink="">
      <xdr:nvSpPr>
        <xdr:cNvPr id="3" name="Oval 2"/>
        <xdr:cNvSpPr/>
      </xdr:nvSpPr>
      <xdr:spPr>
        <a:xfrm>
          <a:off x="4584700" y="6286500"/>
          <a:ext cx="1270000" cy="4953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t>Sent</a:t>
          </a:r>
        </a:p>
      </xdr:txBody>
    </xdr:sp>
    <xdr:clientData/>
  </xdr:twoCellAnchor>
  <xdr:twoCellAnchor>
    <xdr:from>
      <xdr:col>3</xdr:col>
      <xdr:colOff>2298700</xdr:colOff>
      <xdr:row>41</xdr:row>
      <xdr:rowOff>57150</xdr:rowOff>
    </xdr:from>
    <xdr:to>
      <xdr:col>3</xdr:col>
      <xdr:colOff>2933700</xdr:colOff>
      <xdr:row>41</xdr:row>
      <xdr:rowOff>69850</xdr:rowOff>
    </xdr:to>
    <xdr:cxnSp macro="">
      <xdr:nvCxnSpPr>
        <xdr:cNvPr id="5" name="Straight Connector 4"/>
        <xdr:cNvCxnSpPr>
          <a:stCxn id="2" idx="6"/>
          <a:endCxn id="3" idx="2"/>
        </xdr:cNvCxnSpPr>
      </xdr:nvCxnSpPr>
      <xdr:spPr>
        <a:xfrm flipV="1">
          <a:off x="3949700" y="6534150"/>
          <a:ext cx="635000" cy="12700"/>
        </a:xfrm>
        <a:prstGeom prst="line">
          <a:avLst/>
        </a:prstGeom>
        <a:ln w="28575">
          <a:headEnd type="none" w="med" len="med"/>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215900</xdr:colOff>
      <xdr:row>39</xdr:row>
      <xdr:rowOff>165100</xdr:rowOff>
    </xdr:from>
    <xdr:to>
      <xdr:col>6</xdr:col>
      <xdr:colOff>762000</xdr:colOff>
      <xdr:row>42</xdr:row>
      <xdr:rowOff>88900</xdr:rowOff>
    </xdr:to>
    <xdr:sp macro="" textlink="">
      <xdr:nvSpPr>
        <xdr:cNvPr id="9" name="Oval 8"/>
        <xdr:cNvSpPr/>
      </xdr:nvSpPr>
      <xdr:spPr>
        <a:xfrm>
          <a:off x="6286500" y="6261100"/>
          <a:ext cx="1371600" cy="4953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t>Processing</a:t>
          </a:r>
        </a:p>
      </xdr:txBody>
    </xdr:sp>
    <xdr:clientData/>
  </xdr:twoCellAnchor>
  <xdr:twoCellAnchor>
    <xdr:from>
      <xdr:col>7</xdr:col>
      <xdr:colOff>508000</xdr:colOff>
      <xdr:row>39</xdr:row>
      <xdr:rowOff>152400</xdr:rowOff>
    </xdr:from>
    <xdr:to>
      <xdr:col>8</xdr:col>
      <xdr:colOff>876300</xdr:colOff>
      <xdr:row>42</xdr:row>
      <xdr:rowOff>76200</xdr:rowOff>
    </xdr:to>
    <xdr:sp macro="" textlink="">
      <xdr:nvSpPr>
        <xdr:cNvPr id="10" name="Oval 9"/>
        <xdr:cNvSpPr/>
      </xdr:nvSpPr>
      <xdr:spPr>
        <a:xfrm>
          <a:off x="8229600" y="6248400"/>
          <a:ext cx="1422400" cy="4953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t>Synced</a:t>
          </a:r>
        </a:p>
      </xdr:txBody>
    </xdr:sp>
    <xdr:clientData/>
  </xdr:twoCellAnchor>
  <xdr:twoCellAnchor>
    <xdr:from>
      <xdr:col>4</xdr:col>
      <xdr:colOff>736600</xdr:colOff>
      <xdr:row>41</xdr:row>
      <xdr:rowOff>31750</xdr:rowOff>
    </xdr:from>
    <xdr:to>
      <xdr:col>5</xdr:col>
      <xdr:colOff>215900</xdr:colOff>
      <xdr:row>41</xdr:row>
      <xdr:rowOff>57150</xdr:rowOff>
    </xdr:to>
    <xdr:cxnSp macro="">
      <xdr:nvCxnSpPr>
        <xdr:cNvPr id="11" name="Straight Connector 10"/>
        <xdr:cNvCxnSpPr>
          <a:stCxn id="3" idx="6"/>
          <a:endCxn id="9" idx="2"/>
        </xdr:cNvCxnSpPr>
      </xdr:nvCxnSpPr>
      <xdr:spPr>
        <a:xfrm flipV="1">
          <a:off x="5854700" y="6508750"/>
          <a:ext cx="431800" cy="25400"/>
        </a:xfrm>
        <a:prstGeom prst="line">
          <a:avLst/>
        </a:prstGeom>
        <a:ln w="28575">
          <a:headEnd type="none" w="med" len="med"/>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762000</xdr:colOff>
      <xdr:row>41</xdr:row>
      <xdr:rowOff>19050</xdr:rowOff>
    </xdr:from>
    <xdr:to>
      <xdr:col>7</xdr:col>
      <xdr:colOff>508000</xdr:colOff>
      <xdr:row>41</xdr:row>
      <xdr:rowOff>31750</xdr:rowOff>
    </xdr:to>
    <xdr:cxnSp macro="">
      <xdr:nvCxnSpPr>
        <xdr:cNvPr id="14" name="Straight Connector 13"/>
        <xdr:cNvCxnSpPr>
          <a:stCxn id="9" idx="6"/>
          <a:endCxn id="10" idx="2"/>
        </xdr:cNvCxnSpPr>
      </xdr:nvCxnSpPr>
      <xdr:spPr>
        <a:xfrm flipV="1">
          <a:off x="7658100" y="6496050"/>
          <a:ext cx="571500" cy="12700"/>
        </a:xfrm>
        <a:prstGeom prst="line">
          <a:avLst/>
        </a:prstGeom>
        <a:ln w="28575">
          <a:headEnd type="none" w="med" len="med"/>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5" x14ac:dyDescent="0.2"/>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tabSelected="1" zoomScale="125" workbookViewId="0">
      <selection activeCell="D3" sqref="D3"/>
    </sheetView>
  </sheetViews>
  <sheetFormatPr baseColWidth="10" defaultRowHeight="15" x14ac:dyDescent="0.2"/>
  <cols>
    <col min="2" max="2" width="11.6640625" bestFit="1" customWidth="1"/>
    <col min="3" max="3" width="15.83203125" bestFit="1" customWidth="1"/>
    <col min="4" max="4" width="35.1640625" bestFit="1" customWidth="1"/>
    <col min="5" max="5" width="14.6640625" bestFit="1" customWidth="1"/>
    <col min="6" max="6" width="116.5" bestFit="1" customWidth="1"/>
    <col min="7" max="7" width="118.83203125" bestFit="1" customWidth="1"/>
    <col min="8" max="8" width="15.1640625" bestFit="1" customWidth="1"/>
  </cols>
  <sheetData>
    <row r="1" spans="1:14" x14ac:dyDescent="0.2">
      <c r="A1" t="s">
        <v>201</v>
      </c>
    </row>
    <row r="2" spans="1:14" x14ac:dyDescent="0.2">
      <c r="A2" t="s">
        <v>234</v>
      </c>
    </row>
    <row r="3" spans="1:14" x14ac:dyDescent="0.2">
      <c r="A3" s="46" t="s">
        <v>225</v>
      </c>
      <c r="B3" s="46" t="s">
        <v>235</v>
      </c>
      <c r="C3" t="s">
        <v>216</v>
      </c>
      <c r="D3" t="s">
        <v>217</v>
      </c>
      <c r="E3" t="s">
        <v>218</v>
      </c>
      <c r="F3" t="s">
        <v>236</v>
      </c>
      <c r="G3" t="s">
        <v>237</v>
      </c>
      <c r="H3" t="s">
        <v>238</v>
      </c>
      <c r="I3" t="s">
        <v>221</v>
      </c>
      <c r="J3" t="s">
        <v>239</v>
      </c>
    </row>
    <row r="4" spans="1:14" x14ac:dyDescent="0.2">
      <c r="A4">
        <v>1</v>
      </c>
      <c r="B4" s="30" t="s">
        <v>241</v>
      </c>
      <c r="C4" s="30" t="s">
        <v>223</v>
      </c>
      <c r="D4" s="30" t="s">
        <v>21</v>
      </c>
      <c r="E4" s="30" t="s">
        <v>215</v>
      </c>
      <c r="F4" s="30" t="s">
        <v>227</v>
      </c>
      <c r="G4" s="30" t="s">
        <v>227</v>
      </c>
      <c r="H4" s="51" t="s">
        <v>245</v>
      </c>
      <c r="I4" s="30">
        <v>215</v>
      </c>
      <c r="J4" s="30" t="b">
        <v>0</v>
      </c>
    </row>
    <row r="5" spans="1:14" x14ac:dyDescent="0.2">
      <c r="A5">
        <v>2</v>
      </c>
      <c r="B5" s="33" t="s">
        <v>241</v>
      </c>
      <c r="C5" s="33" t="s">
        <v>223</v>
      </c>
      <c r="D5" s="33" t="s">
        <v>128</v>
      </c>
      <c r="E5" s="33" t="s">
        <v>215</v>
      </c>
      <c r="F5" s="33" t="s">
        <v>228</v>
      </c>
      <c r="G5" s="33" t="s">
        <v>228</v>
      </c>
      <c r="H5" s="33" t="s">
        <v>245</v>
      </c>
      <c r="I5" s="33">
        <v>217</v>
      </c>
      <c r="J5" s="33" t="b">
        <v>0</v>
      </c>
    </row>
    <row r="6" spans="1:14" x14ac:dyDescent="0.2">
      <c r="A6">
        <v>3</v>
      </c>
    </row>
    <row r="7" spans="1:14" x14ac:dyDescent="0.2">
      <c r="A7">
        <v>4</v>
      </c>
      <c r="C7" s="33" t="s">
        <v>223</v>
      </c>
      <c r="D7" s="33" t="s">
        <v>44</v>
      </c>
      <c r="E7" s="33" t="s">
        <v>215</v>
      </c>
      <c r="F7" s="31" t="s">
        <v>248</v>
      </c>
      <c r="G7" s="47" t="s">
        <v>249</v>
      </c>
      <c r="H7" s="33" t="s">
        <v>245</v>
      </c>
      <c r="I7" s="33">
        <v>218</v>
      </c>
      <c r="J7" s="31" t="b">
        <v>1</v>
      </c>
    </row>
    <row r="8" spans="1:14" x14ac:dyDescent="0.2">
      <c r="A8">
        <v>5</v>
      </c>
      <c r="N8" s="45"/>
    </row>
    <row r="9" spans="1:14" x14ac:dyDescent="0.2">
      <c r="A9">
        <v>6</v>
      </c>
      <c r="C9" s="31" t="s">
        <v>223</v>
      </c>
      <c r="D9" s="31" t="s">
        <v>47</v>
      </c>
      <c r="E9" s="31" t="s">
        <v>215</v>
      </c>
      <c r="F9" s="31" t="s">
        <v>229</v>
      </c>
      <c r="G9" s="31" t="s">
        <v>229</v>
      </c>
      <c r="H9" s="49" t="s">
        <v>247</v>
      </c>
      <c r="I9" s="31">
        <v>218</v>
      </c>
      <c r="J9" s="31" t="b">
        <v>1</v>
      </c>
    </row>
    <row r="10" spans="1:14" x14ac:dyDescent="0.2">
      <c r="A10">
        <v>7</v>
      </c>
      <c r="C10" s="31" t="s">
        <v>223</v>
      </c>
      <c r="D10" s="31" t="s">
        <v>50</v>
      </c>
      <c r="E10" s="31" t="s">
        <v>215</v>
      </c>
      <c r="F10" s="31" t="s">
        <v>230</v>
      </c>
      <c r="G10" s="31" t="s">
        <v>230</v>
      </c>
      <c r="H10" s="49" t="s">
        <v>247</v>
      </c>
      <c r="I10" s="31">
        <v>219</v>
      </c>
      <c r="J10" s="31" t="b">
        <v>1</v>
      </c>
    </row>
    <row r="13" spans="1:14" x14ac:dyDescent="0.2">
      <c r="D13" s="49" t="s">
        <v>240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3"/>
  <sheetViews>
    <sheetView zoomScale="150" workbookViewId="0">
      <pane xSplit="1" ySplit="4" topLeftCell="B5" activePane="bottomRight" state="frozen"/>
      <selection pane="topRight" activeCell="B1" sqref="B1"/>
      <selection pane="bottomLeft" activeCell="A3" sqref="A3"/>
      <selection pane="bottomRight" activeCell="F5" sqref="F5"/>
    </sheetView>
  </sheetViews>
  <sheetFormatPr baseColWidth="10" defaultColWidth="8.83203125" defaultRowHeight="15" x14ac:dyDescent="0.2"/>
  <cols>
    <col min="1" max="1" width="3.6640625" bestFit="1" customWidth="1"/>
    <col min="2" max="2" width="34.6640625" bestFit="1" customWidth="1"/>
    <col min="3" max="3" width="10.1640625" bestFit="1" customWidth="1"/>
    <col min="4" max="4" width="9" bestFit="1" customWidth="1"/>
    <col min="5" max="5" width="7.83203125" bestFit="1" customWidth="1"/>
    <col min="6" max="6" width="7.6640625" bestFit="1" customWidth="1"/>
    <col min="7" max="7" width="9.33203125" bestFit="1" customWidth="1"/>
    <col min="8" max="8" width="13.33203125" bestFit="1" customWidth="1"/>
    <col min="9" max="9" width="3" customWidth="1"/>
    <col min="10" max="10" width="11.6640625" bestFit="1" customWidth="1"/>
    <col min="11" max="11" width="20.6640625" bestFit="1" customWidth="1"/>
    <col min="12" max="12" width="11.6640625" bestFit="1" customWidth="1"/>
    <col min="13" max="13" width="3" customWidth="1"/>
    <col min="14" max="14" width="3.6640625" bestFit="1" customWidth="1"/>
    <col min="15" max="15" width="35" bestFit="1" customWidth="1"/>
  </cols>
  <sheetData>
    <row r="1" spans="1:23" x14ac:dyDescent="0.2">
      <c r="A1" t="s">
        <v>201</v>
      </c>
      <c r="B1" s="33" t="s">
        <v>202</v>
      </c>
      <c r="C1" s="31" t="s">
        <v>203</v>
      </c>
    </row>
    <row r="3" spans="1:23" x14ac:dyDescent="0.2">
      <c r="A3" t="s">
        <v>199</v>
      </c>
      <c r="N3" t="s">
        <v>200</v>
      </c>
    </row>
    <row r="4" spans="1:23" s="1" customFormat="1" x14ac:dyDescent="0.2">
      <c r="A4" s="1" t="s">
        <v>61</v>
      </c>
      <c r="B4" s="4" t="s">
        <v>32</v>
      </c>
      <c r="C4" s="4" t="s">
        <v>33</v>
      </c>
      <c r="D4" s="4" t="s">
        <v>34</v>
      </c>
      <c r="E4" s="4" t="s">
        <v>35</v>
      </c>
      <c r="F4" s="4" t="s">
        <v>36</v>
      </c>
      <c r="G4" s="4" t="s">
        <v>37</v>
      </c>
      <c r="H4" s="4" t="s">
        <v>38</v>
      </c>
      <c r="I4" s="4"/>
      <c r="J4" s="4" t="s">
        <v>63</v>
      </c>
      <c r="K4" s="4" t="s">
        <v>66</v>
      </c>
      <c r="L4" s="4" t="s">
        <v>64</v>
      </c>
      <c r="N4" s="1" t="s">
        <v>62</v>
      </c>
      <c r="O4" s="1" t="s">
        <v>32</v>
      </c>
      <c r="P4" s="1" t="s">
        <v>33</v>
      </c>
      <c r="Q4" s="1" t="s">
        <v>34</v>
      </c>
      <c r="R4" s="1" t="s">
        <v>35</v>
      </c>
      <c r="S4" s="1" t="s">
        <v>36</v>
      </c>
      <c r="T4" s="1" t="s">
        <v>37</v>
      </c>
      <c r="U4" s="1" t="s">
        <v>38</v>
      </c>
      <c r="V4" s="1" t="s">
        <v>111</v>
      </c>
    </row>
    <row r="5" spans="1:23" x14ac:dyDescent="0.2">
      <c r="A5" s="25">
        <v>1</v>
      </c>
      <c r="B5" s="5" t="s">
        <v>21</v>
      </c>
      <c r="C5" s="6">
        <v>32992</v>
      </c>
      <c r="D5" s="5" t="s">
        <v>42</v>
      </c>
      <c r="E5" s="5" t="s">
        <v>43</v>
      </c>
      <c r="F5" s="5">
        <v>6</v>
      </c>
      <c r="G5" s="5">
        <v>1</v>
      </c>
      <c r="H5" s="5" t="s">
        <v>41</v>
      </c>
      <c r="I5" s="5"/>
      <c r="J5" s="30" t="s">
        <v>68</v>
      </c>
      <c r="K5" s="5" t="s">
        <v>98</v>
      </c>
      <c r="L5" s="5" t="s">
        <v>69</v>
      </c>
      <c r="O5" s="33" t="s">
        <v>21</v>
      </c>
      <c r="P5" s="34">
        <v>32992</v>
      </c>
      <c r="Q5" s="33" t="s">
        <v>42</v>
      </c>
      <c r="R5" s="33" t="s">
        <v>43</v>
      </c>
      <c r="S5" s="33">
        <v>6</v>
      </c>
      <c r="T5" s="33">
        <v>1</v>
      </c>
      <c r="U5" s="33" t="s">
        <v>41</v>
      </c>
      <c r="V5" s="5"/>
      <c r="W5" s="30"/>
    </row>
    <row r="6" spans="1:23" x14ac:dyDescent="0.2">
      <c r="A6" s="25">
        <v>2</v>
      </c>
      <c r="B6" s="5" t="s">
        <v>128</v>
      </c>
      <c r="C6" s="6">
        <v>34525</v>
      </c>
      <c r="D6" s="5" t="s">
        <v>129</v>
      </c>
      <c r="E6" s="7" t="s">
        <v>130</v>
      </c>
      <c r="F6" s="5">
        <v>5</v>
      </c>
      <c r="G6" s="5">
        <v>5.5</v>
      </c>
      <c r="H6" t="s">
        <v>52</v>
      </c>
      <c r="I6" s="5"/>
      <c r="J6" s="31" t="s">
        <v>65</v>
      </c>
      <c r="K6" s="5" t="s">
        <v>99</v>
      </c>
      <c r="L6" s="5" t="s">
        <v>69</v>
      </c>
      <c r="O6" s="5" t="s">
        <v>128</v>
      </c>
      <c r="P6" s="6">
        <v>34525</v>
      </c>
      <c r="Q6" s="5" t="s">
        <v>129</v>
      </c>
      <c r="R6" s="7" t="s">
        <v>131</v>
      </c>
      <c r="S6" s="5">
        <v>5</v>
      </c>
      <c r="T6" s="5">
        <v>5.5</v>
      </c>
      <c r="U6" t="s">
        <v>52</v>
      </c>
    </row>
    <row r="7" spans="1:23" x14ac:dyDescent="0.2">
      <c r="A7">
        <v>3</v>
      </c>
      <c r="B7" s="5" t="s">
        <v>20</v>
      </c>
      <c r="C7" s="3">
        <v>33626</v>
      </c>
      <c r="D7" s="5" t="s">
        <v>39</v>
      </c>
      <c r="E7" s="5" t="s">
        <v>40</v>
      </c>
      <c r="F7" s="5">
        <v>5</v>
      </c>
      <c r="G7" s="5">
        <v>9</v>
      </c>
      <c r="H7" s="5" t="s">
        <v>41</v>
      </c>
      <c r="I7" s="5"/>
      <c r="J7" s="5" t="s">
        <v>65</v>
      </c>
      <c r="K7" s="5" t="s">
        <v>102</v>
      </c>
      <c r="L7" s="5" t="s">
        <v>65</v>
      </c>
      <c r="O7" t="s">
        <v>20</v>
      </c>
      <c r="P7" s="3">
        <v>33992</v>
      </c>
      <c r="Q7" t="s">
        <v>39</v>
      </c>
      <c r="R7" t="s">
        <v>40</v>
      </c>
      <c r="S7">
        <v>5</v>
      </c>
      <c r="T7">
        <v>9</v>
      </c>
      <c r="U7" t="s">
        <v>41</v>
      </c>
    </row>
    <row r="8" spans="1:23" x14ac:dyDescent="0.2">
      <c r="A8" s="25">
        <v>4</v>
      </c>
      <c r="B8" t="s">
        <v>44</v>
      </c>
      <c r="C8" s="2">
        <v>31925</v>
      </c>
      <c r="D8" t="s">
        <v>45</v>
      </c>
      <c r="E8" t="s">
        <v>46</v>
      </c>
      <c r="F8">
        <v>5</v>
      </c>
      <c r="G8">
        <v>1</v>
      </c>
      <c r="H8" s="7" t="s">
        <v>41</v>
      </c>
      <c r="J8" t="s">
        <v>69</v>
      </c>
      <c r="K8" s="5" t="s">
        <v>99</v>
      </c>
      <c r="L8" s="31" t="s">
        <v>65</v>
      </c>
      <c r="O8" t="s">
        <v>44</v>
      </c>
      <c r="P8" s="2">
        <v>31925</v>
      </c>
      <c r="Q8" t="s">
        <v>45</v>
      </c>
      <c r="R8" t="s">
        <v>46</v>
      </c>
      <c r="S8">
        <v>5</v>
      </c>
      <c r="T8">
        <v>1</v>
      </c>
      <c r="U8" s="7" t="s">
        <v>52</v>
      </c>
    </row>
    <row r="9" spans="1:23" x14ac:dyDescent="0.2">
      <c r="A9">
        <v>5</v>
      </c>
      <c r="B9" t="s">
        <v>71</v>
      </c>
      <c r="C9" s="2">
        <v>32710</v>
      </c>
      <c r="D9" t="s">
        <v>72</v>
      </c>
      <c r="E9" t="s">
        <v>73</v>
      </c>
      <c r="F9">
        <v>5</v>
      </c>
      <c r="G9">
        <v>8</v>
      </c>
      <c r="H9" t="s">
        <v>52</v>
      </c>
      <c r="J9" s="5" t="s">
        <v>70</v>
      </c>
      <c r="K9" s="5" t="s">
        <v>100</v>
      </c>
      <c r="L9" s="5" t="s">
        <v>69</v>
      </c>
      <c r="O9" t="s">
        <v>71</v>
      </c>
      <c r="P9" s="2">
        <v>32710</v>
      </c>
      <c r="Q9" t="s">
        <v>72</v>
      </c>
      <c r="R9" t="s">
        <v>73</v>
      </c>
      <c r="S9">
        <v>5</v>
      </c>
      <c r="T9">
        <v>8</v>
      </c>
      <c r="U9" t="s">
        <v>52</v>
      </c>
      <c r="V9" s="20" t="s">
        <v>112</v>
      </c>
    </row>
    <row r="10" spans="1:23" x14ac:dyDescent="0.2">
      <c r="A10" s="29">
        <v>6</v>
      </c>
      <c r="J10" t="s">
        <v>69</v>
      </c>
      <c r="K10" s="5" t="s">
        <v>98</v>
      </c>
      <c r="L10" s="30" t="s">
        <v>68</v>
      </c>
      <c r="O10" t="s">
        <v>47</v>
      </c>
      <c r="P10" s="2">
        <v>32165</v>
      </c>
      <c r="Q10" t="s">
        <v>48</v>
      </c>
      <c r="R10" t="s">
        <v>49</v>
      </c>
      <c r="S10">
        <v>5</v>
      </c>
      <c r="T10">
        <v>3</v>
      </c>
      <c r="U10" t="s">
        <v>41</v>
      </c>
    </row>
    <row r="11" spans="1:23" x14ac:dyDescent="0.2">
      <c r="A11" s="29">
        <v>7</v>
      </c>
      <c r="J11" t="s">
        <v>69</v>
      </c>
      <c r="K11" s="5" t="s">
        <v>98</v>
      </c>
      <c r="L11" s="30" t="s">
        <v>68</v>
      </c>
      <c r="O11" t="s">
        <v>50</v>
      </c>
      <c r="P11" s="2">
        <v>32291</v>
      </c>
      <c r="Q11" t="s">
        <v>51</v>
      </c>
      <c r="R11" t="s">
        <v>43</v>
      </c>
      <c r="S11">
        <v>5</v>
      </c>
      <c r="T11">
        <v>4</v>
      </c>
      <c r="U11" t="s">
        <v>52</v>
      </c>
    </row>
    <row r="12" spans="1:23" x14ac:dyDescent="0.2">
      <c r="A12" s="18">
        <v>8</v>
      </c>
      <c r="B12" t="s">
        <v>96</v>
      </c>
      <c r="C12" s="2">
        <v>32234</v>
      </c>
      <c r="D12" t="s">
        <v>94</v>
      </c>
      <c r="E12" t="s">
        <v>95</v>
      </c>
      <c r="F12">
        <v>6</v>
      </c>
      <c r="G12">
        <v>1</v>
      </c>
      <c r="H12" t="s">
        <v>52</v>
      </c>
      <c r="J12" s="18" t="s">
        <v>70</v>
      </c>
      <c r="K12" s="5" t="s">
        <v>101</v>
      </c>
      <c r="L12" s="18" t="s">
        <v>70</v>
      </c>
      <c r="O12" t="s">
        <v>96</v>
      </c>
      <c r="P12" s="2">
        <v>32234</v>
      </c>
      <c r="Q12" t="s">
        <v>94</v>
      </c>
      <c r="R12" t="s">
        <v>95</v>
      </c>
      <c r="S12">
        <v>6</v>
      </c>
      <c r="T12">
        <v>1</v>
      </c>
      <c r="U12" t="s">
        <v>52</v>
      </c>
    </row>
    <row r="13" spans="1:23" x14ac:dyDescent="0.2">
      <c r="A13">
        <v>9</v>
      </c>
      <c r="B13" t="s">
        <v>123</v>
      </c>
      <c r="C13" s="2">
        <v>32703</v>
      </c>
      <c r="D13" t="s">
        <v>124</v>
      </c>
      <c r="E13" t="s">
        <v>125</v>
      </c>
      <c r="F13">
        <v>5</v>
      </c>
      <c r="G13">
        <v>7</v>
      </c>
      <c r="H13" t="s">
        <v>41</v>
      </c>
      <c r="J13" t="s">
        <v>69</v>
      </c>
      <c r="K13" s="5" t="s">
        <v>69</v>
      </c>
      <c r="L13" s="5" t="s">
        <v>69</v>
      </c>
      <c r="O13" t="s">
        <v>123</v>
      </c>
      <c r="P13" s="2">
        <v>32703</v>
      </c>
      <c r="Q13" t="s">
        <v>124</v>
      </c>
      <c r="R13" t="s">
        <v>125</v>
      </c>
      <c r="S13">
        <v>5</v>
      </c>
      <c r="T13">
        <v>7</v>
      </c>
      <c r="U13" t="s">
        <v>41</v>
      </c>
    </row>
  </sheetData>
  <pageMargins left="0.7" right="0.7" top="0.75" bottom="0.75" header="0.3" footer="0.3"/>
  <pageSetup orientation="portrait" horizontalDpi="4294967292" verticalDpi="429496729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
  <sheetViews>
    <sheetView zoomScale="108" workbookViewId="0">
      <selection activeCell="Q6" sqref="Q6"/>
    </sheetView>
  </sheetViews>
  <sheetFormatPr baseColWidth="10" defaultColWidth="8.83203125" defaultRowHeight="15" x14ac:dyDescent="0.2"/>
  <cols>
    <col min="1" max="1" width="3.6640625" bestFit="1" customWidth="1"/>
    <col min="2" max="2" width="34.1640625" bestFit="1" customWidth="1"/>
    <col min="3" max="3" width="34.6640625" bestFit="1" customWidth="1"/>
    <col min="4" max="4" width="34" bestFit="1" customWidth="1"/>
    <col min="5" max="5" width="10.6640625" bestFit="1" customWidth="1"/>
    <col min="6" max="6" width="8.6640625" bestFit="1" customWidth="1"/>
    <col min="7" max="7" width="9.83203125" bestFit="1" customWidth="1"/>
    <col min="8" max="8" width="8" bestFit="1" customWidth="1"/>
    <col min="9" max="9" width="14.1640625" bestFit="1" customWidth="1"/>
    <col min="10" max="10" width="13" bestFit="1" customWidth="1"/>
    <col min="11" max="11" width="3" customWidth="1"/>
    <col min="12" max="12" width="11.6640625" bestFit="1" customWidth="1"/>
    <col min="13" max="13" width="20" bestFit="1" customWidth="1"/>
    <col min="14" max="14" width="11.6640625" bestFit="1" customWidth="1"/>
    <col min="15" max="15" width="3" customWidth="1"/>
    <col min="16" max="16" width="3.6640625" bestFit="1" customWidth="1"/>
    <col min="17" max="17" width="34.1640625" bestFit="1" customWidth="1"/>
    <col min="18" max="18" width="34.6640625" bestFit="1" customWidth="1"/>
    <col min="19" max="19" width="34" bestFit="1" customWidth="1"/>
    <col min="20" max="20" width="10.6640625" bestFit="1" customWidth="1"/>
    <col min="21" max="21" width="8.6640625" bestFit="1" customWidth="1"/>
    <col min="22" max="22" width="9.83203125" bestFit="1" customWidth="1"/>
    <col min="23" max="23" width="8" bestFit="1" customWidth="1"/>
    <col min="24" max="24" width="14.1640625" bestFit="1" customWidth="1"/>
    <col min="25" max="25" width="13" bestFit="1" customWidth="1"/>
  </cols>
  <sheetData>
    <row r="1" spans="1:25" s="1" customFormat="1" x14ac:dyDescent="0.2">
      <c r="A1" s="1" t="s">
        <v>61</v>
      </c>
      <c r="B1" s="1" t="s">
        <v>4</v>
      </c>
      <c r="C1" s="1" t="s">
        <v>5</v>
      </c>
      <c r="D1" s="1" t="s">
        <v>6</v>
      </c>
      <c r="E1" s="1" t="s">
        <v>7</v>
      </c>
      <c r="F1" s="1" t="s">
        <v>8</v>
      </c>
      <c r="G1" s="1" t="s">
        <v>9</v>
      </c>
      <c r="H1" s="1" t="s">
        <v>10</v>
      </c>
      <c r="I1" s="1" t="s">
        <v>11</v>
      </c>
      <c r="J1" s="1" t="s">
        <v>12</v>
      </c>
      <c r="K1" s="4"/>
      <c r="L1" s="4" t="s">
        <v>63</v>
      </c>
      <c r="M1" s="4" t="s">
        <v>66</v>
      </c>
      <c r="N1" s="4" t="s">
        <v>64</v>
      </c>
      <c r="O1" s="4"/>
      <c r="P1" s="1" t="s">
        <v>62</v>
      </c>
      <c r="Q1" s="1" t="s">
        <v>4</v>
      </c>
      <c r="R1" s="1" t="s">
        <v>5</v>
      </c>
      <c r="S1" s="1" t="s">
        <v>6</v>
      </c>
      <c r="T1" s="1" t="s">
        <v>7</v>
      </c>
      <c r="U1" s="1" t="s">
        <v>8</v>
      </c>
      <c r="V1" s="1" t="s">
        <v>9</v>
      </c>
      <c r="W1" s="1" t="s">
        <v>10</v>
      </c>
      <c r="X1" s="1" t="s">
        <v>11</v>
      </c>
      <c r="Y1" s="1" t="s">
        <v>12</v>
      </c>
    </row>
    <row r="2" spans="1:25" x14ac:dyDescent="0.2">
      <c r="A2" s="18">
        <v>1</v>
      </c>
      <c r="B2" t="s">
        <v>53</v>
      </c>
      <c r="C2" s="5" t="s">
        <v>21</v>
      </c>
      <c r="D2" t="s">
        <v>104</v>
      </c>
      <c r="E2">
        <v>1</v>
      </c>
      <c r="F2">
        <v>2000</v>
      </c>
      <c r="I2" t="s">
        <v>28</v>
      </c>
      <c r="J2" t="s">
        <v>29</v>
      </c>
      <c r="K2" s="5"/>
      <c r="L2" s="17" t="s">
        <v>68</v>
      </c>
      <c r="M2" s="5" t="s">
        <v>98</v>
      </c>
      <c r="N2" s="5" t="s">
        <v>69</v>
      </c>
      <c r="O2" s="5"/>
      <c r="Q2" t="s">
        <v>69</v>
      </c>
      <c r="R2" t="s">
        <v>69</v>
      </c>
      <c r="S2" t="s">
        <v>69</v>
      </c>
      <c r="T2" t="s">
        <v>69</v>
      </c>
      <c r="U2" t="s">
        <v>69</v>
      </c>
      <c r="V2" t="s">
        <v>69</v>
      </c>
      <c r="W2" t="s">
        <v>69</v>
      </c>
      <c r="X2" t="s">
        <v>69</v>
      </c>
      <c r="Y2" t="s">
        <v>69</v>
      </c>
    </row>
    <row r="3" spans="1:25" x14ac:dyDescent="0.2">
      <c r="A3" s="18">
        <v>2</v>
      </c>
      <c r="B3" t="s">
        <v>54</v>
      </c>
      <c r="C3" s="5" t="s">
        <v>20</v>
      </c>
      <c r="D3" t="s">
        <v>104</v>
      </c>
      <c r="E3">
        <v>2</v>
      </c>
      <c r="F3">
        <v>1990</v>
      </c>
      <c r="G3" s="17">
        <v>6</v>
      </c>
      <c r="H3">
        <v>2000</v>
      </c>
      <c r="I3" t="s">
        <v>26</v>
      </c>
      <c r="J3" t="s">
        <v>27</v>
      </c>
      <c r="K3" s="5"/>
      <c r="L3" s="5" t="s">
        <v>65</v>
      </c>
      <c r="M3" s="5" t="s">
        <v>103</v>
      </c>
      <c r="N3" s="17" t="s">
        <v>70</v>
      </c>
      <c r="O3" s="5"/>
      <c r="Q3" s="5" t="s">
        <v>20</v>
      </c>
      <c r="R3" t="s">
        <v>47</v>
      </c>
      <c r="S3" t="s">
        <v>104</v>
      </c>
      <c r="T3">
        <v>2</v>
      </c>
      <c r="U3">
        <v>1990</v>
      </c>
      <c r="V3">
        <v>5</v>
      </c>
      <c r="W3">
        <v>2000</v>
      </c>
      <c r="X3" t="s">
        <v>26</v>
      </c>
      <c r="Y3" t="s">
        <v>27</v>
      </c>
    </row>
    <row r="4" spans="1:25" x14ac:dyDescent="0.2">
      <c r="A4" s="18">
        <v>3</v>
      </c>
      <c r="B4" t="s">
        <v>55</v>
      </c>
      <c r="C4" s="5" t="s">
        <v>21</v>
      </c>
      <c r="D4" t="s">
        <v>105</v>
      </c>
      <c r="E4">
        <v>6</v>
      </c>
      <c r="F4">
        <v>1988</v>
      </c>
      <c r="I4" t="s">
        <v>56</v>
      </c>
      <c r="J4" t="s">
        <v>57</v>
      </c>
      <c r="L4" s="17" t="s">
        <v>68</v>
      </c>
      <c r="M4" s="5" t="s">
        <v>98</v>
      </c>
      <c r="N4" s="5" t="s">
        <v>69</v>
      </c>
      <c r="Q4" t="s">
        <v>69</v>
      </c>
      <c r="R4" t="s">
        <v>69</v>
      </c>
      <c r="S4" t="s">
        <v>69</v>
      </c>
      <c r="T4" t="s">
        <v>69</v>
      </c>
      <c r="U4" t="s">
        <v>69</v>
      </c>
      <c r="V4" t="s">
        <v>69</v>
      </c>
      <c r="W4" t="s">
        <v>69</v>
      </c>
      <c r="X4" t="s">
        <v>69</v>
      </c>
      <c r="Y4" t="s">
        <v>69</v>
      </c>
    </row>
    <row r="5" spans="1:25" x14ac:dyDescent="0.2">
      <c r="A5" s="18">
        <v>4</v>
      </c>
      <c r="B5" t="s">
        <v>58</v>
      </c>
      <c r="C5" t="s">
        <v>44</v>
      </c>
      <c r="D5" t="s">
        <v>104</v>
      </c>
      <c r="E5">
        <v>5</v>
      </c>
      <c r="F5">
        <v>1989</v>
      </c>
      <c r="I5" t="s">
        <v>59</v>
      </c>
      <c r="J5" t="s">
        <v>60</v>
      </c>
      <c r="L5" s="17" t="s">
        <v>68</v>
      </c>
      <c r="M5" s="5" t="s">
        <v>98</v>
      </c>
      <c r="N5" s="5" t="s">
        <v>69</v>
      </c>
      <c r="Q5" t="s">
        <v>69</v>
      </c>
      <c r="R5" t="s">
        <v>69</v>
      </c>
      <c r="S5" t="s">
        <v>69</v>
      </c>
      <c r="T5" t="s">
        <v>69</v>
      </c>
      <c r="U5" t="s">
        <v>69</v>
      </c>
      <c r="V5" t="s">
        <v>69</v>
      </c>
      <c r="W5" t="s">
        <v>69</v>
      </c>
      <c r="X5" t="s">
        <v>69</v>
      </c>
      <c r="Y5" t="s">
        <v>69</v>
      </c>
    </row>
    <row r="6" spans="1:25" x14ac:dyDescent="0.2">
      <c r="A6" s="18">
        <v>5</v>
      </c>
      <c r="B6" t="s">
        <v>69</v>
      </c>
      <c r="C6" t="s">
        <v>69</v>
      </c>
      <c r="D6" t="s">
        <v>69</v>
      </c>
      <c r="E6" t="s">
        <v>69</v>
      </c>
      <c r="F6" t="s">
        <v>69</v>
      </c>
      <c r="G6" t="s">
        <v>69</v>
      </c>
      <c r="H6" t="s">
        <v>69</v>
      </c>
      <c r="I6" t="s">
        <v>69</v>
      </c>
      <c r="J6" t="s">
        <v>69</v>
      </c>
      <c r="L6" t="s">
        <v>69</v>
      </c>
      <c r="M6" s="5" t="s">
        <v>98</v>
      </c>
      <c r="N6" s="17" t="s">
        <v>68</v>
      </c>
      <c r="Q6" t="s">
        <v>24</v>
      </c>
      <c r="R6" t="s">
        <v>47</v>
      </c>
      <c r="S6" t="s">
        <v>104</v>
      </c>
      <c r="T6">
        <v>1</v>
      </c>
      <c r="U6">
        <v>2012</v>
      </c>
      <c r="X6" t="s">
        <v>26</v>
      </c>
      <c r="Y6" t="s">
        <v>27</v>
      </c>
    </row>
    <row r="7" spans="1:25" x14ac:dyDescent="0.2">
      <c r="A7" s="18">
        <v>6</v>
      </c>
      <c r="B7" t="s">
        <v>69</v>
      </c>
      <c r="C7" t="s">
        <v>69</v>
      </c>
      <c r="D7" t="s">
        <v>69</v>
      </c>
      <c r="E7" t="s">
        <v>69</v>
      </c>
      <c r="F7" t="s">
        <v>69</v>
      </c>
      <c r="G7" t="s">
        <v>69</v>
      </c>
      <c r="H7" t="s">
        <v>69</v>
      </c>
      <c r="I7" t="s">
        <v>69</v>
      </c>
      <c r="J7" t="s">
        <v>69</v>
      </c>
      <c r="L7" t="s">
        <v>69</v>
      </c>
      <c r="M7" s="5" t="s">
        <v>98</v>
      </c>
      <c r="N7" s="17" t="s">
        <v>68</v>
      </c>
      <c r="Q7" t="s">
        <v>22</v>
      </c>
      <c r="R7" t="s">
        <v>50</v>
      </c>
      <c r="S7" t="s">
        <v>104</v>
      </c>
      <c r="T7">
        <v>3</v>
      </c>
      <c r="U7">
        <v>2010</v>
      </c>
      <c r="X7" t="s">
        <v>28</v>
      </c>
      <c r="Y7" t="s">
        <v>29</v>
      </c>
    </row>
    <row r="8" spans="1:25" x14ac:dyDescent="0.2">
      <c r="A8" s="18">
        <v>7</v>
      </c>
      <c r="B8" t="s">
        <v>69</v>
      </c>
      <c r="C8" t="s">
        <v>69</v>
      </c>
      <c r="D8" t="s">
        <v>69</v>
      </c>
      <c r="E8" t="s">
        <v>69</v>
      </c>
      <c r="F8" t="s">
        <v>69</v>
      </c>
      <c r="G8" t="s">
        <v>69</v>
      </c>
      <c r="H8" t="s">
        <v>69</v>
      </c>
      <c r="I8" t="s">
        <v>69</v>
      </c>
      <c r="J8" t="s">
        <v>69</v>
      </c>
      <c r="L8" t="s">
        <v>69</v>
      </c>
      <c r="M8" s="5" t="s">
        <v>98</v>
      </c>
      <c r="N8" s="17" t="s">
        <v>68</v>
      </c>
      <c r="Q8" t="s">
        <v>23</v>
      </c>
      <c r="R8" t="s">
        <v>47</v>
      </c>
      <c r="S8" t="s">
        <v>104</v>
      </c>
      <c r="T8">
        <v>4</v>
      </c>
      <c r="U8">
        <v>2000</v>
      </c>
      <c r="V8">
        <v>2</v>
      </c>
      <c r="W8">
        <v>2010</v>
      </c>
      <c r="X8" t="s">
        <v>30</v>
      </c>
      <c r="Y8" t="s">
        <v>31</v>
      </c>
    </row>
  </sheetData>
  <pageMargins left="0.7" right="0.7" top="0.75" bottom="0.75" header="0.3" footer="0.3"/>
  <pageSetup orientation="portrait" horizontalDpi="4294967292" verticalDpi="429496729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
  <sheetViews>
    <sheetView zoomScale="99" workbookViewId="0">
      <selection activeCell="G7" sqref="G7"/>
    </sheetView>
  </sheetViews>
  <sheetFormatPr baseColWidth="10" defaultColWidth="8.83203125" defaultRowHeight="15" x14ac:dyDescent="0.2"/>
  <cols>
    <col min="1" max="1" width="3.6640625" bestFit="1" customWidth="1"/>
    <col min="2" max="3" width="34.6640625" bestFit="1" customWidth="1"/>
    <col min="4" max="4" width="34.1640625" bestFit="1" customWidth="1"/>
    <col min="5" max="5" width="34.1640625" customWidth="1"/>
    <col min="6" max="6" width="3" customWidth="1"/>
    <col min="7" max="7" width="11.6640625" bestFit="1" customWidth="1"/>
    <col min="8" max="8" width="29.1640625" bestFit="1" customWidth="1"/>
    <col min="9" max="9" width="11.6640625" bestFit="1" customWidth="1"/>
    <col min="10" max="10" width="3" customWidth="1"/>
    <col min="11" max="11" width="3.6640625" bestFit="1" customWidth="1"/>
    <col min="12" max="13" width="34.6640625" bestFit="1" customWidth="1"/>
    <col min="14" max="14" width="34.1640625" bestFit="1" customWidth="1"/>
    <col min="15" max="15" width="34.1640625" customWidth="1"/>
  </cols>
  <sheetData>
    <row r="1" spans="1:16" s="1" customFormat="1" x14ac:dyDescent="0.2">
      <c r="A1" s="1" t="s">
        <v>61</v>
      </c>
      <c r="B1" s="1" t="s">
        <v>13</v>
      </c>
      <c r="C1" s="1" t="s">
        <v>14</v>
      </c>
      <c r="D1" s="1" t="s">
        <v>4</v>
      </c>
      <c r="E1" s="1" t="s">
        <v>108</v>
      </c>
      <c r="F1" s="4"/>
      <c r="G1" s="4" t="s">
        <v>63</v>
      </c>
      <c r="H1" s="4" t="s">
        <v>66</v>
      </c>
      <c r="I1" s="4" t="s">
        <v>64</v>
      </c>
      <c r="J1" s="4"/>
      <c r="K1" s="1" t="s">
        <v>62</v>
      </c>
      <c r="L1" s="1" t="s">
        <v>13</v>
      </c>
      <c r="M1" s="1" t="s">
        <v>14</v>
      </c>
      <c r="N1" s="1" t="s">
        <v>4</v>
      </c>
      <c r="O1" s="1" t="s">
        <v>108</v>
      </c>
      <c r="P1" s="1" t="s">
        <v>111</v>
      </c>
    </row>
    <row r="2" spans="1:16" x14ac:dyDescent="0.2">
      <c r="A2">
        <v>1</v>
      </c>
      <c r="B2" t="s">
        <v>44</v>
      </c>
      <c r="C2" s="5" t="s">
        <v>20</v>
      </c>
      <c r="D2" t="s">
        <v>55</v>
      </c>
      <c r="E2" t="s">
        <v>109</v>
      </c>
      <c r="F2" s="5"/>
      <c r="G2" s="17" t="s">
        <v>68</v>
      </c>
      <c r="H2" s="5" t="s">
        <v>98</v>
      </c>
      <c r="I2" s="5" t="s">
        <v>69</v>
      </c>
      <c r="J2" s="5"/>
      <c r="L2" t="s">
        <v>69</v>
      </c>
      <c r="M2" t="s">
        <v>69</v>
      </c>
      <c r="N2" t="s">
        <v>69</v>
      </c>
      <c r="O2" t="s">
        <v>69</v>
      </c>
    </row>
    <row r="3" spans="1:16" x14ac:dyDescent="0.2">
      <c r="A3" s="18">
        <v>2</v>
      </c>
      <c r="B3" s="5" t="s">
        <v>20</v>
      </c>
      <c r="C3" s="18" t="s">
        <v>21</v>
      </c>
      <c r="D3" t="s">
        <v>53</v>
      </c>
      <c r="E3" t="s">
        <v>110</v>
      </c>
      <c r="F3" s="5"/>
      <c r="G3" s="17" t="s">
        <v>68</v>
      </c>
      <c r="H3" s="5" t="s">
        <v>98</v>
      </c>
      <c r="I3" s="5" t="s">
        <v>69</v>
      </c>
      <c r="J3" s="5"/>
      <c r="L3" t="s">
        <v>69</v>
      </c>
      <c r="M3" t="s">
        <v>69</v>
      </c>
      <c r="N3" t="s">
        <v>69</v>
      </c>
      <c r="O3" t="s">
        <v>69</v>
      </c>
    </row>
    <row r="4" spans="1:16" x14ac:dyDescent="0.2">
      <c r="A4" s="18">
        <v>3</v>
      </c>
      <c r="B4" t="s">
        <v>69</v>
      </c>
      <c r="C4" t="s">
        <v>69</v>
      </c>
      <c r="D4" t="s">
        <v>69</v>
      </c>
      <c r="G4" t="s">
        <v>69</v>
      </c>
      <c r="H4" s="5" t="s">
        <v>98</v>
      </c>
      <c r="I4" s="17" t="s">
        <v>68</v>
      </c>
      <c r="L4" t="s">
        <v>20</v>
      </c>
      <c r="M4" t="s">
        <v>50</v>
      </c>
      <c r="N4" t="s">
        <v>22</v>
      </c>
      <c r="O4" t="s">
        <v>110</v>
      </c>
    </row>
    <row r="5" spans="1:16" x14ac:dyDescent="0.2">
      <c r="A5" s="18">
        <v>4</v>
      </c>
      <c r="B5" t="s">
        <v>69</v>
      </c>
      <c r="C5" t="s">
        <v>69</v>
      </c>
      <c r="D5" t="s">
        <v>69</v>
      </c>
      <c r="G5" t="s">
        <v>69</v>
      </c>
      <c r="H5" s="5" t="s">
        <v>98</v>
      </c>
      <c r="I5" s="17" t="s">
        <v>68</v>
      </c>
      <c r="L5" t="s">
        <v>47</v>
      </c>
      <c r="M5" t="s">
        <v>20</v>
      </c>
      <c r="N5" t="s">
        <v>23</v>
      </c>
      <c r="O5" t="s">
        <v>109</v>
      </c>
    </row>
    <row r="6" spans="1:16" x14ac:dyDescent="0.2">
      <c r="A6" s="18">
        <v>5</v>
      </c>
      <c r="B6" t="s">
        <v>69</v>
      </c>
      <c r="C6" t="s">
        <v>69</v>
      </c>
      <c r="D6" t="s">
        <v>69</v>
      </c>
      <c r="G6" t="s">
        <v>69</v>
      </c>
      <c r="H6" s="19" t="s">
        <v>122</v>
      </c>
      <c r="I6" s="17" t="s">
        <v>68</v>
      </c>
      <c r="L6" t="s">
        <v>44</v>
      </c>
      <c r="M6" t="s">
        <v>71</v>
      </c>
      <c r="N6" t="s">
        <v>24</v>
      </c>
      <c r="O6" t="s">
        <v>109</v>
      </c>
      <c r="P6" s="20" t="s">
        <v>113</v>
      </c>
    </row>
    <row r="7" spans="1:16" x14ac:dyDescent="0.2">
      <c r="A7" s="18">
        <v>6</v>
      </c>
      <c r="H7" s="19" t="s">
        <v>169</v>
      </c>
    </row>
  </sheetData>
  <pageMargins left="0.7" right="0.7" top="0.75" bottom="0.75" header="0.3" footer="0.3"/>
  <pageSetup orientation="portrait" horizontalDpi="4294967292" verticalDpi="429496729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zoomScale="175" zoomScaleNormal="175" zoomScalePageLayoutView="175" workbookViewId="0"/>
  </sheetViews>
  <sheetFormatPr baseColWidth="10" defaultColWidth="8.83203125" defaultRowHeight="15" x14ac:dyDescent="0.2"/>
  <cols>
    <col min="1" max="1" width="3.6640625" bestFit="1" customWidth="1"/>
    <col min="2" max="2" width="34" bestFit="1" customWidth="1"/>
    <col min="3" max="3" width="9.83203125" bestFit="1" customWidth="1"/>
    <col min="4" max="4" width="3" customWidth="1"/>
    <col min="5" max="5" width="11.6640625" bestFit="1" customWidth="1"/>
    <col min="6" max="6" width="19.1640625" bestFit="1" customWidth="1"/>
    <col min="7" max="7" width="11.6640625" bestFit="1" customWidth="1"/>
    <col min="8" max="8" width="3" customWidth="1"/>
  </cols>
  <sheetData>
    <row r="1" spans="1:8" s="1" customFormat="1" x14ac:dyDescent="0.2">
      <c r="A1" s="1" t="s">
        <v>61</v>
      </c>
      <c r="B1" s="1" t="s">
        <v>0</v>
      </c>
      <c r="C1" s="1" t="s">
        <v>1</v>
      </c>
      <c r="D1" s="4"/>
      <c r="E1" s="4" t="s">
        <v>63</v>
      </c>
      <c r="F1" s="4" t="s">
        <v>66</v>
      </c>
      <c r="G1" s="4" t="s">
        <v>64</v>
      </c>
      <c r="H1" s="4"/>
    </row>
    <row r="2" spans="1:8" x14ac:dyDescent="0.2">
      <c r="A2">
        <v>1</v>
      </c>
      <c r="B2" t="s">
        <v>104</v>
      </c>
      <c r="C2" t="s">
        <v>106</v>
      </c>
      <c r="D2" s="5"/>
      <c r="E2" s="5" t="s">
        <v>69</v>
      </c>
      <c r="F2" s="5" t="s">
        <v>69</v>
      </c>
      <c r="G2" s="5" t="s">
        <v>69</v>
      </c>
      <c r="H2" s="5"/>
    </row>
    <row r="3" spans="1:8" x14ac:dyDescent="0.2">
      <c r="A3" s="18">
        <v>2</v>
      </c>
      <c r="B3" t="s">
        <v>105</v>
      </c>
      <c r="C3" t="s">
        <v>107</v>
      </c>
      <c r="D3" s="5"/>
      <c r="E3" s="5" t="s">
        <v>69</v>
      </c>
      <c r="F3" s="5" t="s">
        <v>69</v>
      </c>
      <c r="G3" s="5" t="s">
        <v>69</v>
      </c>
      <c r="H3" s="5"/>
    </row>
  </sheetData>
  <pageMargins left="0.7" right="0.7" top="0.75" bottom="0.75" header="0.3" footer="0.3"/>
  <pageSetup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23"/>
  <sheetViews>
    <sheetView workbookViewId="0">
      <selection activeCell="L10" sqref="L10"/>
    </sheetView>
  </sheetViews>
  <sheetFormatPr baseColWidth="10" defaultColWidth="14.5" defaultRowHeight="15.75" customHeight="1" x14ac:dyDescent="0.15"/>
  <cols>
    <col min="1" max="1" width="6.5" style="9" bestFit="1" customWidth="1"/>
    <col min="2" max="2" width="14.5" style="9"/>
    <col min="3" max="3" width="6.6640625" style="9" customWidth="1"/>
    <col min="4" max="4" width="7" style="9" customWidth="1"/>
    <col min="5" max="5" width="6.5" style="9" customWidth="1"/>
    <col min="6" max="6" width="10.5" style="9" customWidth="1"/>
    <col min="7" max="7" width="6.6640625" style="9" customWidth="1"/>
    <col min="8" max="8" width="7" style="9" customWidth="1"/>
    <col min="9" max="9" width="6.5" style="9" customWidth="1"/>
    <col min="10" max="10" width="10.5" style="9" customWidth="1"/>
    <col min="11" max="11" width="29.5" style="9" bestFit="1" customWidth="1"/>
    <col min="12" max="12" width="17.6640625" style="9" customWidth="1"/>
    <col min="13" max="13" width="22.83203125" style="9" customWidth="1"/>
    <col min="14" max="16384" width="14.5" style="9"/>
  </cols>
  <sheetData>
    <row r="2" spans="1:13" ht="15.75" customHeight="1" x14ac:dyDescent="0.15">
      <c r="B2" s="8" t="s">
        <v>74</v>
      </c>
      <c r="C2" s="39" t="s">
        <v>75</v>
      </c>
      <c r="D2" s="40"/>
      <c r="E2" s="40"/>
      <c r="F2" s="41"/>
      <c r="G2" s="39" t="s">
        <v>76</v>
      </c>
      <c r="H2" s="40"/>
      <c r="I2" s="40"/>
      <c r="J2" s="41"/>
      <c r="K2" s="42" t="s">
        <v>77</v>
      </c>
      <c r="L2" s="43"/>
      <c r="M2" s="44"/>
    </row>
    <row r="3" spans="1:13" ht="15.75" customHeight="1" x14ac:dyDescent="0.15">
      <c r="A3" s="9" t="s">
        <v>92</v>
      </c>
      <c r="B3" s="10" t="s">
        <v>78</v>
      </c>
      <c r="C3" s="10" t="s">
        <v>68</v>
      </c>
      <c r="D3" s="10" t="s">
        <v>65</v>
      </c>
      <c r="E3" s="10" t="s">
        <v>70</v>
      </c>
      <c r="F3" s="10" t="s">
        <v>79</v>
      </c>
      <c r="G3" s="10" t="s">
        <v>68</v>
      </c>
      <c r="H3" s="10" t="s">
        <v>65</v>
      </c>
      <c r="I3" s="10" t="s">
        <v>70</v>
      </c>
      <c r="J3" s="10" t="s">
        <v>79</v>
      </c>
      <c r="K3" s="10" t="s">
        <v>66</v>
      </c>
      <c r="L3" s="10" t="s">
        <v>119</v>
      </c>
      <c r="M3" s="10" t="s">
        <v>118</v>
      </c>
    </row>
    <row r="4" spans="1:13" ht="20" x14ac:dyDescent="0.2">
      <c r="A4" s="16" t="s">
        <v>93</v>
      </c>
      <c r="B4" s="10">
        <v>1</v>
      </c>
      <c r="C4" s="11" t="s">
        <v>80</v>
      </c>
      <c r="D4" s="12"/>
      <c r="E4" s="12"/>
      <c r="F4" s="12"/>
      <c r="G4" s="12"/>
      <c r="H4" s="12"/>
      <c r="I4" s="12"/>
      <c r="J4" s="11" t="s">
        <v>80</v>
      </c>
      <c r="K4" s="13" t="s">
        <v>68</v>
      </c>
    </row>
    <row r="5" spans="1:13" ht="15.75" customHeight="1" x14ac:dyDescent="0.2">
      <c r="A5" s="16" t="s">
        <v>93</v>
      </c>
      <c r="B5" s="10">
        <v>2</v>
      </c>
      <c r="C5" s="12"/>
      <c r="D5" s="11" t="s">
        <v>80</v>
      </c>
      <c r="E5" s="12"/>
      <c r="F5" s="12"/>
      <c r="G5" s="12"/>
      <c r="H5" s="12"/>
      <c r="I5" s="12"/>
      <c r="J5" s="11" t="s">
        <v>80</v>
      </c>
      <c r="K5" s="13" t="s">
        <v>65</v>
      </c>
    </row>
    <row r="6" spans="1:13" ht="15.75" customHeight="1" x14ac:dyDescent="0.2">
      <c r="A6" s="16" t="s">
        <v>93</v>
      </c>
      <c r="B6" s="10">
        <v>3</v>
      </c>
      <c r="C6" s="12"/>
      <c r="D6" s="12"/>
      <c r="E6" s="11" t="s">
        <v>80</v>
      </c>
      <c r="F6" s="12"/>
      <c r="G6" s="12"/>
      <c r="H6" s="12"/>
      <c r="I6" s="12"/>
      <c r="J6" s="11" t="s">
        <v>80</v>
      </c>
      <c r="K6" s="13" t="s">
        <v>70</v>
      </c>
    </row>
    <row r="7" spans="1:13" ht="15.75" customHeight="1" x14ac:dyDescent="0.2">
      <c r="A7" s="16" t="s">
        <v>93</v>
      </c>
      <c r="B7" s="10">
        <v>4</v>
      </c>
      <c r="C7" s="12"/>
      <c r="D7" s="12"/>
      <c r="E7" s="11" t="s">
        <v>80</v>
      </c>
      <c r="F7" s="12"/>
      <c r="G7" s="12"/>
      <c r="H7" s="12"/>
      <c r="I7" s="11" t="s">
        <v>80</v>
      </c>
      <c r="J7" s="12"/>
      <c r="K7" s="14" t="s">
        <v>81</v>
      </c>
      <c r="L7" s="10" t="s">
        <v>82</v>
      </c>
      <c r="M7" s="9" t="s">
        <v>120</v>
      </c>
    </row>
    <row r="8" spans="1:13" ht="15.75" customHeight="1" x14ac:dyDescent="0.2">
      <c r="A8" s="16" t="s">
        <v>93</v>
      </c>
      <c r="B8" s="10">
        <v>5</v>
      </c>
      <c r="C8" s="12"/>
      <c r="D8" s="11" t="s">
        <v>80</v>
      </c>
      <c r="E8" s="12"/>
      <c r="F8" s="12"/>
      <c r="G8" s="12"/>
      <c r="H8" s="11" t="s">
        <v>80</v>
      </c>
      <c r="I8" s="12"/>
      <c r="J8" s="12"/>
      <c r="K8" s="13" t="s">
        <v>67</v>
      </c>
    </row>
    <row r="9" spans="1:13" ht="15.75" customHeight="1" x14ac:dyDescent="0.2">
      <c r="A9" s="16" t="s">
        <v>93</v>
      </c>
      <c r="B9" s="10">
        <v>6</v>
      </c>
      <c r="C9" s="12"/>
      <c r="D9" s="11" t="s">
        <v>80</v>
      </c>
      <c r="E9" s="12"/>
      <c r="F9" s="12"/>
      <c r="G9" s="12"/>
      <c r="H9" s="12"/>
      <c r="I9" s="11" t="s">
        <v>80</v>
      </c>
      <c r="J9" s="12"/>
      <c r="K9" s="13" t="s">
        <v>83</v>
      </c>
    </row>
    <row r="10" spans="1:13" ht="15.75" customHeight="1" x14ac:dyDescent="0.15">
      <c r="A10" s="21" t="s">
        <v>116</v>
      </c>
      <c r="B10" s="10">
        <v>7</v>
      </c>
      <c r="C10" s="11" t="s">
        <v>80</v>
      </c>
      <c r="D10" s="12"/>
      <c r="E10" s="12"/>
      <c r="F10" s="12"/>
      <c r="G10" s="12"/>
      <c r="H10" s="12"/>
      <c r="I10" s="11" t="s">
        <v>80</v>
      </c>
      <c r="J10" s="12"/>
      <c r="K10" s="22" t="s">
        <v>114</v>
      </c>
      <c r="L10" s="9" t="s">
        <v>117</v>
      </c>
    </row>
    <row r="11" spans="1:13" ht="15.75" customHeight="1" x14ac:dyDescent="0.15">
      <c r="A11" s="23" t="s">
        <v>127</v>
      </c>
      <c r="B11" s="10">
        <v>8</v>
      </c>
      <c r="C11" s="12"/>
      <c r="D11" s="11" t="s">
        <v>80</v>
      </c>
      <c r="E11" s="12"/>
      <c r="F11" s="12"/>
      <c r="G11" s="12"/>
      <c r="H11" s="11" t="s">
        <v>80</v>
      </c>
      <c r="I11" s="12"/>
      <c r="J11" s="12"/>
      <c r="K11" s="24" t="s">
        <v>168</v>
      </c>
      <c r="L11" s="9" t="s">
        <v>171</v>
      </c>
      <c r="M11" s="9" t="s">
        <v>126</v>
      </c>
    </row>
    <row r="12" spans="1:13" ht="15.75" customHeight="1" x14ac:dyDescent="0.15">
      <c r="A12" s="21" t="s">
        <v>116</v>
      </c>
      <c r="B12" s="10">
        <v>9</v>
      </c>
      <c r="C12" s="12"/>
      <c r="D12" s="11" t="s">
        <v>115</v>
      </c>
      <c r="E12" s="12"/>
      <c r="F12" s="12"/>
      <c r="G12" s="12"/>
      <c r="H12" s="11" t="s">
        <v>115</v>
      </c>
      <c r="I12" s="12"/>
      <c r="J12" s="12"/>
      <c r="K12" s="24" t="s">
        <v>121</v>
      </c>
    </row>
    <row r="13" spans="1:13" ht="15.75" customHeight="1" x14ac:dyDescent="0.15">
      <c r="B13" s="10">
        <v>7</v>
      </c>
      <c r="C13" s="12"/>
      <c r="D13" s="12"/>
      <c r="E13" s="11" t="s">
        <v>80</v>
      </c>
      <c r="F13" s="12"/>
      <c r="G13" s="12"/>
      <c r="H13" s="11" t="s">
        <v>80</v>
      </c>
      <c r="I13" s="12"/>
      <c r="J13" s="12"/>
      <c r="K13" s="10" t="s">
        <v>97</v>
      </c>
    </row>
    <row r="14" spans="1:13" ht="15.75" customHeight="1" x14ac:dyDescent="0.15">
      <c r="B14" s="10">
        <v>8</v>
      </c>
      <c r="C14" s="12"/>
      <c r="D14" s="12"/>
      <c r="E14" s="12"/>
      <c r="F14" s="11" t="s">
        <v>80</v>
      </c>
      <c r="G14" s="11" t="s">
        <v>80</v>
      </c>
      <c r="H14" s="12"/>
      <c r="I14" s="12"/>
      <c r="J14" s="12"/>
      <c r="K14" s="10" t="s">
        <v>84</v>
      </c>
    </row>
    <row r="15" spans="1:13" ht="15.75" customHeight="1" x14ac:dyDescent="0.15">
      <c r="B15" s="10">
        <v>9</v>
      </c>
      <c r="C15" s="12"/>
      <c r="D15" s="12"/>
      <c r="E15" s="12"/>
      <c r="F15" s="11" t="s">
        <v>80</v>
      </c>
      <c r="G15" s="12"/>
      <c r="H15" s="11" t="s">
        <v>80</v>
      </c>
      <c r="I15" s="12"/>
      <c r="J15" s="12"/>
      <c r="K15" s="10" t="s">
        <v>85</v>
      </c>
      <c r="M15" s="10"/>
    </row>
    <row r="16" spans="1:13" ht="15.75" customHeight="1" x14ac:dyDescent="0.15">
      <c r="B16" s="10">
        <v>10</v>
      </c>
      <c r="C16" s="12"/>
      <c r="D16" s="12"/>
      <c r="E16" s="12"/>
      <c r="F16" s="11" t="s">
        <v>80</v>
      </c>
      <c r="G16" s="12"/>
      <c r="H16" s="12"/>
      <c r="I16" s="11" t="s">
        <v>80</v>
      </c>
      <c r="J16" s="12"/>
      <c r="K16" s="10" t="s">
        <v>86</v>
      </c>
    </row>
    <row r="17" spans="2:12" ht="15.75" customHeight="1" x14ac:dyDescent="0.15">
      <c r="B17" s="15">
        <v>11</v>
      </c>
      <c r="C17" s="11" t="s">
        <v>80</v>
      </c>
      <c r="D17" s="12"/>
      <c r="E17" s="12"/>
      <c r="F17" s="12"/>
      <c r="G17" s="11" t="s">
        <v>80</v>
      </c>
      <c r="H17" s="12"/>
      <c r="I17" s="12"/>
      <c r="J17" s="12"/>
      <c r="K17" s="15" t="s">
        <v>87</v>
      </c>
      <c r="L17" s="10" t="s">
        <v>88</v>
      </c>
    </row>
    <row r="18" spans="2:12" ht="15.75" customHeight="1" x14ac:dyDescent="0.15">
      <c r="B18" s="15">
        <v>12</v>
      </c>
      <c r="C18" s="11" t="s">
        <v>80</v>
      </c>
      <c r="D18" s="12"/>
      <c r="E18" s="12"/>
      <c r="F18" s="12"/>
      <c r="G18" s="12"/>
      <c r="H18" s="11" t="s">
        <v>80</v>
      </c>
      <c r="I18" s="12"/>
      <c r="J18" s="12"/>
      <c r="K18" s="15" t="s">
        <v>87</v>
      </c>
      <c r="L18" s="10" t="s">
        <v>89</v>
      </c>
    </row>
    <row r="19" spans="2:12" ht="15.75" customHeight="1" x14ac:dyDescent="0.15">
      <c r="B19" s="15">
        <v>13</v>
      </c>
      <c r="C19" s="11" t="s">
        <v>80</v>
      </c>
      <c r="D19" s="12"/>
      <c r="E19" s="12"/>
      <c r="F19" s="12"/>
      <c r="G19" s="12"/>
      <c r="H19" s="12"/>
      <c r="I19" s="11" t="s">
        <v>80</v>
      </c>
      <c r="J19" s="12"/>
      <c r="K19" s="15" t="s">
        <v>87</v>
      </c>
      <c r="L19" s="10" t="s">
        <v>89</v>
      </c>
    </row>
    <row r="20" spans="2:12" ht="15.75" customHeight="1" x14ac:dyDescent="0.15">
      <c r="B20" s="15">
        <v>14</v>
      </c>
      <c r="C20" s="12"/>
      <c r="D20" s="12"/>
      <c r="E20" s="12"/>
      <c r="F20" s="11" t="s">
        <v>80</v>
      </c>
      <c r="G20" s="12"/>
      <c r="H20" s="12"/>
      <c r="I20" s="12"/>
      <c r="J20" s="11" t="s">
        <v>80</v>
      </c>
      <c r="K20" s="15" t="s">
        <v>90</v>
      </c>
      <c r="L20" s="10" t="s">
        <v>91</v>
      </c>
    </row>
    <row r="21" spans="2:12" ht="15.75" customHeight="1" x14ac:dyDescent="0.15">
      <c r="C21" s="10"/>
      <c r="D21" s="10"/>
      <c r="E21" s="10"/>
      <c r="F21" s="10"/>
    </row>
    <row r="22" spans="2:12" ht="15.75" customHeight="1" x14ac:dyDescent="0.15">
      <c r="C22" s="10">
        <v>1</v>
      </c>
      <c r="D22" s="10">
        <v>2</v>
      </c>
      <c r="E22" s="10">
        <v>3</v>
      </c>
      <c r="F22" s="10">
        <v>4</v>
      </c>
    </row>
    <row r="23" spans="2:12" ht="15.75" customHeight="1" x14ac:dyDescent="0.15">
      <c r="D23" s="9">
        <f>D22*C22</f>
        <v>2</v>
      </c>
      <c r="E23" s="9">
        <f t="shared" ref="E23:F23" si="0">D23*E22</f>
        <v>6</v>
      </c>
      <c r="F23" s="9">
        <f t="shared" si="0"/>
        <v>24</v>
      </c>
    </row>
  </sheetData>
  <mergeCells count="3">
    <mergeCell ref="C2:F2"/>
    <mergeCell ref="G2:J2"/>
    <mergeCell ref="K2:M2"/>
  </mergeCells>
  <pageMargins left="0.75" right="0.75" top="1" bottom="1" header="0.5" footer="0.5"/>
  <pageSetup orientation="portrait" horizontalDpi="4294967292" verticalDpi="429496729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8"/>
  <sheetViews>
    <sheetView workbookViewId="0">
      <selection activeCell="G7" sqref="G7"/>
    </sheetView>
  </sheetViews>
  <sheetFormatPr baseColWidth="10" defaultRowHeight="15" x14ac:dyDescent="0.2"/>
  <cols>
    <col min="3" max="3" width="3.5" bestFit="1" customWidth="1"/>
    <col min="4" max="4" width="40.6640625" bestFit="1" customWidth="1"/>
    <col min="5" max="5" width="2" bestFit="1" customWidth="1"/>
    <col min="6" max="6" width="3.1640625" bestFit="1" customWidth="1"/>
    <col min="7" max="7" width="15.1640625" bestFit="1" customWidth="1"/>
  </cols>
  <sheetData>
    <row r="1" spans="2:7" x14ac:dyDescent="0.2">
      <c r="B1" t="s">
        <v>153</v>
      </c>
      <c r="C1" t="s">
        <v>152</v>
      </c>
      <c r="G1" t="s">
        <v>154</v>
      </c>
    </row>
    <row r="2" spans="2:7" x14ac:dyDescent="0.2">
      <c r="C2" t="s">
        <v>132</v>
      </c>
      <c r="D2" t="s">
        <v>133</v>
      </c>
      <c r="E2" t="s">
        <v>134</v>
      </c>
      <c r="F2">
        <v>0</v>
      </c>
      <c r="G2" s="26" t="s">
        <v>155</v>
      </c>
    </row>
    <row r="3" spans="2:7" x14ac:dyDescent="0.2">
      <c r="C3" t="s">
        <v>132</v>
      </c>
      <c r="D3" t="s">
        <v>135</v>
      </c>
      <c r="E3" t="s">
        <v>134</v>
      </c>
      <c r="F3">
        <v>1</v>
      </c>
      <c r="G3" s="26" t="s">
        <v>155</v>
      </c>
    </row>
    <row r="4" spans="2:7" x14ac:dyDescent="0.2">
      <c r="C4" t="s">
        <v>132</v>
      </c>
      <c r="D4" t="s">
        <v>136</v>
      </c>
      <c r="E4" t="s">
        <v>134</v>
      </c>
      <c r="F4">
        <v>2</v>
      </c>
      <c r="G4" s="26" t="s">
        <v>155</v>
      </c>
    </row>
    <row r="5" spans="2:7" x14ac:dyDescent="0.2">
      <c r="C5" t="s">
        <v>132</v>
      </c>
      <c r="D5" t="s">
        <v>137</v>
      </c>
      <c r="E5" t="s">
        <v>134</v>
      </c>
      <c r="F5">
        <v>3</v>
      </c>
      <c r="G5" s="26" t="s">
        <v>155</v>
      </c>
    </row>
    <row r="6" spans="2:7" x14ac:dyDescent="0.2">
      <c r="C6" t="s">
        <v>138</v>
      </c>
      <c r="D6" t="s">
        <v>139</v>
      </c>
      <c r="E6" t="s">
        <v>134</v>
      </c>
      <c r="F6">
        <v>4</v>
      </c>
      <c r="G6" s="26" t="s">
        <v>155</v>
      </c>
    </row>
    <row r="7" spans="2:7" x14ac:dyDescent="0.2">
      <c r="C7" t="s">
        <v>138</v>
      </c>
      <c r="D7" t="s">
        <v>140</v>
      </c>
      <c r="E7" t="s">
        <v>134</v>
      </c>
      <c r="F7">
        <v>5</v>
      </c>
    </row>
    <row r="8" spans="2:7" x14ac:dyDescent="0.2">
      <c r="C8" t="s">
        <v>138</v>
      </c>
      <c r="D8" t="s">
        <v>141</v>
      </c>
      <c r="E8" t="s">
        <v>134</v>
      </c>
      <c r="F8">
        <v>6</v>
      </c>
    </row>
    <row r="9" spans="2:7" x14ac:dyDescent="0.2">
      <c r="C9" t="s">
        <v>138</v>
      </c>
      <c r="D9" t="s">
        <v>142</v>
      </c>
      <c r="E9" t="s">
        <v>134</v>
      </c>
      <c r="F9">
        <v>7</v>
      </c>
    </row>
    <row r="10" spans="2:7" x14ac:dyDescent="0.2">
      <c r="C10" t="s">
        <v>138</v>
      </c>
      <c r="D10" t="s">
        <v>143</v>
      </c>
      <c r="E10" t="s">
        <v>134</v>
      </c>
      <c r="F10">
        <v>8</v>
      </c>
    </row>
    <row r="11" spans="2:7" x14ac:dyDescent="0.2">
      <c r="C11" t="s">
        <v>138</v>
      </c>
      <c r="D11" t="s">
        <v>144</v>
      </c>
      <c r="E11" t="s">
        <v>134</v>
      </c>
      <c r="F11">
        <v>9</v>
      </c>
    </row>
    <row r="12" spans="2:7" x14ac:dyDescent="0.2">
      <c r="C12" t="s">
        <v>138</v>
      </c>
      <c r="D12" t="s">
        <v>145</v>
      </c>
      <c r="E12" t="s">
        <v>134</v>
      </c>
      <c r="F12">
        <v>10</v>
      </c>
    </row>
    <row r="13" spans="2:7" x14ac:dyDescent="0.2">
      <c r="C13" t="s">
        <v>138</v>
      </c>
      <c r="D13" t="s">
        <v>146</v>
      </c>
      <c r="E13" t="s">
        <v>134</v>
      </c>
      <c r="F13">
        <v>11</v>
      </c>
    </row>
    <row r="14" spans="2:7" x14ac:dyDescent="0.2">
      <c r="C14" t="s">
        <v>138</v>
      </c>
      <c r="D14" t="s">
        <v>147</v>
      </c>
      <c r="E14" t="s">
        <v>134</v>
      </c>
      <c r="F14">
        <v>12</v>
      </c>
    </row>
    <row r="15" spans="2:7" x14ac:dyDescent="0.2">
      <c r="C15" t="s">
        <v>138</v>
      </c>
      <c r="D15" t="s">
        <v>148</v>
      </c>
      <c r="E15" t="s">
        <v>134</v>
      </c>
      <c r="F15">
        <v>13</v>
      </c>
    </row>
    <row r="16" spans="2:7" x14ac:dyDescent="0.2">
      <c r="C16" t="s">
        <v>138</v>
      </c>
      <c r="D16" t="s">
        <v>149</v>
      </c>
      <c r="E16" t="s">
        <v>134</v>
      </c>
      <c r="F16">
        <v>14</v>
      </c>
    </row>
    <row r="17" spans="3:6" x14ac:dyDescent="0.2">
      <c r="C17" t="s">
        <v>138</v>
      </c>
      <c r="D17" t="s">
        <v>150</v>
      </c>
      <c r="E17" t="s">
        <v>134</v>
      </c>
      <c r="F17">
        <v>15</v>
      </c>
    </row>
    <row r="18" spans="3:6" x14ac:dyDescent="0.2">
      <c r="C18" t="s">
        <v>138</v>
      </c>
      <c r="D18" t="s">
        <v>151</v>
      </c>
      <c r="E18" t="s">
        <v>134</v>
      </c>
      <c r="F18">
        <v>16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9:L32"/>
  <sheetViews>
    <sheetView workbookViewId="0">
      <selection activeCell="D20" sqref="D20"/>
    </sheetView>
  </sheetViews>
  <sheetFormatPr baseColWidth="10" defaultRowHeight="15" x14ac:dyDescent="0.2"/>
  <cols>
    <col min="4" max="4" width="45.5" bestFit="1" customWidth="1"/>
    <col min="5" max="5" width="12.5" bestFit="1" customWidth="1"/>
    <col min="8" max="8" width="13.83203125" bestFit="1" customWidth="1"/>
    <col min="9" max="9" width="23.6640625" bestFit="1" customWidth="1"/>
    <col min="10" max="10" width="18.6640625" bestFit="1" customWidth="1"/>
  </cols>
  <sheetData>
    <row r="9" spans="3:11" x14ac:dyDescent="0.2">
      <c r="D9" s="1" t="s">
        <v>185</v>
      </c>
      <c r="E9" s="1" t="s">
        <v>172</v>
      </c>
      <c r="F9" s="1" t="s">
        <v>183</v>
      </c>
      <c r="G9" s="1" t="s">
        <v>186</v>
      </c>
      <c r="H9" s="1" t="s">
        <v>187</v>
      </c>
      <c r="I9" s="1" t="s">
        <v>193</v>
      </c>
      <c r="J9" s="1" t="s">
        <v>188</v>
      </c>
      <c r="K9" s="1" t="s">
        <v>176</v>
      </c>
    </row>
    <row r="10" spans="3:11" x14ac:dyDescent="0.2">
      <c r="C10">
        <v>1</v>
      </c>
      <c r="D10" s="27" t="s">
        <v>195</v>
      </c>
      <c r="E10" t="b">
        <v>0</v>
      </c>
      <c r="F10" t="b">
        <v>0</v>
      </c>
      <c r="G10" t="b">
        <v>0</v>
      </c>
      <c r="H10" t="s">
        <v>197</v>
      </c>
      <c r="I10" t="str">
        <f t="shared" ref="I10:I15" si="0">D10</f>
        <v>Record Never Synced to Peer</v>
      </c>
      <c r="J10" t="s">
        <v>69</v>
      </c>
    </row>
    <row r="11" spans="3:11" x14ac:dyDescent="0.2">
      <c r="C11">
        <v>2</v>
      </c>
      <c r="D11" s="27" t="s">
        <v>181</v>
      </c>
      <c r="E11" t="b">
        <v>0</v>
      </c>
      <c r="F11" t="b">
        <v>0</v>
      </c>
      <c r="G11" t="b">
        <v>1</v>
      </c>
      <c r="H11" t="s">
        <v>189</v>
      </c>
      <c r="I11" t="str">
        <f t="shared" si="0"/>
        <v>Record First Time Sent to Peer</v>
      </c>
      <c r="J11" t="s">
        <v>191</v>
      </c>
    </row>
    <row r="12" spans="3:11" x14ac:dyDescent="0.2">
      <c r="C12">
        <v>3</v>
      </c>
      <c r="D12" s="27" t="s">
        <v>182</v>
      </c>
      <c r="E12" t="b">
        <v>0</v>
      </c>
      <c r="F12" t="b">
        <v>0</v>
      </c>
      <c r="G12" t="b">
        <v>1</v>
      </c>
      <c r="H12" t="s">
        <v>189</v>
      </c>
      <c r="I12" t="str">
        <f t="shared" si="0"/>
        <v>Record Standard Sent to Peer</v>
      </c>
      <c r="J12" t="s">
        <v>191</v>
      </c>
    </row>
    <row r="13" spans="3:11" x14ac:dyDescent="0.2">
      <c r="C13">
        <v>4</v>
      </c>
      <c r="D13" s="27" t="s">
        <v>184</v>
      </c>
      <c r="E13" t="b">
        <v>0</v>
      </c>
      <c r="F13" t="b">
        <v>1</v>
      </c>
      <c r="G13" t="b">
        <v>0</v>
      </c>
      <c r="H13" t="s">
        <v>198</v>
      </c>
      <c r="I13" t="str">
        <f t="shared" si="0"/>
        <v>Record Fast Deleted</v>
      </c>
      <c r="J13" t="s">
        <v>191</v>
      </c>
    </row>
    <row r="14" spans="3:11" x14ac:dyDescent="0.2">
      <c r="D14" s="27" t="s">
        <v>196</v>
      </c>
      <c r="E14" t="b">
        <v>0</v>
      </c>
      <c r="H14" t="s">
        <v>198</v>
      </c>
      <c r="I14" t="str">
        <f t="shared" si="0"/>
        <v>Record Acked by Peer</v>
      </c>
      <c r="J14" t="s">
        <v>191</v>
      </c>
    </row>
    <row r="15" spans="3:11" x14ac:dyDescent="0.2">
      <c r="D15" s="27" t="s">
        <v>192</v>
      </c>
      <c r="E15" t="b">
        <v>1</v>
      </c>
      <c r="F15" t="b">
        <v>0</v>
      </c>
      <c r="G15" t="b">
        <v>1</v>
      </c>
      <c r="H15" t="s">
        <v>198</v>
      </c>
      <c r="I15" t="str">
        <f t="shared" si="0"/>
        <v>Record Conflicted</v>
      </c>
      <c r="J15" t="s">
        <v>191</v>
      </c>
    </row>
    <row r="17" spans="1:12" x14ac:dyDescent="0.2">
      <c r="D17" s="1" t="s">
        <v>180</v>
      </c>
      <c r="E17" s="1" t="s">
        <v>172</v>
      </c>
      <c r="F17" s="1" t="s">
        <v>160</v>
      </c>
      <c r="G17" s="1" t="s">
        <v>186</v>
      </c>
      <c r="H17" s="1"/>
      <c r="I17" s="1"/>
      <c r="J17" s="1"/>
      <c r="K17" s="1" t="s">
        <v>176</v>
      </c>
      <c r="L17" s="1" t="s">
        <v>178</v>
      </c>
    </row>
    <row r="18" spans="1:12" x14ac:dyDescent="0.2">
      <c r="A18">
        <v>21</v>
      </c>
      <c r="B18">
        <f>C13+1</f>
        <v>5</v>
      </c>
      <c r="C18" s="25">
        <v>1</v>
      </c>
      <c r="D18" s="27" t="s">
        <v>174</v>
      </c>
      <c r="E18" t="b">
        <v>0</v>
      </c>
      <c r="F18" t="s">
        <v>173</v>
      </c>
      <c r="G18" t="b">
        <v>1</v>
      </c>
      <c r="H18" t="s">
        <v>190</v>
      </c>
      <c r="I18" t="str">
        <f>$I$14</f>
        <v>Record Acked by Peer</v>
      </c>
      <c r="J18" t="s">
        <v>194</v>
      </c>
      <c r="L18" t="s">
        <v>179</v>
      </c>
    </row>
    <row r="19" spans="1:12" x14ac:dyDescent="0.2">
      <c r="A19">
        <f>A18+1</f>
        <v>22</v>
      </c>
      <c r="B19">
        <f>B18+1</f>
        <v>6</v>
      </c>
      <c r="C19" s="25">
        <v>2</v>
      </c>
      <c r="D19" t="s">
        <v>175</v>
      </c>
      <c r="E19" t="b">
        <v>0</v>
      </c>
      <c r="F19" t="s">
        <v>161</v>
      </c>
      <c r="G19" t="b">
        <v>1</v>
      </c>
      <c r="H19" t="s">
        <v>190</v>
      </c>
      <c r="I19" t="str">
        <f>$I$14</f>
        <v>Record Acked by Peer</v>
      </c>
      <c r="J19" t="s">
        <v>194</v>
      </c>
    </row>
    <row r="20" spans="1:12" x14ac:dyDescent="0.2">
      <c r="A20">
        <f t="shared" ref="A20:A26" si="1">A19+1</f>
        <v>23</v>
      </c>
      <c r="B20">
        <f t="shared" ref="B20:B26" si="2">B19+1</f>
        <v>7</v>
      </c>
      <c r="C20" s="25">
        <v>3</v>
      </c>
      <c r="D20" t="s">
        <v>156</v>
      </c>
      <c r="E20" t="b">
        <v>1</v>
      </c>
      <c r="F20" t="s">
        <v>162</v>
      </c>
      <c r="G20" t="b">
        <v>1</v>
      </c>
      <c r="H20" t="s">
        <v>190</v>
      </c>
      <c r="I20" t="str">
        <f>$I$15</f>
        <v>Record Conflicted</v>
      </c>
      <c r="J20" t="s">
        <v>194</v>
      </c>
      <c r="K20" t="s">
        <v>177</v>
      </c>
    </row>
    <row r="21" spans="1:12" x14ac:dyDescent="0.2">
      <c r="A21">
        <f t="shared" si="1"/>
        <v>24</v>
      </c>
      <c r="B21">
        <f t="shared" si="2"/>
        <v>8</v>
      </c>
      <c r="C21">
        <v>4</v>
      </c>
      <c r="D21" t="s">
        <v>157</v>
      </c>
      <c r="E21" t="b">
        <v>1</v>
      </c>
      <c r="F21" t="s">
        <v>161</v>
      </c>
      <c r="G21" t="b">
        <v>1</v>
      </c>
      <c r="H21" t="s">
        <v>190</v>
      </c>
      <c r="I21" t="str">
        <f>$I$14</f>
        <v>Record Acked by Peer</v>
      </c>
      <c r="J21" t="s">
        <v>194</v>
      </c>
    </row>
    <row r="22" spans="1:12" x14ac:dyDescent="0.2">
      <c r="A22">
        <f t="shared" si="1"/>
        <v>25</v>
      </c>
      <c r="B22">
        <f t="shared" si="2"/>
        <v>9</v>
      </c>
      <c r="C22">
        <v>5</v>
      </c>
      <c r="D22" t="s">
        <v>158</v>
      </c>
      <c r="E22" t="b">
        <v>1</v>
      </c>
      <c r="F22" t="s">
        <v>162</v>
      </c>
      <c r="G22" t="b">
        <v>1</v>
      </c>
      <c r="H22" t="s">
        <v>190</v>
      </c>
      <c r="I22" t="str">
        <f>$I$15</f>
        <v>Record Conflicted</v>
      </c>
      <c r="J22" t="s">
        <v>194</v>
      </c>
    </row>
    <row r="23" spans="1:12" x14ac:dyDescent="0.2">
      <c r="A23">
        <f t="shared" si="1"/>
        <v>26</v>
      </c>
      <c r="B23">
        <f t="shared" si="2"/>
        <v>10</v>
      </c>
      <c r="C23">
        <v>6</v>
      </c>
      <c r="D23" t="s">
        <v>159</v>
      </c>
      <c r="E23" t="b">
        <v>1</v>
      </c>
      <c r="F23" t="s">
        <v>162</v>
      </c>
      <c r="G23" t="b">
        <v>1</v>
      </c>
      <c r="H23" t="s">
        <v>190</v>
      </c>
      <c r="I23" t="str">
        <f>$I$15</f>
        <v>Record Conflicted</v>
      </c>
      <c r="J23" t="s">
        <v>194</v>
      </c>
    </row>
    <row r="24" spans="1:12" x14ac:dyDescent="0.2">
      <c r="A24">
        <f t="shared" si="1"/>
        <v>27</v>
      </c>
      <c r="B24">
        <f t="shared" si="2"/>
        <v>11</v>
      </c>
      <c r="C24">
        <v>7</v>
      </c>
      <c r="D24" t="s">
        <v>165</v>
      </c>
      <c r="E24" t="b">
        <v>1</v>
      </c>
      <c r="F24" t="s">
        <v>162</v>
      </c>
      <c r="G24" t="b">
        <v>1</v>
      </c>
      <c r="H24" t="s">
        <v>190</v>
      </c>
      <c r="I24" t="str">
        <f>$I$15</f>
        <v>Record Conflicted</v>
      </c>
      <c r="J24" t="s">
        <v>194</v>
      </c>
    </row>
    <row r="25" spans="1:12" x14ac:dyDescent="0.2">
      <c r="A25">
        <f t="shared" si="1"/>
        <v>28</v>
      </c>
      <c r="B25">
        <f t="shared" si="2"/>
        <v>12</v>
      </c>
      <c r="C25">
        <v>8</v>
      </c>
      <c r="D25" t="s">
        <v>164</v>
      </c>
      <c r="E25" t="b">
        <v>1</v>
      </c>
      <c r="F25" t="s">
        <v>161</v>
      </c>
      <c r="G25" t="b">
        <v>1</v>
      </c>
      <c r="H25" t="s">
        <v>190</v>
      </c>
      <c r="I25" t="str">
        <f>$I$15</f>
        <v>Record Conflicted</v>
      </c>
      <c r="J25" t="s">
        <v>194</v>
      </c>
    </row>
    <row r="26" spans="1:12" x14ac:dyDescent="0.2">
      <c r="A26">
        <f t="shared" si="1"/>
        <v>29</v>
      </c>
      <c r="B26">
        <f t="shared" si="2"/>
        <v>13</v>
      </c>
      <c r="C26">
        <v>9</v>
      </c>
      <c r="D26" s="28" t="s">
        <v>170</v>
      </c>
      <c r="G26" t="b">
        <v>1</v>
      </c>
      <c r="H26" t="s">
        <v>190</v>
      </c>
      <c r="I26" s="28" t="s">
        <v>115</v>
      </c>
      <c r="J26" t="s">
        <v>194</v>
      </c>
    </row>
    <row r="30" spans="1:12" x14ac:dyDescent="0.2">
      <c r="D30" t="s">
        <v>163</v>
      </c>
      <c r="F30" t="s">
        <v>162</v>
      </c>
    </row>
    <row r="31" spans="1:12" x14ac:dyDescent="0.2">
      <c r="D31" t="s">
        <v>166</v>
      </c>
      <c r="F31" t="s">
        <v>162</v>
      </c>
    </row>
    <row r="32" spans="1:12" x14ac:dyDescent="0.2">
      <c r="D32" t="s">
        <v>167</v>
      </c>
      <c r="F32" t="s">
        <v>161</v>
      </c>
    </row>
  </sheetData>
  <phoneticPr fontId="18" type="noConversion"/>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election activeCell="H2" sqref="H2"/>
    </sheetView>
  </sheetViews>
  <sheetFormatPr baseColWidth="10" defaultColWidth="8.83203125" defaultRowHeight="15" x14ac:dyDescent="0.2"/>
  <cols>
    <col min="1" max="1" width="34.6640625" bestFit="1" customWidth="1"/>
    <col min="2" max="2" width="10.1640625" bestFit="1" customWidth="1"/>
    <col min="3" max="3" width="9" bestFit="1" customWidth="1"/>
    <col min="4" max="4" width="7.83203125" bestFit="1" customWidth="1"/>
    <col min="5" max="5" width="7.6640625" bestFit="1" customWidth="1"/>
    <col min="6" max="6" width="9.33203125" bestFit="1" customWidth="1"/>
    <col min="7" max="7" width="13.33203125" bestFit="1" customWidth="1"/>
  </cols>
  <sheetData>
    <row r="1" spans="1:7" s="1" customFormat="1" x14ac:dyDescent="0.2">
      <c r="A1" s="1" t="s">
        <v>32</v>
      </c>
      <c r="B1" s="1" t="s">
        <v>33</v>
      </c>
      <c r="C1" s="1" t="s">
        <v>34</v>
      </c>
      <c r="D1" s="1" t="s">
        <v>35</v>
      </c>
      <c r="E1" s="1" t="s">
        <v>36</v>
      </c>
      <c r="F1" s="1" t="s">
        <v>37</v>
      </c>
      <c r="G1" s="1" t="s">
        <v>38</v>
      </c>
    </row>
    <row r="2" spans="1:7" x14ac:dyDescent="0.2">
      <c r="A2" t="s">
        <v>20</v>
      </c>
      <c r="B2" s="3">
        <v>33626</v>
      </c>
      <c r="C2" t="s">
        <v>39</v>
      </c>
      <c r="D2" t="s">
        <v>40</v>
      </c>
      <c r="E2">
        <v>5</v>
      </c>
      <c r="F2">
        <v>9</v>
      </c>
      <c r="G2" t="s">
        <v>41</v>
      </c>
    </row>
    <row r="3" spans="1:7" x14ac:dyDescent="0.2">
      <c r="A3" t="s">
        <v>21</v>
      </c>
      <c r="B3" s="2">
        <v>32992</v>
      </c>
      <c r="C3" t="s">
        <v>42</v>
      </c>
      <c r="D3" t="s">
        <v>43</v>
      </c>
      <c r="E3">
        <v>6</v>
      </c>
      <c r="F3">
        <v>1</v>
      </c>
      <c r="G3" t="s">
        <v>41</v>
      </c>
    </row>
  </sheetData>
  <pageMargins left="0.7" right="0.7" top="0.75" bottom="0.75" header="0.3" footer="0.3"/>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H2" sqref="H2"/>
    </sheetView>
  </sheetViews>
  <sheetFormatPr baseColWidth="10" defaultColWidth="8.83203125" defaultRowHeight="15" x14ac:dyDescent="0.2"/>
  <cols>
    <col min="1" max="2" width="34.6640625" bestFit="1" customWidth="1"/>
    <col min="3" max="3" width="34.1640625" bestFit="1" customWidth="1"/>
    <col min="4" max="4" width="13.1640625" bestFit="1" customWidth="1"/>
  </cols>
  <sheetData>
    <row r="1" spans="1:4" s="1" customFormat="1" x14ac:dyDescent="0.2">
      <c r="A1" s="1" t="s">
        <v>13</v>
      </c>
      <c r="B1" s="1" t="s">
        <v>14</v>
      </c>
      <c r="C1" s="1" t="s">
        <v>15</v>
      </c>
      <c r="D1" s="1" t="s">
        <v>4</v>
      </c>
    </row>
    <row r="2" spans="1:4" x14ac:dyDescent="0.2">
      <c r="A2" t="s">
        <v>20</v>
      </c>
      <c r="B2" t="s">
        <v>21</v>
      </c>
      <c r="C2" t="s">
        <v>22</v>
      </c>
    </row>
    <row r="3" spans="1:4" x14ac:dyDescent="0.2">
      <c r="A3" t="s">
        <v>20</v>
      </c>
      <c r="B3" t="s">
        <v>21</v>
      </c>
      <c r="C3" t="s">
        <v>23</v>
      </c>
    </row>
    <row r="4" spans="1:4" x14ac:dyDescent="0.2">
      <c r="A4" t="s">
        <v>21</v>
      </c>
      <c r="B4" t="s">
        <v>20</v>
      </c>
      <c r="C4" t="s">
        <v>24</v>
      </c>
    </row>
  </sheetData>
  <pageMargins left="0.7" right="0.7" top="0.75" bottom="0.75" header="0.3" footer="0.3"/>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H2" sqref="H2"/>
    </sheetView>
  </sheetViews>
  <sheetFormatPr baseColWidth="10" defaultColWidth="8.83203125" defaultRowHeight="15" x14ac:dyDescent="0.2"/>
  <cols>
    <col min="1" max="1" width="34.1640625" bestFit="1" customWidth="1"/>
    <col min="2" max="2" width="34.6640625" bestFit="1" customWidth="1"/>
    <col min="3" max="3" width="13" bestFit="1" customWidth="1"/>
    <col min="4" max="4" width="10.6640625" bestFit="1" customWidth="1"/>
    <col min="5" max="5" width="8.6640625" bestFit="1" customWidth="1"/>
    <col min="6" max="6" width="9.83203125" bestFit="1" customWidth="1"/>
    <col min="7" max="7" width="8" bestFit="1" customWidth="1"/>
    <col min="8" max="8" width="14.1640625" bestFit="1" customWidth="1"/>
    <col min="9" max="9" width="13" bestFit="1" customWidth="1"/>
  </cols>
  <sheetData>
    <row r="1" spans="1:9" s="1" customFormat="1" x14ac:dyDescent="0.2">
      <c r="A1" s="1" t="s">
        <v>4</v>
      </c>
      <c r="B1" s="1" t="s">
        <v>5</v>
      </c>
      <c r="C1" s="1" t="s">
        <v>6</v>
      </c>
      <c r="D1" s="1" t="s">
        <v>7</v>
      </c>
      <c r="E1" s="1" t="s">
        <v>8</v>
      </c>
      <c r="F1" s="1" t="s">
        <v>9</v>
      </c>
      <c r="G1" s="1" t="s">
        <v>10</v>
      </c>
      <c r="H1" s="1" t="s">
        <v>11</v>
      </c>
      <c r="I1" s="1" t="s">
        <v>12</v>
      </c>
    </row>
    <row r="2" spans="1:9" x14ac:dyDescent="0.2">
      <c r="A2" t="s">
        <v>24</v>
      </c>
      <c r="B2" t="s">
        <v>21</v>
      </c>
      <c r="C2" t="s">
        <v>25</v>
      </c>
      <c r="D2">
        <v>1</v>
      </c>
      <c r="E2">
        <v>2012</v>
      </c>
      <c r="H2" t="s">
        <v>26</v>
      </c>
      <c r="I2" t="s">
        <v>27</v>
      </c>
    </row>
    <row r="3" spans="1:9" x14ac:dyDescent="0.2">
      <c r="A3" t="s">
        <v>22</v>
      </c>
      <c r="B3" t="s">
        <v>20</v>
      </c>
      <c r="C3" t="s">
        <v>25</v>
      </c>
      <c r="D3">
        <v>3</v>
      </c>
      <c r="E3">
        <v>2010</v>
      </c>
      <c r="H3" t="s">
        <v>28</v>
      </c>
      <c r="I3" t="s">
        <v>29</v>
      </c>
    </row>
    <row r="4" spans="1:9" x14ac:dyDescent="0.2">
      <c r="A4" t="s">
        <v>23</v>
      </c>
      <c r="B4" t="s">
        <v>20</v>
      </c>
      <c r="C4" t="s">
        <v>25</v>
      </c>
      <c r="D4">
        <v>4</v>
      </c>
      <c r="E4">
        <v>2000</v>
      </c>
      <c r="F4">
        <v>2</v>
      </c>
      <c r="G4">
        <v>2010</v>
      </c>
      <c r="H4" t="s">
        <v>30</v>
      </c>
      <c r="I4" t="s">
        <v>31</v>
      </c>
    </row>
  </sheetData>
  <pageMargins left="0.7" right="0.7" top="0.75" bottom="0.75" header="0.3" footer="0.3"/>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zoomScale="175" zoomScaleNormal="175" zoomScalePageLayoutView="175" workbookViewId="0">
      <selection activeCell="H2" sqref="H2"/>
    </sheetView>
  </sheetViews>
  <sheetFormatPr baseColWidth="10" defaultColWidth="8.83203125" defaultRowHeight="15" x14ac:dyDescent="0.2"/>
  <cols>
    <col min="1" max="1" width="14.5" bestFit="1" customWidth="1"/>
    <col min="2" max="2" width="9.83203125" bestFit="1" customWidth="1"/>
    <col min="3" max="3" width="8" bestFit="1" customWidth="1"/>
    <col min="4" max="4" width="14.83203125" bestFit="1" customWidth="1"/>
  </cols>
  <sheetData>
    <row r="1" spans="1:4" s="1" customFormat="1" x14ac:dyDescent="0.2">
      <c r="A1" s="1" t="s">
        <v>0</v>
      </c>
      <c r="B1" s="1" t="s">
        <v>1</v>
      </c>
      <c r="C1" s="1" t="s">
        <v>2</v>
      </c>
      <c r="D1" s="1" t="s">
        <v>3</v>
      </c>
    </row>
    <row r="2" spans="1:4" x14ac:dyDescent="0.2">
      <c r="A2" t="s">
        <v>16</v>
      </c>
      <c r="B2" t="s">
        <v>19</v>
      </c>
    </row>
    <row r="3" spans="1:4" x14ac:dyDescent="0.2">
      <c r="A3" t="s">
        <v>17</v>
      </c>
      <c r="B3" t="s">
        <v>18</v>
      </c>
    </row>
  </sheetData>
  <pageMargins left="0.7" right="0.7" top="0.75" bottom="0.75" header="0.3" footer="0.3"/>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W13"/>
  <sheetViews>
    <sheetView zoomScale="150" workbookViewId="0">
      <pane xSplit="1" ySplit="4" topLeftCell="B5" activePane="bottomRight" state="frozen"/>
      <selection pane="topRight" activeCell="B1" sqref="B1"/>
      <selection pane="bottomLeft" activeCell="A3" sqref="A3"/>
      <selection pane="bottomRight" activeCell="B8" sqref="B8"/>
    </sheetView>
  </sheetViews>
  <sheetFormatPr baseColWidth="10" defaultColWidth="8.83203125" defaultRowHeight="15" x14ac:dyDescent="0.2"/>
  <cols>
    <col min="1" max="1" width="3.6640625" bestFit="1" customWidth="1"/>
    <col min="2" max="2" width="34.6640625" bestFit="1" customWidth="1"/>
    <col min="3" max="3" width="10.1640625" bestFit="1" customWidth="1"/>
    <col min="4" max="4" width="9" bestFit="1" customWidth="1"/>
    <col min="5" max="5" width="7.83203125" bestFit="1" customWidth="1"/>
    <col min="6" max="6" width="7.6640625" bestFit="1" customWidth="1"/>
    <col min="7" max="7" width="9.33203125" bestFit="1" customWidth="1"/>
    <col min="8" max="8" width="13.33203125" bestFit="1" customWidth="1"/>
    <col min="9" max="9" width="3" customWidth="1"/>
    <col min="10" max="10" width="22" bestFit="1" customWidth="1"/>
    <col min="11" max="11" width="20.6640625" bestFit="1" customWidth="1"/>
    <col min="12" max="12" width="22.33203125" bestFit="1" customWidth="1"/>
    <col min="13" max="13" width="3" customWidth="1"/>
    <col min="14" max="14" width="3.6640625" bestFit="1" customWidth="1"/>
    <col min="15" max="15" width="35" bestFit="1" customWidth="1"/>
    <col min="18" max="18" width="10.83203125" bestFit="1" customWidth="1"/>
  </cols>
  <sheetData>
    <row r="1" spans="1:23" x14ac:dyDescent="0.2">
      <c r="A1" t="s">
        <v>201</v>
      </c>
      <c r="B1" s="33" t="s">
        <v>205</v>
      </c>
      <c r="C1" s="31" t="s">
        <v>206</v>
      </c>
      <c r="G1" s="49" t="s">
        <v>240</v>
      </c>
      <c r="I1" s="50" t="s">
        <v>242</v>
      </c>
    </row>
    <row r="2" spans="1:23" x14ac:dyDescent="0.2">
      <c r="A2" t="s">
        <v>201</v>
      </c>
      <c r="B2" s="30" t="s">
        <v>209</v>
      </c>
      <c r="E2" s="17" t="s">
        <v>204</v>
      </c>
    </row>
    <row r="3" spans="1:23" x14ac:dyDescent="0.2">
      <c r="A3" t="s">
        <v>212</v>
      </c>
      <c r="N3" t="s">
        <v>213</v>
      </c>
    </row>
    <row r="4" spans="1:23" s="1" customFormat="1" x14ac:dyDescent="0.2">
      <c r="A4" s="1" t="s">
        <v>61</v>
      </c>
      <c r="B4" s="4" t="s">
        <v>32</v>
      </c>
      <c r="C4" s="4" t="s">
        <v>33</v>
      </c>
      <c r="D4" s="4" t="s">
        <v>34</v>
      </c>
      <c r="E4" s="4" t="s">
        <v>35</v>
      </c>
      <c r="F4" s="4" t="s">
        <v>36</v>
      </c>
      <c r="G4" s="4" t="s">
        <v>37</v>
      </c>
      <c r="H4" s="4" t="s">
        <v>38</v>
      </c>
      <c r="I4" s="4"/>
      <c r="J4" s="4" t="s">
        <v>207</v>
      </c>
      <c r="K4" s="4" t="s">
        <v>66</v>
      </c>
      <c r="L4" s="4" t="s">
        <v>208</v>
      </c>
      <c r="N4" s="1" t="s">
        <v>62</v>
      </c>
      <c r="O4" s="1" t="s">
        <v>32</v>
      </c>
      <c r="P4" s="1" t="s">
        <v>33</v>
      </c>
      <c r="Q4" s="1" t="s">
        <v>34</v>
      </c>
      <c r="R4" s="1" t="s">
        <v>35</v>
      </c>
      <c r="S4" s="1" t="s">
        <v>36</v>
      </c>
      <c r="T4" s="1" t="s">
        <v>37</v>
      </c>
      <c r="U4" s="1" t="s">
        <v>38</v>
      </c>
      <c r="V4" s="1" t="s">
        <v>111</v>
      </c>
    </row>
    <row r="5" spans="1:23" x14ac:dyDescent="0.2">
      <c r="A5" s="25">
        <v>1</v>
      </c>
      <c r="B5" s="31" t="s">
        <v>21</v>
      </c>
      <c r="C5" s="36">
        <v>32992</v>
      </c>
      <c r="D5" s="31" t="s">
        <v>42</v>
      </c>
      <c r="E5" s="31" t="s">
        <v>43</v>
      </c>
      <c r="F5" s="31">
        <v>6</v>
      </c>
      <c r="G5" s="31">
        <v>1</v>
      </c>
      <c r="H5" s="31" t="s">
        <v>41</v>
      </c>
      <c r="I5" s="5"/>
      <c r="J5" s="29" t="s">
        <v>68</v>
      </c>
      <c r="K5" s="5" t="s">
        <v>98</v>
      </c>
      <c r="L5" s="5" t="s">
        <v>69</v>
      </c>
      <c r="N5" s="25">
        <v>1</v>
      </c>
      <c r="O5" s="30" t="s">
        <v>21</v>
      </c>
      <c r="P5" s="32">
        <v>32992</v>
      </c>
      <c r="Q5" s="30" t="s">
        <v>42</v>
      </c>
      <c r="R5" s="30" t="s">
        <v>43</v>
      </c>
      <c r="S5" s="30">
        <v>6</v>
      </c>
      <c r="T5" s="30">
        <v>1</v>
      </c>
      <c r="U5" s="30" t="s">
        <v>41</v>
      </c>
      <c r="V5" s="5"/>
      <c r="W5" s="30"/>
    </row>
    <row r="6" spans="1:23" x14ac:dyDescent="0.2">
      <c r="A6" s="25">
        <v>2</v>
      </c>
      <c r="B6" s="33" t="s">
        <v>128</v>
      </c>
      <c r="C6" s="37">
        <v>34525</v>
      </c>
      <c r="D6" s="33" t="s">
        <v>129</v>
      </c>
      <c r="E6" s="31" t="s">
        <v>130</v>
      </c>
      <c r="F6" s="33">
        <v>5</v>
      </c>
      <c r="G6" s="33">
        <v>5.5</v>
      </c>
      <c r="H6" s="33" t="s">
        <v>52</v>
      </c>
      <c r="I6" s="5"/>
      <c r="J6" s="29" t="s">
        <v>65</v>
      </c>
      <c r="K6" s="5" t="s">
        <v>99</v>
      </c>
      <c r="L6" s="5" t="s">
        <v>69</v>
      </c>
      <c r="N6" s="25">
        <v>2</v>
      </c>
      <c r="O6" s="33" t="s">
        <v>128</v>
      </c>
      <c r="P6" s="34">
        <v>34525</v>
      </c>
      <c r="Q6" s="33" t="s">
        <v>129</v>
      </c>
      <c r="R6" s="35" t="s">
        <v>210</v>
      </c>
      <c r="S6" s="33">
        <v>5</v>
      </c>
      <c r="T6" s="33">
        <v>5.5</v>
      </c>
      <c r="U6" s="33" t="s">
        <v>52</v>
      </c>
    </row>
    <row r="7" spans="1:23" x14ac:dyDescent="0.2">
      <c r="A7">
        <v>3</v>
      </c>
      <c r="B7" s="33" t="s">
        <v>20</v>
      </c>
      <c r="C7" s="3">
        <v>33626</v>
      </c>
      <c r="D7" s="33" t="s">
        <v>39</v>
      </c>
      <c r="E7" s="33" t="s">
        <v>40</v>
      </c>
      <c r="F7" s="33">
        <v>5</v>
      </c>
      <c r="G7" s="33">
        <v>9</v>
      </c>
      <c r="H7" s="33" t="s">
        <v>41</v>
      </c>
      <c r="I7" s="5"/>
      <c r="J7" s="5" t="s">
        <v>65</v>
      </c>
      <c r="K7" s="5" t="s">
        <v>102</v>
      </c>
      <c r="L7" s="5" t="s">
        <v>65</v>
      </c>
      <c r="N7">
        <v>3</v>
      </c>
      <c r="O7" s="33" t="s">
        <v>20</v>
      </c>
      <c r="P7" s="3">
        <v>33992</v>
      </c>
      <c r="Q7" s="33" t="s">
        <v>39</v>
      </c>
      <c r="R7" s="33" t="s">
        <v>40</v>
      </c>
      <c r="S7" s="33">
        <v>5</v>
      </c>
      <c r="T7" s="33">
        <v>9</v>
      </c>
      <c r="U7" s="33" t="s">
        <v>41</v>
      </c>
    </row>
    <row r="8" spans="1:23" x14ac:dyDescent="0.2">
      <c r="A8" s="25">
        <v>4</v>
      </c>
      <c r="B8" s="33" t="s">
        <v>44</v>
      </c>
      <c r="C8" s="34">
        <v>31925</v>
      </c>
      <c r="D8" s="33" t="s">
        <v>45</v>
      </c>
      <c r="E8" s="33" t="s">
        <v>46</v>
      </c>
      <c r="F8" s="33">
        <v>5</v>
      </c>
      <c r="G8" s="38" t="s">
        <v>214</v>
      </c>
      <c r="H8" s="7" t="s">
        <v>211</v>
      </c>
      <c r="J8" t="s">
        <v>69</v>
      </c>
      <c r="K8" s="5" t="s">
        <v>99</v>
      </c>
      <c r="L8" s="29" t="s">
        <v>65</v>
      </c>
      <c r="N8" s="25">
        <v>4</v>
      </c>
      <c r="O8" s="33" t="s">
        <v>44</v>
      </c>
      <c r="P8" s="34">
        <v>31925</v>
      </c>
      <c r="Q8" s="33" t="s">
        <v>45</v>
      </c>
      <c r="R8" s="33" t="s">
        <v>46</v>
      </c>
      <c r="S8" s="33">
        <v>5</v>
      </c>
      <c r="T8" s="31">
        <v>2</v>
      </c>
      <c r="U8" s="31" t="s">
        <v>41</v>
      </c>
    </row>
    <row r="9" spans="1:23" x14ac:dyDescent="0.2">
      <c r="A9">
        <v>5</v>
      </c>
      <c r="B9" s="33" t="s">
        <v>71</v>
      </c>
      <c r="C9" s="34">
        <v>32710</v>
      </c>
      <c r="D9" s="33" t="s">
        <v>72</v>
      </c>
      <c r="E9" s="33" t="s">
        <v>73</v>
      </c>
      <c r="F9" s="33">
        <v>5</v>
      </c>
      <c r="G9" s="33">
        <v>8</v>
      </c>
      <c r="H9" s="33" t="s">
        <v>52</v>
      </c>
      <c r="J9" s="5" t="s">
        <v>70</v>
      </c>
      <c r="K9" s="5" t="s">
        <v>100</v>
      </c>
      <c r="L9" s="5" t="s">
        <v>69</v>
      </c>
      <c r="N9">
        <v>5</v>
      </c>
      <c r="O9" s="33" t="s">
        <v>71</v>
      </c>
      <c r="P9" s="34">
        <v>32710</v>
      </c>
      <c r="Q9" s="33" t="s">
        <v>72</v>
      </c>
      <c r="R9" s="33" t="s">
        <v>73</v>
      </c>
      <c r="S9" s="33">
        <v>5</v>
      </c>
      <c r="T9" s="33">
        <v>8</v>
      </c>
      <c r="U9" s="33" t="s">
        <v>52</v>
      </c>
      <c r="V9" s="20" t="s">
        <v>112</v>
      </c>
    </row>
    <row r="10" spans="1:23" x14ac:dyDescent="0.2">
      <c r="A10" s="29">
        <v>6</v>
      </c>
      <c r="B10" s="30" t="s">
        <v>47</v>
      </c>
      <c r="C10" s="32">
        <v>32165</v>
      </c>
      <c r="D10" s="30" t="s">
        <v>48</v>
      </c>
      <c r="E10" s="30" t="s">
        <v>49</v>
      </c>
      <c r="F10" s="30">
        <v>5</v>
      </c>
      <c r="G10" s="30">
        <v>3</v>
      </c>
      <c r="H10" s="30" t="s">
        <v>41</v>
      </c>
      <c r="J10" t="s">
        <v>69</v>
      </c>
      <c r="K10" s="5" t="s">
        <v>98</v>
      </c>
      <c r="L10" s="29" t="s">
        <v>68</v>
      </c>
      <c r="N10" s="29">
        <v>6</v>
      </c>
      <c r="O10" s="31" t="s">
        <v>47</v>
      </c>
      <c r="P10" s="36">
        <v>32165</v>
      </c>
      <c r="Q10" s="31" t="s">
        <v>48</v>
      </c>
      <c r="R10" s="31" t="s">
        <v>49</v>
      </c>
      <c r="S10" s="31">
        <v>5</v>
      </c>
      <c r="T10" s="31">
        <v>3</v>
      </c>
      <c r="U10" s="31" t="s">
        <v>41</v>
      </c>
    </row>
    <row r="11" spans="1:23" x14ac:dyDescent="0.2">
      <c r="A11" s="29">
        <v>7</v>
      </c>
      <c r="B11" s="30" t="s">
        <v>50</v>
      </c>
      <c r="C11" s="32">
        <v>32291</v>
      </c>
      <c r="D11" s="30" t="s">
        <v>51</v>
      </c>
      <c r="E11" s="30" t="s">
        <v>43</v>
      </c>
      <c r="F11" s="30">
        <v>5</v>
      </c>
      <c r="G11" s="30">
        <v>4</v>
      </c>
      <c r="H11" s="30" t="s">
        <v>52</v>
      </c>
      <c r="J11" t="s">
        <v>69</v>
      </c>
      <c r="K11" s="5" t="s">
        <v>98</v>
      </c>
      <c r="L11" s="29" t="s">
        <v>68</v>
      </c>
      <c r="N11" s="29">
        <v>7</v>
      </c>
      <c r="O11" s="31" t="s">
        <v>50</v>
      </c>
      <c r="P11" s="36">
        <v>32291</v>
      </c>
      <c r="Q11" s="31" t="s">
        <v>51</v>
      </c>
      <c r="R11" s="31" t="s">
        <v>43</v>
      </c>
      <c r="S11" s="31">
        <v>5</v>
      </c>
      <c r="T11" s="31">
        <v>4</v>
      </c>
      <c r="U11" s="31" t="s">
        <v>52</v>
      </c>
    </row>
    <row r="12" spans="1:23" x14ac:dyDescent="0.2">
      <c r="A12" s="18">
        <v>8</v>
      </c>
      <c r="B12" s="33" t="s">
        <v>96</v>
      </c>
      <c r="C12" s="34">
        <v>32234</v>
      </c>
      <c r="D12" s="33" t="s">
        <v>94</v>
      </c>
      <c r="E12" s="33" t="s">
        <v>95</v>
      </c>
      <c r="F12" s="33">
        <v>6</v>
      </c>
      <c r="G12" s="33">
        <v>1</v>
      </c>
      <c r="H12" s="33" t="s">
        <v>52</v>
      </c>
      <c r="J12" s="18" t="s">
        <v>70</v>
      </c>
      <c r="K12" s="5" t="s">
        <v>101</v>
      </c>
      <c r="L12" s="18" t="s">
        <v>70</v>
      </c>
      <c r="N12" s="18">
        <v>8</v>
      </c>
      <c r="O12" s="33" t="s">
        <v>96</v>
      </c>
      <c r="P12" s="34">
        <v>32234</v>
      </c>
      <c r="Q12" s="33" t="s">
        <v>94</v>
      </c>
      <c r="R12" s="33" t="s">
        <v>95</v>
      </c>
      <c r="S12" s="33">
        <v>6</v>
      </c>
      <c r="T12" s="33">
        <v>1</v>
      </c>
      <c r="U12" s="33" t="s">
        <v>52</v>
      </c>
    </row>
    <row r="13" spans="1:23" x14ac:dyDescent="0.2">
      <c r="A13">
        <v>9</v>
      </c>
      <c r="B13" s="33" t="s">
        <v>123</v>
      </c>
      <c r="C13" s="34">
        <v>32703</v>
      </c>
      <c r="D13" s="33" t="s">
        <v>124</v>
      </c>
      <c r="E13" s="33" t="s">
        <v>125</v>
      </c>
      <c r="F13" s="33">
        <v>5</v>
      </c>
      <c r="G13" s="33">
        <v>7</v>
      </c>
      <c r="H13" s="33" t="s">
        <v>41</v>
      </c>
      <c r="J13" t="s">
        <v>69</v>
      </c>
      <c r="K13" s="5" t="s">
        <v>69</v>
      </c>
      <c r="L13" s="5" t="s">
        <v>69</v>
      </c>
      <c r="N13">
        <v>9</v>
      </c>
      <c r="O13" s="33" t="s">
        <v>123</v>
      </c>
      <c r="P13" s="34">
        <v>32703</v>
      </c>
      <c r="Q13" s="33" t="s">
        <v>124</v>
      </c>
      <c r="R13" s="33" t="s">
        <v>125</v>
      </c>
      <c r="S13" s="33">
        <v>5</v>
      </c>
      <c r="T13" s="33">
        <v>7</v>
      </c>
      <c r="U13" s="33" t="s">
        <v>41</v>
      </c>
    </row>
  </sheetData>
  <phoneticPr fontId="18" type="noConversion"/>
  <pageMargins left="0.7" right="0.7" top="0.75" bottom="0.75" header="0.3" footer="0.3"/>
  <pageSetup scale="82" fitToWidth="2" orientation="landscape"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zoomScale="125" workbookViewId="0">
      <selection activeCell="E7" sqref="E7"/>
    </sheetView>
  </sheetViews>
  <sheetFormatPr baseColWidth="10" defaultRowHeight="15" x14ac:dyDescent="0.2"/>
  <cols>
    <col min="2" max="2" width="15.83203125" bestFit="1" customWidth="1"/>
    <col min="3" max="3" width="35.1640625" bestFit="1" customWidth="1"/>
    <col min="4" max="4" width="14.6640625" bestFit="1" customWidth="1"/>
    <col min="5" max="5" width="116.5" bestFit="1" customWidth="1"/>
    <col min="6" max="6" width="9.83203125" bestFit="1" customWidth="1"/>
  </cols>
  <sheetData>
    <row r="1" spans="1:12" x14ac:dyDescent="0.2">
      <c r="A1" t="s">
        <v>201</v>
      </c>
    </row>
    <row r="2" spans="1:12" x14ac:dyDescent="0.2">
      <c r="A2" t="s">
        <v>234</v>
      </c>
    </row>
    <row r="3" spans="1:12" x14ac:dyDescent="0.2">
      <c r="A3" s="46" t="s">
        <v>225</v>
      </c>
      <c r="B3" t="s">
        <v>216</v>
      </c>
      <c r="C3" t="s">
        <v>217</v>
      </c>
      <c r="D3" t="s">
        <v>218</v>
      </c>
      <c r="E3" t="s">
        <v>219</v>
      </c>
      <c r="F3" t="s">
        <v>220</v>
      </c>
      <c r="G3" t="s">
        <v>221</v>
      </c>
      <c r="H3" t="s">
        <v>222</v>
      </c>
    </row>
    <row r="4" spans="1:12" x14ac:dyDescent="0.2">
      <c r="A4">
        <v>1</v>
      </c>
      <c r="B4" s="31" t="s">
        <v>223</v>
      </c>
      <c r="C4" s="31" t="s">
        <v>21</v>
      </c>
      <c r="D4" s="31" t="s">
        <v>215</v>
      </c>
      <c r="E4" s="31" t="s">
        <v>227</v>
      </c>
      <c r="F4" s="31"/>
      <c r="G4" s="31">
        <v>215</v>
      </c>
      <c r="H4" s="31" t="b">
        <v>0</v>
      </c>
    </row>
    <row r="5" spans="1:12" x14ac:dyDescent="0.2">
      <c r="A5">
        <v>2</v>
      </c>
      <c r="B5" s="33" t="s">
        <v>223</v>
      </c>
      <c r="C5" s="33" t="s">
        <v>128</v>
      </c>
      <c r="D5" s="33" t="s">
        <v>215</v>
      </c>
      <c r="E5" s="31" t="s">
        <v>226</v>
      </c>
      <c r="F5" s="33"/>
      <c r="G5" s="33">
        <v>217</v>
      </c>
      <c r="H5" s="33" t="b">
        <v>0</v>
      </c>
    </row>
    <row r="6" spans="1:12" x14ac:dyDescent="0.2">
      <c r="A6">
        <v>3</v>
      </c>
    </row>
    <row r="7" spans="1:12" x14ac:dyDescent="0.2">
      <c r="A7">
        <v>4</v>
      </c>
      <c r="B7" s="33" t="s">
        <v>223</v>
      </c>
      <c r="C7" s="33" t="s">
        <v>44</v>
      </c>
      <c r="D7" s="33" t="s">
        <v>215</v>
      </c>
      <c r="E7" s="47" t="s">
        <v>231</v>
      </c>
      <c r="G7" s="33">
        <v>218</v>
      </c>
      <c r="H7" s="33" t="b">
        <v>0</v>
      </c>
    </row>
    <row r="8" spans="1:12" x14ac:dyDescent="0.2">
      <c r="A8">
        <v>5</v>
      </c>
      <c r="L8" s="45"/>
    </row>
    <row r="9" spans="1:12" x14ac:dyDescent="0.2">
      <c r="A9">
        <v>6</v>
      </c>
      <c r="B9" s="30" t="s">
        <v>223</v>
      </c>
      <c r="C9" s="30" t="s">
        <v>47</v>
      </c>
      <c r="D9" s="30" t="s">
        <v>215</v>
      </c>
      <c r="E9" s="30" t="s">
        <v>229</v>
      </c>
      <c r="F9" s="30"/>
      <c r="G9" s="30">
        <v>218</v>
      </c>
      <c r="H9" s="30" t="b">
        <v>0</v>
      </c>
    </row>
    <row r="10" spans="1:12" x14ac:dyDescent="0.2">
      <c r="A10">
        <v>7</v>
      </c>
      <c r="B10" s="30" t="s">
        <v>223</v>
      </c>
      <c r="C10" s="30" t="s">
        <v>50</v>
      </c>
      <c r="D10" s="30" t="s">
        <v>215</v>
      </c>
      <c r="E10" s="30" t="s">
        <v>230</v>
      </c>
      <c r="G10" s="30">
        <v>219</v>
      </c>
      <c r="H10" s="30" t="b">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zoomScale="125" workbookViewId="0">
      <selection activeCell="A3" sqref="A3"/>
    </sheetView>
  </sheetViews>
  <sheetFormatPr baseColWidth="10" defaultRowHeight="15" x14ac:dyDescent="0.2"/>
  <cols>
    <col min="2" max="2" width="15.83203125" bestFit="1" customWidth="1"/>
    <col min="3" max="3" width="40.1640625" bestFit="1" customWidth="1"/>
    <col min="4" max="4" width="14.6640625" bestFit="1" customWidth="1"/>
    <col min="5" max="5" width="118.83203125" bestFit="1" customWidth="1"/>
    <col min="6" max="6" width="9.83203125" bestFit="1" customWidth="1"/>
  </cols>
  <sheetData>
    <row r="1" spans="1:12" x14ac:dyDescent="0.2">
      <c r="A1" t="s">
        <v>201</v>
      </c>
    </row>
    <row r="2" spans="1:12" x14ac:dyDescent="0.2">
      <c r="A2" t="s">
        <v>233</v>
      </c>
    </row>
    <row r="3" spans="1:12" x14ac:dyDescent="0.2">
      <c r="A3" s="46" t="s">
        <v>232</v>
      </c>
      <c r="B3" t="s">
        <v>216</v>
      </c>
      <c r="C3" t="s">
        <v>217</v>
      </c>
      <c r="D3" t="s">
        <v>218</v>
      </c>
      <c r="E3" t="s">
        <v>219</v>
      </c>
      <c r="F3" t="s">
        <v>220</v>
      </c>
      <c r="G3" t="s">
        <v>221</v>
      </c>
      <c r="H3" t="s">
        <v>222</v>
      </c>
    </row>
    <row r="4" spans="1:12" x14ac:dyDescent="0.2">
      <c r="A4">
        <v>1</v>
      </c>
      <c r="B4" s="30" t="s">
        <v>223</v>
      </c>
      <c r="C4" s="30" t="s">
        <v>44</v>
      </c>
      <c r="D4" s="30" t="s">
        <v>215</v>
      </c>
      <c r="E4" s="30" t="s">
        <v>224</v>
      </c>
      <c r="F4" s="31"/>
      <c r="G4" s="31">
        <v>218</v>
      </c>
      <c r="H4" s="31" t="b">
        <v>0</v>
      </c>
    </row>
    <row r="5" spans="1:12" x14ac:dyDescent="0.2">
      <c r="A5">
        <v>2</v>
      </c>
      <c r="B5" s="33" t="s">
        <v>223</v>
      </c>
      <c r="C5" s="33" t="s">
        <v>128</v>
      </c>
      <c r="D5" s="33" t="s">
        <v>215</v>
      </c>
      <c r="E5" s="33" t="s">
        <v>228</v>
      </c>
      <c r="F5" s="33"/>
      <c r="G5" s="33">
        <v>217</v>
      </c>
      <c r="H5" s="33" t="b">
        <v>0</v>
      </c>
    </row>
    <row r="6" spans="1:12" x14ac:dyDescent="0.2">
      <c r="A6">
        <v>3</v>
      </c>
      <c r="G6">
        <v>218</v>
      </c>
      <c r="H6" t="b">
        <v>0</v>
      </c>
    </row>
    <row r="7" spans="1:12" x14ac:dyDescent="0.2">
      <c r="A7">
        <v>4</v>
      </c>
      <c r="B7" s="33" t="s">
        <v>223</v>
      </c>
      <c r="C7" s="33" t="s">
        <v>44</v>
      </c>
      <c r="D7" s="33" t="s">
        <v>215</v>
      </c>
      <c r="E7" s="48" t="s">
        <v>224</v>
      </c>
    </row>
    <row r="8" spans="1:12" x14ac:dyDescent="0.2">
      <c r="A8">
        <v>5</v>
      </c>
    </row>
    <row r="9" spans="1:12" x14ac:dyDescent="0.2">
      <c r="A9">
        <v>6</v>
      </c>
      <c r="B9" s="33" t="s">
        <v>223</v>
      </c>
      <c r="C9" s="33" t="s">
        <v>47</v>
      </c>
      <c r="D9" s="33" t="s">
        <v>215</v>
      </c>
      <c r="E9" s="31" t="s">
        <v>229</v>
      </c>
      <c r="G9" s="31">
        <v>218</v>
      </c>
      <c r="H9" s="31" t="b">
        <v>0</v>
      </c>
    </row>
    <row r="10" spans="1:12" x14ac:dyDescent="0.2">
      <c r="A10">
        <v>7</v>
      </c>
      <c r="B10" s="33" t="s">
        <v>223</v>
      </c>
      <c r="C10" s="33" t="s">
        <v>50</v>
      </c>
      <c r="D10" s="33" t="s">
        <v>215</v>
      </c>
      <c r="E10" s="31" t="s">
        <v>230</v>
      </c>
    </row>
    <row r="11" spans="1:12" x14ac:dyDescent="0.2">
      <c r="B11" s="31"/>
      <c r="C11" s="31"/>
      <c r="D11" s="31"/>
      <c r="E11" s="31"/>
    </row>
    <row r="12" spans="1:12" x14ac:dyDescent="0.2">
      <c r="G12">
        <v>215</v>
      </c>
      <c r="H12" t="b">
        <v>0</v>
      </c>
      <c r="L12" s="45">
        <v>42401.632233009259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zoomScale="125" workbookViewId="0">
      <selection activeCell="H5" sqref="H5"/>
    </sheetView>
  </sheetViews>
  <sheetFormatPr baseColWidth="10" defaultRowHeight="15" x14ac:dyDescent="0.2"/>
  <cols>
    <col min="2" max="2" width="11.6640625" bestFit="1" customWidth="1"/>
    <col min="3" max="3" width="15.83203125" bestFit="1" customWidth="1"/>
    <col min="4" max="4" width="35.1640625" bestFit="1" customWidth="1"/>
    <col min="5" max="5" width="14.6640625" bestFit="1" customWidth="1"/>
    <col min="6" max="6" width="116.5" bestFit="1" customWidth="1"/>
    <col min="7" max="7" width="118.83203125" bestFit="1" customWidth="1"/>
    <col min="8" max="8" width="15.1640625" bestFit="1" customWidth="1"/>
  </cols>
  <sheetData>
    <row r="1" spans="1:14" x14ac:dyDescent="0.2">
      <c r="A1" t="s">
        <v>201</v>
      </c>
    </row>
    <row r="2" spans="1:14" x14ac:dyDescent="0.2">
      <c r="A2" t="s">
        <v>234</v>
      </c>
    </row>
    <row r="3" spans="1:14" x14ac:dyDescent="0.2">
      <c r="A3" s="46" t="s">
        <v>225</v>
      </c>
      <c r="B3" s="46" t="s">
        <v>235</v>
      </c>
      <c r="C3" t="s">
        <v>216</v>
      </c>
      <c r="D3" t="s">
        <v>217</v>
      </c>
      <c r="E3" t="s">
        <v>218</v>
      </c>
      <c r="F3" t="s">
        <v>236</v>
      </c>
      <c r="G3" t="s">
        <v>237</v>
      </c>
      <c r="H3" t="s">
        <v>238</v>
      </c>
      <c r="I3" t="s">
        <v>221</v>
      </c>
      <c r="J3" t="s">
        <v>239</v>
      </c>
    </row>
    <row r="4" spans="1:14" x14ac:dyDescent="0.2">
      <c r="A4">
        <v>1</v>
      </c>
      <c r="B4" s="49" t="s">
        <v>241</v>
      </c>
      <c r="C4" s="49" t="s">
        <v>223</v>
      </c>
      <c r="D4" s="49" t="s">
        <v>21</v>
      </c>
      <c r="E4" s="49" t="s">
        <v>215</v>
      </c>
      <c r="F4" s="49" t="s">
        <v>227</v>
      </c>
      <c r="G4" s="50" t="s">
        <v>246</v>
      </c>
      <c r="H4" s="49" t="s">
        <v>244</v>
      </c>
      <c r="I4" s="49">
        <v>215</v>
      </c>
      <c r="J4" s="49" t="b">
        <v>1</v>
      </c>
    </row>
    <row r="5" spans="1:14" x14ac:dyDescent="0.2">
      <c r="A5">
        <v>2</v>
      </c>
      <c r="B5" s="33" t="s">
        <v>241</v>
      </c>
      <c r="C5" s="33" t="s">
        <v>223</v>
      </c>
      <c r="D5" s="33" t="s">
        <v>128</v>
      </c>
      <c r="E5" s="33" t="s">
        <v>215</v>
      </c>
      <c r="F5" s="33" t="s">
        <v>243</v>
      </c>
      <c r="G5" s="33" t="s">
        <v>243</v>
      </c>
      <c r="H5" s="33" t="s">
        <v>245</v>
      </c>
      <c r="I5" s="33">
        <v>217</v>
      </c>
      <c r="J5" s="49" t="b">
        <v>1</v>
      </c>
    </row>
    <row r="6" spans="1:14" x14ac:dyDescent="0.2">
      <c r="A6">
        <v>3</v>
      </c>
    </row>
    <row r="7" spans="1:14" x14ac:dyDescent="0.2">
      <c r="A7">
        <v>4</v>
      </c>
      <c r="C7" s="33" t="s">
        <v>223</v>
      </c>
      <c r="D7" s="33" t="s">
        <v>44</v>
      </c>
      <c r="E7" s="33" t="s">
        <v>215</v>
      </c>
      <c r="F7" s="47" t="s">
        <v>231</v>
      </c>
      <c r="G7" s="47" t="s">
        <v>231</v>
      </c>
      <c r="I7" s="33">
        <v>218</v>
      </c>
      <c r="J7" s="33" t="b">
        <v>0</v>
      </c>
    </row>
    <row r="8" spans="1:14" x14ac:dyDescent="0.2">
      <c r="A8">
        <v>5</v>
      </c>
      <c r="N8" s="45"/>
    </row>
    <row r="9" spans="1:14" x14ac:dyDescent="0.2">
      <c r="A9">
        <v>6</v>
      </c>
      <c r="C9" s="30" t="s">
        <v>223</v>
      </c>
      <c r="D9" s="30" t="s">
        <v>47</v>
      </c>
      <c r="E9" s="30" t="s">
        <v>215</v>
      </c>
      <c r="F9" s="30" t="s">
        <v>229</v>
      </c>
      <c r="G9" s="30" t="s">
        <v>229</v>
      </c>
      <c r="H9" s="30"/>
      <c r="I9" s="30">
        <v>218</v>
      </c>
      <c r="J9" s="30" t="b">
        <v>0</v>
      </c>
    </row>
    <row r="10" spans="1:14" x14ac:dyDescent="0.2">
      <c r="A10">
        <v>7</v>
      </c>
      <c r="C10" s="30" t="s">
        <v>223</v>
      </c>
      <c r="D10" s="30" t="s">
        <v>50</v>
      </c>
      <c r="E10" s="30" t="s">
        <v>215</v>
      </c>
      <c r="F10" s="30" t="s">
        <v>230</v>
      </c>
      <c r="G10" s="30" t="s">
        <v>230</v>
      </c>
      <c r="I10" s="30">
        <v>219</v>
      </c>
      <c r="J10" s="30" t="b">
        <v>0</v>
      </c>
    </row>
    <row r="13" spans="1:14" x14ac:dyDescent="0.2">
      <c r="D13" s="49" t="s">
        <v>240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Contact Request</vt:lpstr>
      <vt:lpstr>Contact (1)</vt:lpstr>
      <vt:lpstr>Contact Link (1)</vt:lpstr>
      <vt:lpstr>Work History (1)</vt:lpstr>
      <vt:lpstr>Organization (1)</vt:lpstr>
      <vt:lpstr>Contact</vt:lpstr>
      <vt:lpstr>ContactSyncState-Server</vt:lpstr>
      <vt:lpstr>ContactSyncState-Client</vt:lpstr>
      <vt:lpstr>ContactSyncPeerState-Server</vt:lpstr>
      <vt:lpstr>ContactSyncPeerState-Client</vt:lpstr>
      <vt:lpstr>Contact (after)</vt:lpstr>
      <vt:lpstr>Work History</vt:lpstr>
      <vt:lpstr>Contact Link</vt:lpstr>
      <vt:lpstr>Organization</vt:lpstr>
      <vt:lpstr>Change States Behaviors</vt:lpstr>
      <vt:lpstr>Data States</vt:lpstr>
      <vt:lpstr>After Sync Record States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Johnson</dc:creator>
  <cp:lastModifiedBy>Microsoft Office User</cp:lastModifiedBy>
  <cp:lastPrinted>2016-01-31T00:20:06Z</cp:lastPrinted>
  <dcterms:created xsi:type="dcterms:W3CDTF">2014-10-15T09:53:58Z</dcterms:created>
  <dcterms:modified xsi:type="dcterms:W3CDTF">2016-02-02T07:30:31Z</dcterms:modified>
</cp:coreProperties>
</file>