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Bootcamp - Datarockie\Data Science Bootcamp 10 - 2024_DataRockie\Data Analyst Bootcamp10_DSB10\A_Video Learning DSB10_2024\Live Main class\Live 08 - 27 Jul,10 Aug_Essential Statistics Day 1-2\"/>
    </mc:Choice>
  </mc:AlternateContent>
  <xr:revisionPtr revIDLastSave="0" documentId="13_ncr:1_{AC4763BB-40A8-42C9-B994-61AB148C583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catter Plot" sheetId="2" r:id="rId1"/>
    <sheet name="mtcars" sheetId="1" r:id="rId2"/>
    <sheet name="Sheet1" sheetId="3" r:id="rId3"/>
  </sheets>
  <calcPr calcId="181029"/>
</workbook>
</file>

<file path=xl/calcChain.xml><?xml version="1.0" encoding="utf-8"?>
<calcChain xmlns="http://schemas.openxmlformats.org/spreadsheetml/2006/main">
  <c r="E6" i="3" l="1"/>
  <c r="E5" i="3"/>
  <c r="M2" i="1"/>
</calcChain>
</file>

<file path=xl/sharedStrings.xml><?xml version="1.0" encoding="utf-8"?>
<sst xmlns="http://schemas.openxmlformats.org/spreadsheetml/2006/main" count="68" uniqueCount="37">
  <si>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</si>
  <si>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</si>
  <si>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</si>
  <si>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</si>
  <si>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</si>
  <si>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</si>
  <si>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</si>
  <si>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</si>
  <si>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</si>
  <si>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</si>
  <si>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</si>
  <si>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Corrrelation Matrix</t>
  </si>
  <si>
    <t>mpg=f(hp)</t>
  </si>
  <si>
    <t>mpg=b0 + b1*hp</t>
  </si>
  <si>
    <t>Intercept</t>
  </si>
  <si>
    <t>Slope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</si>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</sst>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i/>
      <sz val="11"/>
      <color theme="1"/>
      <name val="Tahoma"/>
      <family val="2"/>
      <scheme val="minor"/>
    </font>
    <font>
      <sz val="14"/>
      <color theme="1"/>
      <name val="Calibri"/>
      <family val="2"/>
    </font>
    <font>
      <i/>
      <sz val="14"/>
      <color theme="1"/>
      <name val="Calibri"/>
      <family val="2"/>
    </font>
    <font>
      <b/>
      <sz val="14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9" fillId="0" borderId="0" xfId="0" applyFont="1"/>
    <xf numFmtId="0" fontId="19" fillId="33" borderId="0" xfId="0" applyFont="1" applyFill="1"/>
    <xf numFmtId="0" fontId="20" fillId="0" borderId="11" xfId="0" applyFont="1" applyFill="1" applyBorder="1" applyAlignment="1">
      <alignment horizontal="center"/>
    </xf>
    <xf numFmtId="0" fontId="19" fillId="0" borderId="0" xfId="0" applyFont="1" applyFill="1" applyBorder="1" applyAlignment="1"/>
    <xf numFmtId="0" fontId="19" fillId="0" borderId="10" xfId="0" applyFont="1" applyFill="1" applyBorder="1" applyAlignment="1"/>
    <xf numFmtId="0" fontId="19" fillId="33" borderId="10" xfId="0" applyFont="1" applyFill="1" applyBorder="1" applyAlignment="1"/>
    <xf numFmtId="0" fontId="21" fillId="0" borderId="0" xfId="0" applyFont="1"/>
    <xf numFmtId="2" fontId="20" fillId="0" borderId="11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/>
    <xf numFmtId="2" fontId="19" fillId="0" borderId="10" xfId="0" applyNumberFormat="1" applyFont="1" applyFill="1" applyBorder="1" applyAlignment="1"/>
    <xf numFmtId="2" fontId="0" fillId="0" borderId="0" xfId="0" applyNumberForma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mtcars!$B$1</c:f>
              <c:strCache>
                <c:ptCount val="1"/>
                <c:pt idx="0">
                  <c:v>mpg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mtcars!$A$2:$A$33</c:f>
              <c:numCache>
                <c:formatCode>General</c:formatCode>
                <c:ptCount val="32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  <c:pt idx="23">
                  <c:v>245</c:v>
                </c:pt>
                <c:pt idx="24">
                  <c:v>175</c:v>
                </c:pt>
                <c:pt idx="25">
                  <c:v>66</c:v>
                </c:pt>
                <c:pt idx="26">
                  <c:v>91</c:v>
                </c:pt>
                <c:pt idx="27">
                  <c:v>113</c:v>
                </c:pt>
                <c:pt idx="28">
                  <c:v>264</c:v>
                </c:pt>
                <c:pt idx="29">
                  <c:v>175</c:v>
                </c:pt>
                <c:pt idx="30">
                  <c:v>335</c:v>
                </c:pt>
                <c:pt idx="31">
                  <c:v>109</c:v>
                </c:pt>
              </c:numCache>
            </c:num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9-4D67-853E-F2B9B6C3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19976"/>
        <c:axId val="409619616"/>
      </c:scatterChart>
      <c:valAx>
        <c:axId val="40961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Horse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9619616"/>
        <c:crosses val="autoZero"/>
        <c:crossBetween val="midCat"/>
      </c:valAx>
      <c:valAx>
        <c:axId val="4096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 Per Gallon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961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th-T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715FBB-6790-41B6-AAC0-67108D0757B1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592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570D3-F605-1762-15A1-910C5BFEC1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opLeftCell="A16" zoomScale="115" zoomScaleNormal="115" workbookViewId="0">
      <selection sqref="A1:B33"/>
    </sheetView>
  </sheetViews>
  <sheetFormatPr defaultRowHeight="13.8" x14ac:dyDescent="0.25"/>
  <sheetData>
    <row r="1" spans="1:24" ht="18" x14ac:dyDescent="0.35">
      <c r="A1" s="4" t="s">
        <v>3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8" x14ac:dyDescent="0.35">
      <c r="A2" s="4">
        <v>110</v>
      </c>
      <c r="B2" s="4">
        <v>21</v>
      </c>
      <c r="C2" s="4">
        <v>6</v>
      </c>
      <c r="D2" s="4">
        <v>160</v>
      </c>
      <c r="E2" s="4">
        <v>3.9</v>
      </c>
      <c r="F2" s="4">
        <v>2.62</v>
      </c>
      <c r="G2" s="4">
        <v>16.46</v>
      </c>
      <c r="H2" s="4">
        <v>0</v>
      </c>
      <c r="I2" s="4">
        <v>1</v>
      </c>
      <c r="J2" s="4">
        <v>4</v>
      </c>
      <c r="K2" s="4">
        <v>4</v>
      </c>
      <c r="L2" s="4"/>
      <c r="M2" s="5">
        <f>CORREL(B2:B33,A2:A33)</f>
        <v>-0.77616837182658638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8.600000000000001" thickBot="1" x14ac:dyDescent="0.4">
      <c r="A3" s="4">
        <v>110</v>
      </c>
      <c r="B3" s="4">
        <v>21</v>
      </c>
      <c r="C3" s="4">
        <v>6</v>
      </c>
      <c r="D3" s="4">
        <v>160</v>
      </c>
      <c r="E3" s="4">
        <v>3.9</v>
      </c>
      <c r="F3" s="4">
        <v>2.875</v>
      </c>
      <c r="G3" s="4">
        <v>17.02</v>
      </c>
      <c r="H3" s="4">
        <v>0</v>
      </c>
      <c r="I3" s="4">
        <v>1</v>
      </c>
      <c r="J3" s="4">
        <v>4</v>
      </c>
      <c r="K3" s="4">
        <v>4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8" x14ac:dyDescent="0.35">
      <c r="A4" s="4">
        <v>93</v>
      </c>
      <c r="B4" s="4">
        <v>22.8</v>
      </c>
      <c r="C4" s="4">
        <v>4</v>
      </c>
      <c r="D4" s="4">
        <v>108</v>
      </c>
      <c r="E4" s="4">
        <v>3.85</v>
      </c>
      <c r="F4" s="4">
        <v>2.3199999999999998</v>
      </c>
      <c r="G4" s="4">
        <v>18.61</v>
      </c>
      <c r="H4" s="4">
        <v>1</v>
      </c>
      <c r="I4" s="4">
        <v>1</v>
      </c>
      <c r="J4" s="4">
        <v>4</v>
      </c>
      <c r="K4" s="4">
        <v>1</v>
      </c>
      <c r="L4" s="4"/>
      <c r="M4" s="6"/>
      <c r="N4" s="6" t="s">
        <v>3</v>
      </c>
      <c r="O4" s="6" t="s">
        <v>0</v>
      </c>
      <c r="P4" s="4"/>
      <c r="Q4" s="4"/>
      <c r="R4" s="4"/>
      <c r="S4" s="4"/>
      <c r="T4" s="4"/>
      <c r="U4" s="4"/>
      <c r="V4" s="4"/>
      <c r="W4" s="4"/>
      <c r="X4" s="4"/>
    </row>
    <row r="5" spans="1:24" ht="18" x14ac:dyDescent="0.35">
      <c r="A5" s="4">
        <v>110</v>
      </c>
      <c r="B5" s="4">
        <v>21.4</v>
      </c>
      <c r="C5" s="4">
        <v>6</v>
      </c>
      <c r="D5" s="4">
        <v>258</v>
      </c>
      <c r="E5" s="4">
        <v>3.08</v>
      </c>
      <c r="F5" s="4">
        <v>3.2149999999999999</v>
      </c>
      <c r="G5" s="4">
        <v>19.440000000000001</v>
      </c>
      <c r="H5" s="4">
        <v>1</v>
      </c>
      <c r="I5" s="4">
        <v>0</v>
      </c>
      <c r="J5" s="4">
        <v>3</v>
      </c>
      <c r="K5" s="4">
        <v>1</v>
      </c>
      <c r="L5" s="4"/>
      <c r="M5" s="7" t="s">
        <v>3</v>
      </c>
      <c r="N5" s="7">
        <v>1</v>
      </c>
      <c r="O5" s="7"/>
      <c r="P5" s="4"/>
      <c r="Q5" s="4"/>
      <c r="R5" s="4"/>
      <c r="S5" s="4"/>
      <c r="T5" s="4"/>
      <c r="U5" s="4"/>
      <c r="V5" s="4"/>
      <c r="W5" s="4"/>
      <c r="X5" s="4"/>
    </row>
    <row r="6" spans="1:24" ht="18.600000000000001" thickBot="1" x14ac:dyDescent="0.4">
      <c r="A6" s="4">
        <v>175</v>
      </c>
      <c r="B6" s="4">
        <v>18.7</v>
      </c>
      <c r="C6" s="4">
        <v>8</v>
      </c>
      <c r="D6" s="4">
        <v>360</v>
      </c>
      <c r="E6" s="4">
        <v>3.15</v>
      </c>
      <c r="F6" s="4">
        <v>3.44</v>
      </c>
      <c r="G6" s="4">
        <v>17.02</v>
      </c>
      <c r="H6" s="4">
        <v>0</v>
      </c>
      <c r="I6" s="4">
        <v>0</v>
      </c>
      <c r="J6" s="4">
        <v>3</v>
      </c>
      <c r="K6" s="4">
        <v>2</v>
      </c>
      <c r="L6" s="4"/>
      <c r="M6" s="8" t="s">
        <v>0</v>
      </c>
      <c r="N6" s="9">
        <v>-0.77616837182658638</v>
      </c>
      <c r="O6" s="8">
        <v>1</v>
      </c>
      <c r="P6" s="4"/>
      <c r="Q6" s="4"/>
      <c r="R6" s="4"/>
      <c r="S6" s="4"/>
      <c r="T6" s="4"/>
      <c r="U6" s="4"/>
      <c r="V6" s="4"/>
      <c r="W6" s="4"/>
      <c r="X6" s="4"/>
    </row>
    <row r="7" spans="1:24" ht="18" x14ac:dyDescent="0.35">
      <c r="A7" s="4">
        <v>105</v>
      </c>
      <c r="B7" s="4">
        <v>18.100000000000001</v>
      </c>
      <c r="C7" s="4">
        <v>6</v>
      </c>
      <c r="D7" s="4">
        <v>225</v>
      </c>
      <c r="E7" s="4">
        <v>2.76</v>
      </c>
      <c r="F7" s="4">
        <v>3.46</v>
      </c>
      <c r="G7" s="4">
        <v>20.22</v>
      </c>
      <c r="H7" s="4">
        <v>1</v>
      </c>
      <c r="I7" s="4">
        <v>0</v>
      </c>
      <c r="J7" s="4">
        <v>3</v>
      </c>
      <c r="K7" s="4">
        <v>1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8.600000000000001" thickBot="1" x14ac:dyDescent="0.4">
      <c r="A8" s="4">
        <v>245</v>
      </c>
      <c r="B8" s="4">
        <v>14.3</v>
      </c>
      <c r="C8" s="4">
        <v>8</v>
      </c>
      <c r="D8" s="4">
        <v>360</v>
      </c>
      <c r="E8" s="4">
        <v>3.21</v>
      </c>
      <c r="F8" s="4">
        <v>3.57</v>
      </c>
      <c r="G8" s="4">
        <v>15.84</v>
      </c>
      <c r="H8" s="4">
        <v>0</v>
      </c>
      <c r="I8" s="4">
        <v>0</v>
      </c>
      <c r="J8" s="4">
        <v>3</v>
      </c>
      <c r="K8" s="4">
        <v>4</v>
      </c>
      <c r="L8" s="4"/>
      <c r="M8" s="10" t="s">
        <v>11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8" x14ac:dyDescent="0.35">
      <c r="A9" s="4">
        <v>62</v>
      </c>
      <c r="B9" s="4">
        <v>24.4</v>
      </c>
      <c r="C9" s="4">
        <v>4</v>
      </c>
      <c r="D9" s="4">
        <v>146.69999999999999</v>
      </c>
      <c r="E9" s="4">
        <v>3.69</v>
      </c>
      <c r="F9" s="4">
        <v>3.19</v>
      </c>
      <c r="G9" s="4">
        <v>20</v>
      </c>
      <c r="H9" s="4">
        <v>1</v>
      </c>
      <c r="I9" s="4">
        <v>0</v>
      </c>
      <c r="J9" s="4">
        <v>4</v>
      </c>
      <c r="K9" s="4">
        <v>2</v>
      </c>
      <c r="L9" s="4"/>
      <c r="M9" s="11"/>
      <c r="N9" s="11" t="s">
        <v>3</v>
      </c>
      <c r="O9" s="11" t="s">
        <v>0</v>
      </c>
      <c r="P9" s="11" t="s">
        <v>1</v>
      </c>
      <c r="Q9" s="11" t="s">
        <v>2</v>
      </c>
      <c r="R9" s="11" t="s">
        <v>4</v>
      </c>
      <c r="S9" s="11" t="s">
        <v>5</v>
      </c>
      <c r="T9" s="11" t="s">
        <v>6</v>
      </c>
      <c r="U9" s="11" t="s">
        <v>7</v>
      </c>
      <c r="V9" s="11" t="s">
        <v>8</v>
      </c>
      <c r="W9" s="11" t="s">
        <v>9</v>
      </c>
      <c r="X9" s="11" t="s">
        <v>10</v>
      </c>
    </row>
    <row r="10" spans="1:24" ht="18" x14ac:dyDescent="0.35">
      <c r="A10" s="4">
        <v>95</v>
      </c>
      <c r="B10" s="4">
        <v>22.8</v>
      </c>
      <c r="C10" s="4">
        <v>4</v>
      </c>
      <c r="D10" s="4">
        <v>140.80000000000001</v>
      </c>
      <c r="E10" s="4">
        <v>3.92</v>
      </c>
      <c r="F10" s="4">
        <v>3.15</v>
      </c>
      <c r="G10" s="4">
        <v>22.9</v>
      </c>
      <c r="H10" s="4">
        <v>1</v>
      </c>
      <c r="I10" s="4">
        <v>0</v>
      </c>
      <c r="J10" s="4">
        <v>4</v>
      </c>
      <c r="K10" s="4">
        <v>2</v>
      </c>
      <c r="L10" s="4"/>
      <c r="M10" s="12" t="s">
        <v>3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spans="1:24" ht="18" x14ac:dyDescent="0.35">
      <c r="A11" s="4">
        <v>123</v>
      </c>
      <c r="B11" s="4">
        <v>19.2</v>
      </c>
      <c r="C11" s="4">
        <v>6</v>
      </c>
      <c r="D11" s="4">
        <v>167.6</v>
      </c>
      <c r="E11" s="4">
        <v>3.92</v>
      </c>
      <c r="F11" s="4">
        <v>3.44</v>
      </c>
      <c r="G11" s="4">
        <v>18.3</v>
      </c>
      <c r="H11" s="4">
        <v>1</v>
      </c>
      <c r="I11" s="4">
        <v>0</v>
      </c>
      <c r="J11" s="4">
        <v>4</v>
      </c>
      <c r="K11" s="4">
        <v>4</v>
      </c>
      <c r="L11" s="4"/>
      <c r="M11" s="12" t="s">
        <v>0</v>
      </c>
      <c r="N11" s="12">
        <v>-0.77616837182658638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 spans="1:24" ht="18" x14ac:dyDescent="0.35">
      <c r="A12" s="4">
        <v>123</v>
      </c>
      <c r="B12" s="4">
        <v>17.8</v>
      </c>
      <c r="C12" s="4">
        <v>6</v>
      </c>
      <c r="D12" s="4">
        <v>167.6</v>
      </c>
      <c r="E12" s="4">
        <v>3.92</v>
      </c>
      <c r="F12" s="4">
        <v>3.44</v>
      </c>
      <c r="G12" s="4">
        <v>18.899999999999999</v>
      </c>
      <c r="H12" s="4">
        <v>1</v>
      </c>
      <c r="I12" s="4">
        <v>0</v>
      </c>
      <c r="J12" s="4">
        <v>4</v>
      </c>
      <c r="K12" s="4">
        <v>4</v>
      </c>
      <c r="L12" s="4"/>
      <c r="M12" s="12" t="s">
        <v>1</v>
      </c>
      <c r="N12" s="12">
        <v>0.83244745272181953</v>
      </c>
      <c r="O12" s="12">
        <v>-0.8521619594266131</v>
      </c>
      <c r="P12" s="12"/>
      <c r="Q12" s="12"/>
      <c r="R12" s="12"/>
      <c r="S12" s="12"/>
      <c r="T12" s="12"/>
      <c r="U12" s="12"/>
      <c r="V12" s="12"/>
      <c r="W12" s="12"/>
      <c r="X12" s="12"/>
    </row>
    <row r="13" spans="1:24" ht="18" x14ac:dyDescent="0.35">
      <c r="A13" s="4">
        <v>180</v>
      </c>
      <c r="B13" s="4">
        <v>16.399999999999999</v>
      </c>
      <c r="C13" s="4">
        <v>8</v>
      </c>
      <c r="D13" s="4">
        <v>275.8</v>
      </c>
      <c r="E13" s="4">
        <v>3.07</v>
      </c>
      <c r="F13" s="4">
        <v>4.07</v>
      </c>
      <c r="G13" s="4">
        <v>17.399999999999999</v>
      </c>
      <c r="H13" s="4">
        <v>0</v>
      </c>
      <c r="I13" s="4">
        <v>0</v>
      </c>
      <c r="J13" s="4">
        <v>3</v>
      </c>
      <c r="K13" s="4">
        <v>3</v>
      </c>
      <c r="L13" s="4"/>
      <c r="M13" s="12" t="s">
        <v>2</v>
      </c>
      <c r="N13" s="12">
        <v>0.79094858636980647</v>
      </c>
      <c r="O13" s="12">
        <v>-0.84755137926247848</v>
      </c>
      <c r="P13" s="12">
        <v>0.9020328721469989</v>
      </c>
      <c r="Q13" s="12"/>
      <c r="R13" s="12"/>
      <c r="S13" s="12"/>
      <c r="T13" s="12"/>
      <c r="U13" s="12"/>
      <c r="V13" s="12"/>
      <c r="W13" s="12"/>
      <c r="X13" s="12"/>
    </row>
    <row r="14" spans="1:24" ht="18" x14ac:dyDescent="0.35">
      <c r="A14" s="4">
        <v>180</v>
      </c>
      <c r="B14" s="4">
        <v>17.3</v>
      </c>
      <c r="C14" s="4">
        <v>8</v>
      </c>
      <c r="D14" s="4">
        <v>275.8</v>
      </c>
      <c r="E14" s="4">
        <v>3.07</v>
      </c>
      <c r="F14" s="4">
        <v>3.73</v>
      </c>
      <c r="G14" s="4">
        <v>17.600000000000001</v>
      </c>
      <c r="H14" s="4">
        <v>0</v>
      </c>
      <c r="I14" s="4">
        <v>0</v>
      </c>
      <c r="J14" s="4">
        <v>3</v>
      </c>
      <c r="K14" s="4">
        <v>3</v>
      </c>
      <c r="L14" s="4"/>
      <c r="M14" s="12" t="s">
        <v>4</v>
      </c>
      <c r="N14" s="12">
        <v>-0.44875911687291947</v>
      </c>
      <c r="O14" s="12">
        <v>0.68117190780674908</v>
      </c>
      <c r="P14" s="12">
        <v>-0.69993811382876991</v>
      </c>
      <c r="Q14" s="12">
        <v>-0.71021392716927001</v>
      </c>
      <c r="R14" s="12"/>
      <c r="S14" s="12"/>
      <c r="T14" s="12"/>
      <c r="U14" s="12"/>
      <c r="V14" s="12"/>
      <c r="W14" s="12"/>
      <c r="X14" s="12"/>
    </row>
    <row r="15" spans="1:24" ht="18" x14ac:dyDescent="0.35">
      <c r="A15" s="4">
        <v>180</v>
      </c>
      <c r="B15" s="4">
        <v>15.2</v>
      </c>
      <c r="C15" s="4">
        <v>8</v>
      </c>
      <c r="D15" s="4">
        <v>275.8</v>
      </c>
      <c r="E15" s="4">
        <v>3.07</v>
      </c>
      <c r="F15" s="4">
        <v>3.78</v>
      </c>
      <c r="G15" s="4">
        <v>18</v>
      </c>
      <c r="H15" s="4">
        <v>0</v>
      </c>
      <c r="I15" s="4">
        <v>0</v>
      </c>
      <c r="J15" s="4">
        <v>3</v>
      </c>
      <c r="K15" s="4">
        <v>3</v>
      </c>
      <c r="L15" s="4"/>
      <c r="M15" s="12" t="s">
        <v>5</v>
      </c>
      <c r="N15" s="12">
        <v>0.6587478873447592</v>
      </c>
      <c r="O15" s="12">
        <v>-0.8676593765172278</v>
      </c>
      <c r="P15" s="12">
        <v>0.78249579446324091</v>
      </c>
      <c r="Q15" s="12">
        <v>0.8879799220581378</v>
      </c>
      <c r="R15" s="12">
        <v>-0.71244064669737173</v>
      </c>
      <c r="S15" s="12"/>
      <c r="T15" s="12"/>
      <c r="U15" s="12"/>
      <c r="V15" s="12"/>
      <c r="W15" s="12"/>
      <c r="X15" s="12"/>
    </row>
    <row r="16" spans="1:24" ht="18" x14ac:dyDescent="0.35">
      <c r="A16" s="4">
        <v>205</v>
      </c>
      <c r="B16" s="4">
        <v>10.4</v>
      </c>
      <c r="C16" s="4">
        <v>8</v>
      </c>
      <c r="D16" s="4">
        <v>472</v>
      </c>
      <c r="E16" s="4">
        <v>2.93</v>
      </c>
      <c r="F16" s="4">
        <v>5.25</v>
      </c>
      <c r="G16" s="4">
        <v>17.98</v>
      </c>
      <c r="H16" s="4">
        <v>0</v>
      </c>
      <c r="I16" s="4">
        <v>0</v>
      </c>
      <c r="J16" s="4">
        <v>3</v>
      </c>
      <c r="K16" s="4">
        <v>4</v>
      </c>
      <c r="L16" s="4"/>
      <c r="M16" s="12" t="s">
        <v>6</v>
      </c>
      <c r="N16" s="12">
        <v>-0.70822338886195324</v>
      </c>
      <c r="O16" s="12">
        <v>0.41868403392177822</v>
      </c>
      <c r="P16" s="12">
        <v>-0.59124207376886861</v>
      </c>
      <c r="Q16" s="12">
        <v>-0.4336978808110139</v>
      </c>
      <c r="R16" s="12">
        <v>9.1204759651182993E-2</v>
      </c>
      <c r="S16" s="12">
        <v>-0.17471587871340488</v>
      </c>
      <c r="T16" s="12"/>
      <c r="U16" s="12"/>
      <c r="V16" s="12"/>
      <c r="W16" s="12"/>
      <c r="X16" s="12"/>
    </row>
    <row r="17" spans="1:24" ht="18" x14ac:dyDescent="0.35">
      <c r="A17" s="4">
        <v>215</v>
      </c>
      <c r="B17" s="4">
        <v>10.4</v>
      </c>
      <c r="C17" s="4">
        <v>8</v>
      </c>
      <c r="D17" s="4">
        <v>460</v>
      </c>
      <c r="E17" s="4">
        <v>3</v>
      </c>
      <c r="F17" s="4">
        <v>5.4240000000000004</v>
      </c>
      <c r="G17" s="4">
        <v>17.82</v>
      </c>
      <c r="H17" s="4">
        <v>0</v>
      </c>
      <c r="I17" s="4">
        <v>0</v>
      </c>
      <c r="J17" s="4">
        <v>3</v>
      </c>
      <c r="K17" s="4">
        <v>4</v>
      </c>
      <c r="L17" s="4"/>
      <c r="M17" s="12" t="s">
        <v>7</v>
      </c>
      <c r="N17" s="12">
        <v>-0.72309673735244961</v>
      </c>
      <c r="O17" s="12">
        <v>0.66403891912759294</v>
      </c>
      <c r="P17" s="12">
        <v>-0.81081179608300535</v>
      </c>
      <c r="Q17" s="12">
        <v>-0.71041589079060019</v>
      </c>
      <c r="R17" s="12">
        <v>0.44027846495534917</v>
      </c>
      <c r="S17" s="12">
        <v>-0.55491567766399397</v>
      </c>
      <c r="T17" s="12">
        <v>0.74453544352625423</v>
      </c>
      <c r="U17" s="12"/>
      <c r="V17" s="12"/>
      <c r="W17" s="12"/>
      <c r="X17" s="12"/>
    </row>
    <row r="18" spans="1:24" ht="18" x14ac:dyDescent="0.35">
      <c r="A18" s="4">
        <v>230</v>
      </c>
      <c r="B18" s="4">
        <v>14.7</v>
      </c>
      <c r="C18" s="4">
        <v>8</v>
      </c>
      <c r="D18" s="4">
        <v>440</v>
      </c>
      <c r="E18" s="4">
        <v>3.23</v>
      </c>
      <c r="F18" s="4">
        <v>5.3449999999999998</v>
      </c>
      <c r="G18" s="4">
        <v>17.420000000000002</v>
      </c>
      <c r="H18" s="4">
        <v>0</v>
      </c>
      <c r="I18" s="4">
        <v>0</v>
      </c>
      <c r="J18" s="4">
        <v>3</v>
      </c>
      <c r="K18" s="4">
        <v>4</v>
      </c>
      <c r="L18" s="4"/>
      <c r="M18" s="12" t="s">
        <v>8</v>
      </c>
      <c r="N18" s="12">
        <v>-0.24320425718585106</v>
      </c>
      <c r="O18" s="12">
        <v>0.59983242945464765</v>
      </c>
      <c r="P18" s="12">
        <v>-0.52260704690067539</v>
      </c>
      <c r="Q18" s="12">
        <v>-0.59122704006394744</v>
      </c>
      <c r="R18" s="12">
        <v>0.71271112722626973</v>
      </c>
      <c r="S18" s="12">
        <v>-0.69249525883948415</v>
      </c>
      <c r="T18" s="12">
        <v>-0.22986086218488297</v>
      </c>
      <c r="U18" s="12">
        <v>0.16834512458535861</v>
      </c>
      <c r="V18" s="12"/>
      <c r="W18" s="12"/>
      <c r="X18" s="12"/>
    </row>
    <row r="19" spans="1:24" ht="18" x14ac:dyDescent="0.35">
      <c r="A19" s="4">
        <v>66</v>
      </c>
      <c r="B19" s="4">
        <v>32.4</v>
      </c>
      <c r="C19" s="4">
        <v>4</v>
      </c>
      <c r="D19" s="4">
        <v>78.7</v>
      </c>
      <c r="E19" s="4">
        <v>4.08</v>
      </c>
      <c r="F19" s="4">
        <v>2.2000000000000002</v>
      </c>
      <c r="G19" s="4">
        <v>19.47</v>
      </c>
      <c r="H19" s="4">
        <v>1</v>
      </c>
      <c r="I19" s="4">
        <v>1</v>
      </c>
      <c r="J19" s="4">
        <v>4</v>
      </c>
      <c r="K19" s="4">
        <v>1</v>
      </c>
      <c r="L19" s="4"/>
      <c r="M19" s="12" t="s">
        <v>9</v>
      </c>
      <c r="N19" s="12">
        <v>-0.12570425822547418</v>
      </c>
      <c r="O19" s="12">
        <v>0.48028475733884218</v>
      </c>
      <c r="P19" s="12">
        <v>-0.49268659938947124</v>
      </c>
      <c r="Q19" s="12">
        <v>-0.55556919856248266</v>
      </c>
      <c r="R19" s="12">
        <v>0.6996101319346647</v>
      </c>
      <c r="S19" s="12">
        <v>-0.58328699653664795</v>
      </c>
      <c r="T19" s="12">
        <v>-0.21268222972036493</v>
      </c>
      <c r="U19" s="12">
        <v>0.20602334873357925</v>
      </c>
      <c r="V19" s="12">
        <v>0.79405876025634348</v>
      </c>
      <c r="W19" s="12"/>
      <c r="X19" s="12"/>
    </row>
    <row r="20" spans="1:24" ht="18.600000000000001" thickBot="1" x14ac:dyDescent="0.4">
      <c r="A20" s="4">
        <v>52</v>
      </c>
      <c r="B20" s="4">
        <v>30.4</v>
      </c>
      <c r="C20" s="4">
        <v>4</v>
      </c>
      <c r="D20" s="4">
        <v>75.7</v>
      </c>
      <c r="E20" s="4">
        <v>4.93</v>
      </c>
      <c r="F20" s="4">
        <v>1.615</v>
      </c>
      <c r="G20" s="4">
        <v>18.52</v>
      </c>
      <c r="H20" s="4">
        <v>1</v>
      </c>
      <c r="I20" s="4">
        <v>1</v>
      </c>
      <c r="J20" s="4">
        <v>4</v>
      </c>
      <c r="K20" s="4">
        <v>2</v>
      </c>
      <c r="L20" s="4"/>
      <c r="M20" s="13" t="s">
        <v>10</v>
      </c>
      <c r="N20" s="13">
        <v>0.74981247154911024</v>
      </c>
      <c r="O20" s="13">
        <v>-0.55092507390245871</v>
      </c>
      <c r="P20" s="13">
        <v>0.52698829374964329</v>
      </c>
      <c r="Q20" s="13">
        <v>0.39497686486896932</v>
      </c>
      <c r="R20" s="13">
        <v>-9.0789798868867275E-2</v>
      </c>
      <c r="S20" s="13">
        <v>0.42760593773548722</v>
      </c>
      <c r="T20" s="13">
        <v>-0.65624922833805888</v>
      </c>
      <c r="U20" s="13">
        <v>-0.56960714100684262</v>
      </c>
      <c r="V20" s="13">
        <v>5.7534351070504114E-2</v>
      </c>
      <c r="W20" s="13">
        <v>0.27407283635752228</v>
      </c>
      <c r="X20" s="13"/>
    </row>
    <row r="21" spans="1:24" ht="18" x14ac:dyDescent="0.35">
      <c r="A21" s="4">
        <v>65</v>
      </c>
      <c r="B21" s="4">
        <v>33.9</v>
      </c>
      <c r="C21" s="4">
        <v>4</v>
      </c>
      <c r="D21" s="4">
        <v>71.099999999999994</v>
      </c>
      <c r="E21" s="4">
        <v>4.22</v>
      </c>
      <c r="F21" s="4">
        <v>1.835</v>
      </c>
      <c r="G21" s="4">
        <v>19.899999999999999</v>
      </c>
      <c r="H21" s="4">
        <v>1</v>
      </c>
      <c r="I21" s="4">
        <v>1</v>
      </c>
      <c r="J21" s="4">
        <v>4</v>
      </c>
      <c r="K21" s="4">
        <v>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8" x14ac:dyDescent="0.35">
      <c r="A22" s="4">
        <v>97</v>
      </c>
      <c r="B22" s="4">
        <v>21.5</v>
      </c>
      <c r="C22" s="4">
        <v>4</v>
      </c>
      <c r="D22" s="4">
        <v>120.1</v>
      </c>
      <c r="E22" s="4">
        <v>3.7</v>
      </c>
      <c r="F22" s="4">
        <v>2.4649999999999999</v>
      </c>
      <c r="G22" s="4">
        <v>20.010000000000002</v>
      </c>
      <c r="H22" s="4">
        <v>1</v>
      </c>
      <c r="I22" s="4">
        <v>0</v>
      </c>
      <c r="J22" s="4">
        <v>3</v>
      </c>
      <c r="K22" s="4">
        <v>1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8" x14ac:dyDescent="0.35">
      <c r="A23" s="4">
        <v>150</v>
      </c>
      <c r="B23" s="4">
        <v>15.5</v>
      </c>
      <c r="C23" s="4">
        <v>8</v>
      </c>
      <c r="D23" s="4">
        <v>318</v>
      </c>
      <c r="E23" s="4">
        <v>2.76</v>
      </c>
      <c r="F23" s="4">
        <v>3.52</v>
      </c>
      <c r="G23" s="4">
        <v>16.87</v>
      </c>
      <c r="H23" s="4">
        <v>0</v>
      </c>
      <c r="I23" s="4">
        <v>0</v>
      </c>
      <c r="J23" s="4">
        <v>3</v>
      </c>
      <c r="K23" s="4">
        <v>2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8" x14ac:dyDescent="0.35">
      <c r="A24" s="4">
        <v>150</v>
      </c>
      <c r="B24" s="4">
        <v>15.2</v>
      </c>
      <c r="C24" s="4">
        <v>8</v>
      </c>
      <c r="D24" s="4">
        <v>304</v>
      </c>
      <c r="E24" s="4">
        <v>3.15</v>
      </c>
      <c r="F24" s="4">
        <v>3.4350000000000001</v>
      </c>
      <c r="G24" s="4">
        <v>17.3</v>
      </c>
      <c r="H24" s="4">
        <v>0</v>
      </c>
      <c r="I24" s="4">
        <v>0</v>
      </c>
      <c r="J24" s="4">
        <v>3</v>
      </c>
      <c r="K24" s="4">
        <v>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8" x14ac:dyDescent="0.35">
      <c r="A25" s="4">
        <v>245</v>
      </c>
      <c r="B25" s="4">
        <v>13.3</v>
      </c>
      <c r="C25" s="4">
        <v>8</v>
      </c>
      <c r="D25" s="4">
        <v>350</v>
      </c>
      <c r="E25" s="4">
        <v>3.73</v>
      </c>
      <c r="F25" s="4">
        <v>3.84</v>
      </c>
      <c r="G25" s="4">
        <v>15.41</v>
      </c>
      <c r="H25" s="4">
        <v>0</v>
      </c>
      <c r="I25" s="4">
        <v>0</v>
      </c>
      <c r="J25" s="4">
        <v>3</v>
      </c>
      <c r="K25" s="4">
        <v>4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8" x14ac:dyDescent="0.35">
      <c r="A26" s="4">
        <v>175</v>
      </c>
      <c r="B26" s="4">
        <v>19.2</v>
      </c>
      <c r="C26" s="4">
        <v>8</v>
      </c>
      <c r="D26" s="4">
        <v>400</v>
      </c>
      <c r="E26" s="4">
        <v>3.08</v>
      </c>
      <c r="F26" s="4">
        <v>3.8450000000000002</v>
      </c>
      <c r="G26" s="4">
        <v>17.05</v>
      </c>
      <c r="H26" s="4">
        <v>0</v>
      </c>
      <c r="I26" s="4">
        <v>0</v>
      </c>
      <c r="J26" s="4">
        <v>3</v>
      </c>
      <c r="K26" s="4">
        <v>2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8" x14ac:dyDescent="0.35">
      <c r="A27" s="4">
        <v>66</v>
      </c>
      <c r="B27" s="4">
        <v>27.3</v>
      </c>
      <c r="C27" s="4">
        <v>4</v>
      </c>
      <c r="D27" s="4">
        <v>79</v>
      </c>
      <c r="E27" s="4">
        <v>4.08</v>
      </c>
      <c r="F27" s="4">
        <v>1.9350000000000001</v>
      </c>
      <c r="G27" s="4">
        <v>18.899999999999999</v>
      </c>
      <c r="H27" s="4">
        <v>1</v>
      </c>
      <c r="I27" s="4">
        <v>1</v>
      </c>
      <c r="J27" s="4">
        <v>4</v>
      </c>
      <c r="K27" s="4">
        <v>1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8" x14ac:dyDescent="0.35">
      <c r="A28" s="4">
        <v>91</v>
      </c>
      <c r="B28" s="4">
        <v>26</v>
      </c>
      <c r="C28" s="4">
        <v>4</v>
      </c>
      <c r="D28" s="4">
        <v>120.3</v>
      </c>
      <c r="E28" s="4">
        <v>4.43</v>
      </c>
      <c r="F28" s="4">
        <v>2.14</v>
      </c>
      <c r="G28" s="4">
        <v>16.7</v>
      </c>
      <c r="H28" s="4">
        <v>0</v>
      </c>
      <c r="I28" s="4">
        <v>1</v>
      </c>
      <c r="J28" s="4">
        <v>5</v>
      </c>
      <c r="K28" s="4">
        <v>2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8" x14ac:dyDescent="0.35">
      <c r="A29" s="4">
        <v>113</v>
      </c>
      <c r="B29" s="4">
        <v>30.4</v>
      </c>
      <c r="C29" s="4">
        <v>4</v>
      </c>
      <c r="D29" s="4">
        <v>95.1</v>
      </c>
      <c r="E29" s="4">
        <v>3.77</v>
      </c>
      <c r="F29" s="4">
        <v>1.5129999999999999</v>
      </c>
      <c r="G29" s="4">
        <v>16.899999999999999</v>
      </c>
      <c r="H29" s="4">
        <v>1</v>
      </c>
      <c r="I29" s="4">
        <v>1</v>
      </c>
      <c r="J29" s="4">
        <v>5</v>
      </c>
      <c r="K29" s="4">
        <v>2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8" x14ac:dyDescent="0.35">
      <c r="A30" s="4">
        <v>264</v>
      </c>
      <c r="B30" s="4">
        <v>15.8</v>
      </c>
      <c r="C30" s="4">
        <v>8</v>
      </c>
      <c r="D30" s="4">
        <v>351</v>
      </c>
      <c r="E30" s="4">
        <v>4.22</v>
      </c>
      <c r="F30" s="4">
        <v>3.17</v>
      </c>
      <c r="G30" s="4">
        <v>14.5</v>
      </c>
      <c r="H30" s="4">
        <v>0</v>
      </c>
      <c r="I30" s="4">
        <v>1</v>
      </c>
      <c r="J30" s="4">
        <v>5</v>
      </c>
      <c r="K30" s="4">
        <v>4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8" x14ac:dyDescent="0.35">
      <c r="A31" s="4">
        <v>175</v>
      </c>
      <c r="B31" s="4">
        <v>19.7</v>
      </c>
      <c r="C31" s="4">
        <v>6</v>
      </c>
      <c r="D31" s="4">
        <v>145</v>
      </c>
      <c r="E31" s="4">
        <v>3.62</v>
      </c>
      <c r="F31" s="4">
        <v>2.77</v>
      </c>
      <c r="G31" s="4">
        <v>15.5</v>
      </c>
      <c r="H31" s="4">
        <v>0</v>
      </c>
      <c r="I31" s="4">
        <v>1</v>
      </c>
      <c r="J31" s="4">
        <v>5</v>
      </c>
      <c r="K31" s="4">
        <v>6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8" x14ac:dyDescent="0.35">
      <c r="A32" s="4">
        <v>335</v>
      </c>
      <c r="B32" s="4">
        <v>15</v>
      </c>
      <c r="C32" s="4">
        <v>8</v>
      </c>
      <c r="D32" s="4">
        <v>301</v>
      </c>
      <c r="E32" s="4">
        <v>3.54</v>
      </c>
      <c r="F32" s="4">
        <v>3.57</v>
      </c>
      <c r="G32" s="4">
        <v>14.6</v>
      </c>
      <c r="H32" s="4">
        <v>0</v>
      </c>
      <c r="I32" s="4">
        <v>1</v>
      </c>
      <c r="J32" s="4">
        <v>5</v>
      </c>
      <c r="K32" s="4">
        <v>8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8" x14ac:dyDescent="0.35">
      <c r="A33" s="4">
        <v>109</v>
      </c>
      <c r="B33" s="4">
        <v>21.4</v>
      </c>
      <c r="C33" s="4">
        <v>4</v>
      </c>
      <c r="D33" s="4">
        <v>121</v>
      </c>
      <c r="E33" s="4">
        <v>4.1100000000000003</v>
      </c>
      <c r="F33" s="4">
        <v>2.78</v>
      </c>
      <c r="G33" s="4">
        <v>18.600000000000001</v>
      </c>
      <c r="H33" s="4">
        <v>1</v>
      </c>
      <c r="I33" s="4">
        <v>1</v>
      </c>
      <c r="J33" s="4">
        <v>4</v>
      </c>
      <c r="K33" s="4">
        <v>2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</sheetData>
  <conditionalFormatting sqref="N11:W20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1D3D-9027-4B08-ACCA-2407B559A6AE}">
  <dimension ref="A1:L33"/>
  <sheetViews>
    <sheetView tabSelected="1" topLeftCell="A19" zoomScale="145" zoomScaleNormal="145" workbookViewId="0">
      <selection activeCell="I18" sqref="I18"/>
    </sheetView>
  </sheetViews>
  <sheetFormatPr defaultRowHeight="13.8" x14ac:dyDescent="0.25"/>
  <cols>
    <col min="4" max="4" width="14.3984375" customWidth="1"/>
    <col min="5" max="8" width="12.09765625" customWidth="1"/>
    <col min="9" max="9" width="14.8984375" customWidth="1"/>
    <col min="10" max="10" width="10.5" customWidth="1"/>
  </cols>
  <sheetData>
    <row r="1" spans="1:5" ht="18" x14ac:dyDescent="0.35">
      <c r="A1" s="4" t="s">
        <v>3</v>
      </c>
      <c r="B1" s="4" t="s">
        <v>0</v>
      </c>
    </row>
    <row r="2" spans="1:5" ht="18" x14ac:dyDescent="0.35">
      <c r="A2" s="4">
        <v>110</v>
      </c>
      <c r="B2" s="4">
        <v>21</v>
      </c>
      <c r="D2" t="s">
        <v>12</v>
      </c>
    </row>
    <row r="3" spans="1:5" ht="18" x14ac:dyDescent="0.35">
      <c r="A3" s="4">
        <v>110</v>
      </c>
      <c r="B3" s="4">
        <v>21</v>
      </c>
      <c r="D3" t="s">
        <v>13</v>
      </c>
    </row>
    <row r="4" spans="1:5" ht="18" x14ac:dyDescent="0.35">
      <c r="A4" s="4">
        <v>93</v>
      </c>
      <c r="B4" s="4">
        <v>22.8</v>
      </c>
    </row>
    <row r="5" spans="1:5" ht="18" x14ac:dyDescent="0.35">
      <c r="A5" s="4">
        <v>110</v>
      </c>
      <c r="B5" s="4">
        <v>21.4</v>
      </c>
      <c r="D5" t="s">
        <v>14</v>
      </c>
      <c r="E5" s="14">
        <f>INTERCEPT(B2:B33,A2:A33)</f>
        <v>30.098860539622493</v>
      </c>
    </row>
    <row r="6" spans="1:5" ht="18" x14ac:dyDescent="0.35">
      <c r="A6" s="4">
        <v>175</v>
      </c>
      <c r="B6" s="4">
        <v>18.7</v>
      </c>
      <c r="D6" t="s">
        <v>15</v>
      </c>
      <c r="E6" s="14">
        <f>SLOPE(B2:B33,A2:A33)</f>
        <v>-6.8228278071563661E-2</v>
      </c>
    </row>
    <row r="7" spans="1:5" ht="18" x14ac:dyDescent="0.35">
      <c r="A7" s="4">
        <v>105</v>
      </c>
      <c r="B7" s="4">
        <v>18.100000000000001</v>
      </c>
    </row>
    <row r="8" spans="1:5" ht="18" x14ac:dyDescent="0.35">
      <c r="A8" s="4">
        <v>245</v>
      </c>
      <c r="B8" s="4">
        <v>14.3</v>
      </c>
      <c r="D8" t="s">
        <v>16</v>
      </c>
    </row>
    <row r="9" spans="1:5" ht="18.600000000000001" thickBot="1" x14ac:dyDescent="0.4">
      <c r="A9" s="4">
        <v>62</v>
      </c>
      <c r="B9" s="4">
        <v>24.4</v>
      </c>
    </row>
    <row r="10" spans="1:5" ht="18" x14ac:dyDescent="0.35">
      <c r="A10" s="4">
        <v>95</v>
      </c>
      <c r="B10" s="4">
        <v>22.8</v>
      </c>
      <c r="D10" s="15" t="s">
        <v>17</v>
      </c>
      <c r="E10" s="15"/>
    </row>
    <row r="11" spans="1:5" ht="18" x14ac:dyDescent="0.35">
      <c r="A11" s="4">
        <v>123</v>
      </c>
      <c r="B11" s="4">
        <v>19.2</v>
      </c>
      <c r="D11" s="1" t="s">
        <v>18</v>
      </c>
      <c r="E11" s="1">
        <v>0.77616837182658638</v>
      </c>
    </row>
    <row r="12" spans="1:5" ht="18" x14ac:dyDescent="0.35">
      <c r="A12" s="4">
        <v>123</v>
      </c>
      <c r="B12" s="4">
        <v>17.8</v>
      </c>
      <c r="D12" s="1" t="s">
        <v>19</v>
      </c>
      <c r="E12" s="1">
        <v>0.60243734142393413</v>
      </c>
    </row>
    <row r="13" spans="1:5" ht="18" x14ac:dyDescent="0.35">
      <c r="A13" s="4">
        <v>180</v>
      </c>
      <c r="B13" s="4">
        <v>16.399999999999999</v>
      </c>
      <c r="D13" s="1" t="s">
        <v>20</v>
      </c>
      <c r="E13" s="1">
        <v>0.589185252804732</v>
      </c>
    </row>
    <row r="14" spans="1:5" ht="18" x14ac:dyDescent="0.35">
      <c r="A14" s="4">
        <v>180</v>
      </c>
      <c r="B14" s="4">
        <v>17.3</v>
      </c>
      <c r="D14" s="1" t="s">
        <v>21</v>
      </c>
      <c r="E14" s="1">
        <v>3.8629622206479564</v>
      </c>
    </row>
    <row r="15" spans="1:5" ht="18.600000000000001" thickBot="1" x14ac:dyDescent="0.4">
      <c r="A15" s="4">
        <v>180</v>
      </c>
      <c r="B15" s="4">
        <v>15.2</v>
      </c>
      <c r="D15" s="2" t="s">
        <v>22</v>
      </c>
      <c r="E15" s="2">
        <v>32</v>
      </c>
    </row>
    <row r="16" spans="1:5" ht="18" x14ac:dyDescent="0.35">
      <c r="A16" s="4">
        <v>205</v>
      </c>
      <c r="B16" s="4">
        <v>10.4</v>
      </c>
    </row>
    <row r="17" spans="1:12" ht="18.600000000000001" thickBot="1" x14ac:dyDescent="0.4">
      <c r="A17" s="4">
        <v>215</v>
      </c>
      <c r="B17" s="4">
        <v>10.4</v>
      </c>
      <c r="D17" t="s">
        <v>23</v>
      </c>
    </row>
    <row r="18" spans="1:12" ht="18" x14ac:dyDescent="0.35">
      <c r="A18" s="4">
        <v>230</v>
      </c>
      <c r="B18" s="4">
        <v>14.7</v>
      </c>
      <c r="D18" s="3"/>
      <c r="E18" s="3" t="s">
        <v>27</v>
      </c>
      <c r="F18" s="3" t="s">
        <v>28</v>
      </c>
      <c r="G18" s="3" t="s">
        <v>29</v>
      </c>
      <c r="H18" s="3" t="s">
        <v>30</v>
      </c>
      <c r="I18" s="3" t="s">
        <v>31</v>
      </c>
    </row>
    <row r="19" spans="1:12" ht="18" x14ac:dyDescent="0.35">
      <c r="A19" s="4">
        <v>66</v>
      </c>
      <c r="B19" s="4">
        <v>32.4</v>
      </c>
      <c r="D19" s="1" t="s">
        <v>24</v>
      </c>
      <c r="E19" s="1">
        <v>1</v>
      </c>
      <c r="F19" s="1">
        <v>678.37287395539829</v>
      </c>
      <c r="G19" s="1">
        <v>678.37287395539829</v>
      </c>
      <c r="H19" s="1">
        <v>45.459803260823819</v>
      </c>
      <c r="I19" s="1">
        <v>1.7878352541210598E-7</v>
      </c>
    </row>
    <row r="20" spans="1:12" ht="18" x14ac:dyDescent="0.35">
      <c r="A20" s="4">
        <v>52</v>
      </c>
      <c r="B20" s="4">
        <v>30.4</v>
      </c>
      <c r="D20" s="1" t="s">
        <v>25</v>
      </c>
      <c r="E20" s="1">
        <v>30</v>
      </c>
      <c r="F20" s="1">
        <v>447.67431354460172</v>
      </c>
      <c r="G20" s="1">
        <v>14.92247711815339</v>
      </c>
      <c r="H20" s="1"/>
      <c r="I20" s="1"/>
    </row>
    <row r="21" spans="1:12" ht="18.600000000000001" thickBot="1" x14ac:dyDescent="0.4">
      <c r="A21" s="4">
        <v>65</v>
      </c>
      <c r="B21" s="4">
        <v>33.9</v>
      </c>
      <c r="D21" s="2" t="s">
        <v>26</v>
      </c>
      <c r="E21" s="2">
        <v>31</v>
      </c>
      <c r="F21" s="2">
        <v>1126.0471875000001</v>
      </c>
      <c r="G21" s="2"/>
      <c r="H21" s="2"/>
      <c r="I21" s="2"/>
    </row>
    <row r="22" spans="1:12" ht="18.600000000000001" thickBot="1" x14ac:dyDescent="0.4">
      <c r="A22" s="4">
        <v>97</v>
      </c>
      <c r="B22" s="4">
        <v>21.5</v>
      </c>
    </row>
    <row r="23" spans="1:12" ht="18" x14ac:dyDescent="0.35">
      <c r="A23" s="4">
        <v>150</v>
      </c>
      <c r="B23" s="4">
        <v>15.5</v>
      </c>
      <c r="D23" s="3"/>
      <c r="E23" s="3" t="s">
        <v>32</v>
      </c>
      <c r="F23" s="3" t="s">
        <v>21</v>
      </c>
      <c r="G23" s="3" t="s">
        <v>33</v>
      </c>
      <c r="H23" s="3" t="s">
        <v>34</v>
      </c>
      <c r="I23" s="3" t="s">
        <v>35</v>
      </c>
      <c r="J23" s="3" t="s">
        <v>36</v>
      </c>
      <c r="K23" s="3"/>
      <c r="L23" s="3"/>
    </row>
    <row r="24" spans="1:12" ht="18" x14ac:dyDescent="0.35">
      <c r="A24" s="4">
        <v>150</v>
      </c>
      <c r="B24" s="4">
        <v>15.2</v>
      </c>
      <c r="D24" s="1" t="s">
        <v>14</v>
      </c>
      <c r="E24" s="1">
        <v>30.098860539622493</v>
      </c>
      <c r="F24" s="1">
        <v>1.633920950302906</v>
      </c>
      <c r="G24" s="1">
        <v>18.421246470976815</v>
      </c>
      <c r="H24" s="1">
        <v>6.6427360304650858E-18</v>
      </c>
      <c r="I24" s="1">
        <v>26.761948787045323</v>
      </c>
      <c r="J24" s="1">
        <v>33.435772292199658</v>
      </c>
      <c r="K24" s="1"/>
      <c r="L24" s="1"/>
    </row>
    <row r="25" spans="1:12" ht="18.600000000000001" thickBot="1" x14ac:dyDescent="0.4">
      <c r="A25" s="4">
        <v>245</v>
      </c>
      <c r="B25" s="4">
        <v>13.3</v>
      </c>
      <c r="D25" s="2" t="s">
        <v>3</v>
      </c>
      <c r="E25" s="2">
        <v>-6.8228278071563689E-2</v>
      </c>
      <c r="F25" s="2">
        <v>1.0119303810422772E-2</v>
      </c>
      <c r="G25" s="2">
        <v>-6.7423885427067924</v>
      </c>
      <c r="H25" s="2">
        <v>1.7878352541210566E-7</v>
      </c>
      <c r="I25" s="2">
        <v>-8.8894653520534272E-2</v>
      </c>
      <c r="J25" s="2">
        <v>-4.7561902622593098E-2</v>
      </c>
      <c r="K25" s="2"/>
      <c r="L25" s="2"/>
    </row>
    <row r="26" spans="1:12" ht="18" x14ac:dyDescent="0.35">
      <c r="A26" s="4">
        <v>175</v>
      </c>
      <c r="B26" s="4">
        <v>19.2</v>
      </c>
    </row>
    <row r="27" spans="1:12" ht="18" x14ac:dyDescent="0.35">
      <c r="A27" s="4">
        <v>66</v>
      </c>
      <c r="B27" s="4">
        <v>27.3</v>
      </c>
    </row>
    <row r="28" spans="1:12" ht="18" x14ac:dyDescent="0.35">
      <c r="A28" s="4">
        <v>91</v>
      </c>
      <c r="B28" s="4">
        <v>26</v>
      </c>
    </row>
    <row r="29" spans="1:12" ht="18" x14ac:dyDescent="0.35">
      <c r="A29" s="4">
        <v>113</v>
      </c>
      <c r="B29" s="4">
        <v>30.4</v>
      </c>
    </row>
    <row r="30" spans="1:12" ht="18" x14ac:dyDescent="0.35">
      <c r="A30" s="4">
        <v>264</v>
      </c>
      <c r="B30" s="4">
        <v>15.8</v>
      </c>
    </row>
    <row r="31" spans="1:12" ht="18" x14ac:dyDescent="0.35">
      <c r="A31" s="4">
        <v>175</v>
      </c>
      <c r="B31" s="4">
        <v>19.7</v>
      </c>
    </row>
    <row r="32" spans="1:12" ht="18" x14ac:dyDescent="0.35">
      <c r="A32" s="4">
        <v>335</v>
      </c>
      <c r="B32" s="4">
        <v>15</v>
      </c>
    </row>
    <row r="33" spans="1:2" ht="18" x14ac:dyDescent="0.35">
      <c r="A33" s="4">
        <v>109</v>
      </c>
      <c r="B33" s="4">
        <v>21.4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mtcars</vt:lpstr>
      <vt:lpstr>Sheet1</vt:lpstr>
      <vt:lpstr>Scatter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2020-11-28T23:58:38Z</dcterms:created>
  <dcterms:modified xsi:type="dcterms:W3CDTF">2025-05-27T10:43:02Z</dcterms:modified>
</cp:coreProperties>
</file>